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65" windowWidth="15180" windowHeight="8010" tabRatio="882" firstSheet="21" activeTab="23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externalReferences>
    <externalReference r:id="rId31"/>
  </externalReference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קונצרני'!$B$5:$U$297</definedName>
    <definedName name="_xlnm.Print_Area" localSheetId="9">אופציות!$B$5:$L$39</definedName>
    <definedName name="_xlnm.Print_Area" localSheetId="21">הלוואות!$B$5:$Q$32</definedName>
    <definedName name="_xlnm.Print_Area" localSheetId="25">'השקעות אחרות'!$B$5:$K$15</definedName>
    <definedName name="_xlnm.Print_Area" localSheetId="23">'זכויות מקרקעין'!$B$5:$I$17</definedName>
    <definedName name="_xlnm.Print_Area" localSheetId="10">'חוזים עתידיים'!$B$5:$H$63</definedName>
    <definedName name="_xlnm.Print_Area" localSheetId="26">'יתרת התחייבות להשקעה'!$A$1:$C$36</definedName>
    <definedName name="_xlnm.Print_Area" localSheetId="8">'כתבי אופציה'!$B$5:$L$16</definedName>
    <definedName name="_xlnm.Print_Area" localSheetId="12">'לא סחיר- תעודות התחייבות ממשלתי'!$B$5:$P$20</definedName>
    <definedName name="_xlnm.Print_Area" localSheetId="14">'לא סחיר - אג"ח קונצרני'!$B$5:$S$58</definedName>
    <definedName name="_xlnm.Print_Area" localSheetId="18">'לא סחיר - אופציות'!$B$5:$L$23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מניות'!$B$5:$M$15</definedName>
    <definedName name="_xlnm.Print_Area" localSheetId="16">'לא סחיר - קרנות השקעה'!$B$5:$K$24</definedName>
    <definedName name="_xlnm.Print_Area" localSheetId="13">'לא סחיר - תעודות חוב מסחריות'!$B$5:$S$19</definedName>
    <definedName name="_xlnm.Print_Area" localSheetId="11">'מוצרים מובנים'!$B$5:$Q$31</definedName>
    <definedName name="_xlnm.Print_Area" localSheetId="1">מזומנים!$B$5:$L$90</definedName>
    <definedName name="_xlnm.Print_Area" localSheetId="5">מניות!$B$5:$O$215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נאמנות'!$B$5:$O$49</definedName>
    <definedName name="_xlnm.Print_Area" localSheetId="2">'תעודות התחייבות ממשלתיות'!$B$5:$R$50</definedName>
    <definedName name="_xlnm.Print_Area" localSheetId="3">'תעודות חוב מסחריות'!$B$5:$U$18</definedName>
    <definedName name="_xlnm.Print_Area" localSheetId="6">'תעודות סל'!$B$5:$N$98</definedName>
    <definedName name="_xlnm.Print_Titles" localSheetId="1">מזומנים!$10:$10</definedName>
  </definedNames>
  <calcPr calcId="145621" calcMode="manual" fullCalcOnLoad="1" concurrentCalc="0"/>
</workbook>
</file>

<file path=xl/calcChain.xml><?xml version="1.0" encoding="utf-8"?>
<calcChain xmlns="http://schemas.openxmlformats.org/spreadsheetml/2006/main">
  <c r="C17" i="39" l="1"/>
  <c r="C16" i="39"/>
  <c r="C13" i="39"/>
  <c r="C12" i="39"/>
</calcChain>
</file>

<file path=xl/sharedStrings.xml><?xml version="1.0" encoding="utf-8"?>
<sst xmlns="http://schemas.openxmlformats.org/spreadsheetml/2006/main" count="10329" uniqueCount="2600">
  <si>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</si>
  <si>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</si>
  <si>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</si>
  <si>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</si>
  <si>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</si>
  <si>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</si>
  <si>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</si>
  <si>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</si>
  <si>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</si>
  <si>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</si>
  <si>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</si>
  <si>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</si>
  <si>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</si>
  <si>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</si>
  <si>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</si>
  <si>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</si>
  <si>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</si>
  <si>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</si>
  <si>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</si>
  <si>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</si>
  <si>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</si>
  <si>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</si>
  <si>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</si>
  <si>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</si>
  <si>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</si>
  <si>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</si>
  <si>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</si>
  <si>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</si>
  <si>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</si>
  <si>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</si>
  <si>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</si>
  <si>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</si>
  <si>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</si>
  <si>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</si>
  <si>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</si>
  <si>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</si>
  <si>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</si>
  <si>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</si>
  <si>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</si>
  <si>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</si>
  <si>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</si>
  <si>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</si>
  <si>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</si>
  <si>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</si>
  <si>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</si>
  <si>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</si>
  <si>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</si>
  <si>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</si>
  <si>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</si>
  <si>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</si>
  <si>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</si>
  <si>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</si>
  <si>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</si>
  <si>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</si>
  <si>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</si>
  <si>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</si>
  <si>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כלל חברה לביטוח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</si>
  <si>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</si>
  <si>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</si>
  <si>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</si>
  <si>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</si>
  <si>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</si>
  <si>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</si>
  <si>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</si>
  <si>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</si>
  <si>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</si>
  <si>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</si>
  <si>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</si>
  <si>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</si>
  <si>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</si>
  <si>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</si>
  <si>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</si>
  <si>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</si>
  <si>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</si>
  <si>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</si>
  <si>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</si>
  <si>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</si>
  <si>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</si>
  <si>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</si>
  <si>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</si>
  <si>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</si>
  <si>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</si>
  <si>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</si>
  <si>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</si>
  <si>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</si>
  <si>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</si>
  <si>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</si>
  <si>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</si>
  <si>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</si>
  <si>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</si>
  <si>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</si>
  <si>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</si>
  <si>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</si>
  <si>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</si>
  <si>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</si>
  <si>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</si>
  <si>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</si>
  <si>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</si>
  <si>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</si>
  <si>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</si>
  <si>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</si>
  <si>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</si>
  <si>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</si>
  <si>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</si>
  <si>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</si>
  <si>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</si>
  <si>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</si>
  <si>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</si>
  <si>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</si>
  <si>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</si>
  <si>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</si>
  <si>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</si>
  <si>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</si>
  <si>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</si>
  <si>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</si>
  <si>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</si>
  <si>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</si>
  <si>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</si>
  <si>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</si>
  <si>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</si>
  <si>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</si>
  <si>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</si>
  <si>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</si>
  <si>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</si>
  <si>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</si>
  <si>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</si>
  <si>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</si>
  <si>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</si>
  <si>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</si>
  <si>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</si>
  <si>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</si>
  <si>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</si>
  <si>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</si>
  <si>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</si>
  <si>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</si>
  <si>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</si>
  <si>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</si>
  <si>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</si>
  <si>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</si>
  <si>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</si>
  <si>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</si>
  <si>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</si>
  <si>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</si>
  <si>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</si>
  <si>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</si>
  <si>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</si>
  <si>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</si>
  <si>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</si>
  <si>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</si>
  <si>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יתרות התחייבות להשקעה</t>
  </si>
  <si>
    <t>סה"כ בישראל:</t>
  </si>
  <si>
    <t>סה"כ בחו"ל: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</si>
  <si>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</si>
  <si>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</si>
  <si>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</si>
  <si>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</si>
  <si>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</si>
  <si>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</si>
  <si>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</si>
  <si>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</si>
  <si>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</si>
  <si>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</si>
  <si>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</si>
  <si>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</si>
  <si>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ין יפני</t>
  </si>
  <si>
    <t>תאריך הדיווח</t>
  </si>
  <si>
    <t>החברה המדווחת</t>
  </si>
  <si>
    <t>שם מסלול/קרן/קופה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</si>
  <si>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</si>
  <si>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</si>
  <si>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</si>
  <si>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</si>
  <si>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</si>
  <si>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</si>
  <si>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30/06/2018</t>
  </si>
  <si>
    <t>משתתף בסיס למקבלי קיצבה</t>
  </si>
  <si>
    <t>11350</t>
  </si>
  <si>
    <t xml:space="preserve">סה"כ בישראל: </t>
  </si>
  <si>
    <t/>
  </si>
  <si>
    <t xml:space="preserve">יתרות מזומנים ועו"ש בש"ח </t>
  </si>
  <si>
    <t>30087890</t>
  </si>
  <si>
    <t>26</t>
  </si>
  <si>
    <t>Aa3 IL</t>
  </si>
  <si>
    <t>מידרוג</t>
  </si>
  <si>
    <t>שקל חדש</t>
  </si>
  <si>
    <t>30089870</t>
  </si>
  <si>
    <t>10</t>
  </si>
  <si>
    <t>AAA IL</t>
  </si>
  <si>
    <t>S&amp;P מעלות</t>
  </si>
  <si>
    <t>30093530</t>
  </si>
  <si>
    <t>12</t>
  </si>
  <si>
    <t>30089270</t>
  </si>
  <si>
    <t>בנק דיסקונט לישראל בע"מ</t>
  </si>
  <si>
    <t>30091530</t>
  </si>
  <si>
    <t>11</t>
  </si>
  <si>
    <t>AA+ IL</t>
  </si>
  <si>
    <t>30091650</t>
  </si>
  <si>
    <t>30096090</t>
  </si>
  <si>
    <t>30098270</t>
  </si>
  <si>
    <t>30097910</t>
  </si>
  <si>
    <t>30098230</t>
  </si>
  <si>
    <t>30098590</t>
  </si>
  <si>
    <t>30098610</t>
  </si>
  <si>
    <t>30098630</t>
  </si>
  <si>
    <t>30022260</t>
  </si>
  <si>
    <t>27295735</t>
  </si>
  <si>
    <t>27295736</t>
  </si>
  <si>
    <t>27295737</t>
  </si>
  <si>
    <t>27295738</t>
  </si>
  <si>
    <t>27295749</t>
  </si>
  <si>
    <t>27854250</t>
  </si>
  <si>
    <t xml:space="preserve">יתרות מזומנים ועו"ש נקובים במט"ח </t>
  </si>
  <si>
    <t>30087910</t>
  </si>
  <si>
    <t>30089890</t>
  </si>
  <si>
    <t>30093550</t>
  </si>
  <si>
    <t>30087930</t>
  </si>
  <si>
    <t>30089910</t>
  </si>
  <si>
    <t>30091690</t>
  </si>
  <si>
    <t>30093570</t>
  </si>
  <si>
    <t>30020380</t>
  </si>
  <si>
    <t>26295735</t>
  </si>
  <si>
    <t>30087950</t>
  </si>
  <si>
    <t>30091710</t>
  </si>
  <si>
    <t>30093590</t>
  </si>
  <si>
    <t>30020400</t>
  </si>
  <si>
    <t>30096810</t>
  </si>
  <si>
    <t>יין יפני</t>
  </si>
  <si>
    <t>30000250</t>
  </si>
  <si>
    <t>30020360</t>
  </si>
  <si>
    <t>30091670</t>
  </si>
  <si>
    <t>30096110</t>
  </si>
  <si>
    <t>30097750</t>
  </si>
  <si>
    <t>30098250</t>
  </si>
  <si>
    <t>30098290</t>
  </si>
  <si>
    <t>30098830</t>
  </si>
  <si>
    <t>30180975</t>
  </si>
  <si>
    <t>29295735</t>
  </si>
  <si>
    <t>29295748</t>
  </si>
  <si>
    <t>29387007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</si>
  <si>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</si>
  <si>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</si>
  <si>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</si>
  <si>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</si>
  <si>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</si>
  <si>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>30022320</t>
  </si>
  <si>
    <t>30095650</t>
  </si>
  <si>
    <t xml:space="preserve">סה"כ בחו"ל: </t>
  </si>
  <si>
    <t>30068530</t>
  </si>
  <si>
    <t>88</t>
  </si>
  <si>
    <t>A1</t>
  </si>
  <si>
    <t>Moodys</t>
  </si>
  <si>
    <t>859576844</t>
  </si>
  <si>
    <t>859576977</t>
  </si>
  <si>
    <t>30096370</t>
  </si>
  <si>
    <t>30096530</t>
  </si>
  <si>
    <t>26857052</t>
  </si>
  <si>
    <t>26857053</t>
  </si>
  <si>
    <t>30096390</t>
  </si>
  <si>
    <t>30096550</t>
  </si>
  <si>
    <t>24857052</t>
  </si>
  <si>
    <t>30068290</t>
  </si>
  <si>
    <t>פרנק שווצרי</t>
  </si>
  <si>
    <t>30096350</t>
  </si>
  <si>
    <t>30096510</t>
  </si>
  <si>
    <t>30186887</t>
  </si>
  <si>
    <t>30182731</t>
  </si>
  <si>
    <t>29702310</t>
  </si>
  <si>
    <t>AA</t>
  </si>
  <si>
    <t>S&amp;P</t>
  </si>
  <si>
    <t>29857052</t>
  </si>
  <si>
    <t>29857053</t>
  </si>
  <si>
    <t>30099430</t>
  </si>
  <si>
    <t>30099630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</si>
  <si>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</si>
  <si>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</si>
  <si>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</si>
  <si>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</si>
  <si>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</si>
  <si>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</si>
  <si>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</si>
  <si>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</si>
  <si>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</si>
  <si>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</si>
  <si>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</si>
  <si>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</si>
  <si>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</si>
  <si>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</si>
  <si>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</si>
  <si>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</si>
  <si>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</si>
  <si>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</si>
  <si>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</si>
  <si>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</si>
  <si>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</si>
  <si>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</si>
  <si>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</si>
  <si>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</si>
  <si>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</si>
  <si>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</si>
  <si>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</si>
  <si>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</si>
  <si>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</si>
  <si>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</si>
  <si>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</si>
  <si>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</si>
  <si>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</si>
  <si>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</si>
  <si>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</si>
  <si>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</si>
  <si>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</si>
  <si>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</si>
  <si>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</si>
  <si>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</si>
  <si>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</si>
  <si>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</si>
  <si>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</si>
  <si>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</si>
  <si>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</si>
  <si>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</si>
  <si>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</si>
  <si>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</si>
  <si>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</si>
  <si>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</si>
  <si>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</si>
  <si>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</si>
  <si>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</si>
  <si>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</si>
  <si>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</si>
  <si>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</si>
  <si>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</si>
  <si>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</si>
  <si>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</si>
  <si>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</si>
  <si>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</si>
  <si>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</si>
  <si>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</si>
  <si>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</si>
  <si>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</si>
  <si>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1018</t>
  </si>
  <si>
    <t>1136548</t>
  </si>
  <si>
    <t>30/11/2015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</si>
  <si>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</si>
  <si>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</si>
  <si>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</si>
  <si>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</si>
  <si>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</si>
  <si>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</si>
  <si>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</si>
  <si>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</si>
  <si>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</si>
  <si>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</si>
  <si>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</si>
  <si>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</si>
  <si>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</si>
  <si>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</si>
  <si>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</si>
  <si>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</si>
  <si>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</si>
  <si>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</si>
  <si>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</si>
  <si>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</si>
  <si>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</si>
  <si>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</si>
  <si>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</si>
  <si>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אג"ח של ממשלת ישראל שהונפקו בחו"ל:</t>
  </si>
  <si>
    <t>ISRAEL 4.125 01/17/48</t>
  </si>
  <si>
    <t>US46513YJJ82</t>
  </si>
  <si>
    <t>אחר</t>
  </si>
  <si>
    <t>10/01/2018</t>
  </si>
  <si>
    <t>סה"כ אג"ח שהנפיקו ממשלות זרות בחו"ל</t>
  </si>
  <si>
    <t>סה"כ צמודות למט"ח</t>
  </si>
  <si>
    <t>סה"כ בחו"ל</t>
  </si>
  <si>
    <t>גזית גלוב אגח ג - סחיר מ 12603066</t>
  </si>
  <si>
    <t>1260306</t>
  </si>
  <si>
    <t>520033234</t>
  </si>
  <si>
    <t>נדל"ן ובינוי</t>
  </si>
  <si>
    <t>AA- IL</t>
  </si>
  <si>
    <t>20/04/2005</t>
  </si>
  <si>
    <t>בינלאומי הנפקות אגח ג</t>
  </si>
  <si>
    <t>1093681</t>
  </si>
  <si>
    <t>513141879</t>
  </si>
  <si>
    <t>בנקים</t>
  </si>
  <si>
    <t>18/07/2005</t>
  </si>
  <si>
    <t>מבני תעשיה אגח ח</t>
  </si>
  <si>
    <t>2260131</t>
  </si>
  <si>
    <t>520024126</t>
  </si>
  <si>
    <t>A+ IL</t>
  </si>
  <si>
    <t>04/09/2005</t>
  </si>
  <si>
    <t>דקסיה הנפקות אגח ב</t>
  </si>
  <si>
    <t>1095066</t>
  </si>
  <si>
    <t>513704304</t>
  </si>
  <si>
    <t>AA IL</t>
  </si>
  <si>
    <t>09/12/2005</t>
  </si>
  <si>
    <t>גזית גלוב אגח ד</t>
  </si>
  <si>
    <t>1260397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</si>
  <si>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</si>
  <si>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</si>
  <si>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</si>
  <si>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</si>
  <si>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</si>
  <si>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</si>
  <si>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</si>
  <si>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</si>
  <si>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</si>
  <si>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</si>
  <si>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</si>
  <si>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</si>
  <si>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</si>
  <si>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</si>
  <si>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</si>
  <si>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</si>
  <si>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</si>
  <si>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</si>
  <si>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</si>
  <si>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</si>
  <si>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</si>
  <si>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</si>
  <si>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</si>
  <si>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</si>
  <si>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</si>
  <si>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</si>
  <si>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</si>
  <si>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</si>
  <si>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</si>
  <si>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</si>
  <si>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</si>
  <si>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</si>
  <si>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</si>
  <si>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</si>
  <si>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</si>
  <si>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04/09/2007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</si>
  <si>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</si>
  <si>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</si>
  <si>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</si>
  <si>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</si>
  <si>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</si>
  <si>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</si>
  <si>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</si>
  <si>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</si>
  <si>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</si>
  <si>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</si>
  <si>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</si>
  <si>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</si>
  <si>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</si>
  <si>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</si>
  <si>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</si>
  <si>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</si>
  <si>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</si>
  <si>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</si>
  <si>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</si>
  <si>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</si>
  <si>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</si>
  <si>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</si>
  <si>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</si>
  <si>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</si>
  <si>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נייר חדרה אגח 3</t>
  </si>
  <si>
    <t>6320071</t>
  </si>
  <si>
    <t>520018383</t>
  </si>
  <si>
    <t>עץ, נייר ודפוס</t>
  </si>
  <si>
    <t>16/07/2008</t>
  </si>
  <si>
    <t>קרדן אן וי אגח ב</t>
  </si>
  <si>
    <t>1113034</t>
  </si>
  <si>
    <t>16/12/2008</t>
  </si>
  <si>
    <t>גזית גלוב אגח י</t>
  </si>
  <si>
    <t>1260488</t>
  </si>
  <si>
    <t>23/02/2009</t>
  </si>
  <si>
    <t>רבוע נדלן אגח ג</t>
  </si>
  <si>
    <t>1115724</t>
  </si>
  <si>
    <t>513765859</t>
  </si>
  <si>
    <t>A1 IL</t>
  </si>
  <si>
    <t>20/10/2009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</si>
  <si>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</si>
  <si>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</si>
  <si>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</si>
  <si>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</si>
  <si>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</si>
  <si>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</si>
  <si>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</si>
  <si>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</si>
  <si>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</si>
  <si>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</si>
  <si>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</si>
  <si>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</si>
  <si>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</si>
  <si>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</si>
  <si>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</si>
  <si>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</si>
  <si>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</si>
  <si>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</si>
  <si>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</si>
  <si>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</si>
  <si>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</si>
  <si>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</si>
  <si>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</si>
  <si>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</si>
  <si>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</si>
  <si>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</si>
  <si>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</si>
  <si>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</si>
  <si>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</si>
  <si>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</si>
  <si>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</si>
  <si>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</si>
  <si>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</si>
  <si>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</si>
  <si>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</si>
  <si>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</si>
  <si>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</si>
  <si>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</si>
  <si>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</si>
  <si>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</si>
  <si>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</si>
  <si>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</si>
  <si>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</si>
  <si>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</si>
  <si>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</si>
  <si>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</si>
  <si>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</si>
  <si>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</si>
  <si>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</si>
  <si>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Aa2 IL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</si>
  <si>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</si>
  <si>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</si>
  <si>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</si>
  <si>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</si>
  <si>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</si>
  <si>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</si>
  <si>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</si>
  <si>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</si>
  <si>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</si>
  <si>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</si>
  <si>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</si>
  <si>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</si>
  <si>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</si>
  <si>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</si>
  <si>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</si>
  <si>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</si>
  <si>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</si>
  <si>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</si>
  <si>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</si>
  <si>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</si>
  <si>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</si>
  <si>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מליסרון אגח ט</t>
  </si>
  <si>
    <t>3230174</t>
  </si>
  <si>
    <t>28/08/2013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</si>
  <si>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</si>
  <si>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</si>
  <si>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</si>
  <si>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</si>
  <si>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</si>
  <si>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</si>
  <si>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</si>
  <si>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</si>
  <si>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</si>
  <si>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</si>
  <si>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</si>
  <si>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</si>
  <si>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</si>
  <si>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</si>
  <si>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</si>
  <si>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</si>
  <si>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</si>
  <si>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</si>
  <si>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</si>
  <si>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</si>
  <si>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</si>
  <si>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</si>
  <si>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</si>
  <si>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</si>
  <si>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</si>
  <si>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</si>
  <si>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</si>
  <si>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</si>
  <si>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</si>
  <si>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</si>
  <si>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</si>
  <si>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</si>
  <si>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</si>
  <si>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</si>
  <si>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</si>
  <si>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</si>
  <si>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</si>
  <si>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</si>
  <si>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</si>
  <si>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</si>
  <si>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</si>
  <si>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</si>
  <si>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</si>
  <si>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</si>
  <si>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</si>
  <si>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ביג אגח ה</t>
  </si>
  <si>
    <t>1129279</t>
  </si>
  <si>
    <t>04/02/2015</t>
  </si>
  <si>
    <t>מליסרון אגח י</t>
  </si>
  <si>
    <t>3230190</t>
  </si>
  <si>
    <t>31/03/2015</t>
  </si>
  <si>
    <t>בינלאומי הנפקות אגח ט</t>
  </si>
  <si>
    <t>1135177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</si>
  <si>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</si>
  <si>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</si>
  <si>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</si>
  <si>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</si>
  <si>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</si>
  <si>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</si>
  <si>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</si>
  <si>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</si>
  <si>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</si>
  <si>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</si>
  <si>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</si>
  <si>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</si>
  <si>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</si>
  <si>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</si>
  <si>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</si>
  <si>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</si>
  <si>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</si>
  <si>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</si>
  <si>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</si>
  <si>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</si>
  <si>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</si>
  <si>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</si>
  <si>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</si>
  <si>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</si>
  <si>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</si>
  <si>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</si>
  <si>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</si>
  <si>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</si>
  <si>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</si>
  <si>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</si>
  <si>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</si>
  <si>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</si>
  <si>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</si>
  <si>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</si>
  <si>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</si>
  <si>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</si>
  <si>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</si>
  <si>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</si>
  <si>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</si>
  <si>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</si>
  <si>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</si>
  <si>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</si>
  <si>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</si>
  <si>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</si>
  <si>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</si>
  <si>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</si>
  <si>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</si>
  <si>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</si>
  <si>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</si>
  <si>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</si>
  <si>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</si>
  <si>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</si>
  <si>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</si>
  <si>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</si>
  <si>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</si>
  <si>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</si>
  <si>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</si>
  <si>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</si>
  <si>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</si>
  <si>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520032046</t>
  </si>
  <si>
    <t>15/03/2016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</si>
  <si>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</si>
  <si>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</si>
  <si>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</si>
  <si>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</si>
  <si>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</si>
  <si>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</si>
  <si>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</si>
  <si>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</si>
  <si>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</si>
  <si>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</si>
  <si>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</si>
  <si>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</si>
  <si>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</si>
  <si>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</si>
  <si>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</si>
  <si>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22/09/2016</t>
  </si>
  <si>
    <t>מזרחי טפחות הנפקות 44</t>
  </si>
  <si>
    <t>2310209</t>
  </si>
  <si>
    <t>25/09/2016</t>
  </si>
  <si>
    <t>אמות אגח ב חסום</t>
  </si>
  <si>
    <t>11266301</t>
  </si>
  <si>
    <t>27/10/2016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</si>
  <si>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</si>
  <si>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</si>
  <si>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</si>
  <si>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</si>
  <si>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</si>
  <si>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</si>
  <si>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</si>
  <si>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</si>
  <si>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</si>
  <si>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</si>
  <si>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</si>
  <si>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</si>
  <si>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</si>
  <si>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</si>
  <si>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</si>
  <si>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</si>
  <si>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</si>
  <si>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</si>
  <si>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Baa1 IL</t>
  </si>
  <si>
    <t>30/04/2017</t>
  </si>
  <si>
    <t>מליסרון אגח טז</t>
  </si>
  <si>
    <t>3230265</t>
  </si>
  <si>
    <t>12/01/2017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</si>
  <si>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</si>
  <si>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</si>
  <si>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</si>
  <si>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</si>
  <si>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</si>
  <si>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</si>
  <si>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</si>
  <si>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</si>
  <si>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</si>
  <si>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</si>
  <si>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</si>
  <si>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</si>
  <si>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</si>
  <si>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</si>
  <si>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</si>
  <si>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</si>
  <si>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</si>
  <si>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</si>
  <si>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</si>
  <si>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</si>
  <si>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</si>
  <si>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</si>
  <si>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</si>
  <si>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</si>
  <si>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</si>
  <si>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</si>
  <si>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</si>
  <si>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</si>
  <si>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</si>
  <si>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</si>
  <si>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</si>
  <si>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</si>
  <si>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</si>
  <si>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</si>
  <si>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</si>
  <si>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</si>
  <si>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</si>
  <si>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</si>
  <si>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</si>
  <si>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</si>
  <si>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</si>
  <si>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</si>
  <si>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</si>
  <si>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</si>
  <si>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</si>
  <si>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</si>
  <si>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</si>
  <si>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</si>
  <si>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</si>
  <si>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</si>
  <si>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</si>
  <si>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</si>
  <si>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</si>
  <si>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</si>
  <si>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</si>
  <si>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</si>
  <si>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</si>
  <si>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</si>
  <si>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</si>
  <si>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בינלאומי הנפקות התח ד - סחיר מ 11031260</t>
  </si>
  <si>
    <t>1103126</t>
  </si>
  <si>
    <t>01/06/2007</t>
  </si>
  <si>
    <t>בינלאומי הנפקות  שה נדחה ב</t>
  </si>
  <si>
    <t>1091164</t>
  </si>
  <si>
    <t>18/08/2004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</si>
  <si>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</si>
  <si>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</si>
  <si>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</si>
  <si>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</si>
  <si>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</si>
  <si>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</si>
  <si>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</si>
  <si>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</si>
  <si>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</si>
  <si>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</si>
  <si>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</si>
  <si>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</si>
  <si>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</si>
  <si>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</si>
  <si>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</si>
  <si>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</si>
  <si>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</si>
  <si>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</si>
  <si>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</si>
  <si>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</si>
  <si>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</si>
  <si>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</si>
  <si>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</si>
  <si>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</si>
  <si>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</si>
  <si>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</si>
  <si>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</si>
  <si>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</si>
  <si>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</si>
  <si>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</si>
  <si>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</si>
  <si>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</si>
  <si>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</si>
  <si>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</si>
  <si>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</si>
  <si>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</si>
  <si>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</si>
  <si>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</si>
  <si>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בינלאומי הנפקות התח כב</t>
  </si>
  <si>
    <t>1138585</t>
  </si>
  <si>
    <t>31/05/2018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</si>
  <si>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</si>
  <si>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</si>
  <si>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</si>
  <si>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</si>
  <si>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</si>
  <si>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</si>
  <si>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</si>
  <si>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</si>
  <si>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</si>
  <si>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</si>
  <si>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</si>
  <si>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</si>
  <si>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</si>
  <si>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</si>
  <si>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</si>
  <si>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</si>
  <si>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</si>
  <si>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</si>
  <si>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</si>
  <si>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</si>
  <si>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</si>
  <si>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</si>
  <si>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</si>
  <si>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</si>
  <si>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</si>
  <si>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</si>
  <si>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</si>
  <si>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</si>
  <si>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</si>
  <si>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</si>
  <si>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</si>
  <si>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</si>
  <si>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</si>
  <si>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</si>
  <si>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</si>
  <si>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</si>
  <si>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</si>
  <si>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</si>
  <si>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</si>
  <si>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</si>
  <si>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</si>
  <si>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</si>
  <si>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</si>
  <si>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</si>
  <si>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</si>
  <si>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</si>
  <si>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</si>
  <si>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</si>
  <si>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</si>
  <si>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פטרוכימיים אגח ג</t>
  </si>
  <si>
    <t>7560055</t>
  </si>
  <si>
    <t>29/01/2008</t>
  </si>
  <si>
    <t>קבוצת דלק אגח יד</t>
  </si>
  <si>
    <t>1115062</t>
  </si>
  <si>
    <t>16/09/2009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</si>
  <si>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</si>
  <si>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</si>
  <si>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</si>
  <si>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</si>
  <si>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</si>
  <si>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</si>
  <si>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</si>
  <si>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</si>
  <si>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</si>
  <si>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</si>
  <si>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</si>
  <si>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</si>
  <si>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</si>
  <si>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</si>
  <si>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</si>
  <si>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</si>
  <si>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</si>
  <si>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</si>
  <si>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</si>
  <si>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</si>
  <si>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</si>
  <si>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</si>
  <si>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</si>
  <si>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</si>
  <si>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אבגול אגח ג</t>
  </si>
  <si>
    <t>1133289</t>
  </si>
  <si>
    <t>510119068</t>
  </si>
  <si>
    <t>14/08/2014</t>
  </si>
  <si>
    <t>נייר חדרה אגח 6</t>
  </si>
  <si>
    <t>6320105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</si>
  <si>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</si>
  <si>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</si>
  <si>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</si>
  <si>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</si>
  <si>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</si>
  <si>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</si>
  <si>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</si>
  <si>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</si>
  <si>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</si>
  <si>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</si>
  <si>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</si>
  <si>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</si>
  <si>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</si>
  <si>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</si>
  <si>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</si>
  <si>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</si>
  <si>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</si>
  <si>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</si>
  <si>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</si>
  <si>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</si>
  <si>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</si>
  <si>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</si>
  <si>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</si>
  <si>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</si>
  <si>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</si>
  <si>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</si>
  <si>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</si>
  <si>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</si>
  <si>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</si>
  <si>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</si>
  <si>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</si>
  <si>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</si>
  <si>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</si>
  <si>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</si>
  <si>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</si>
  <si>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</si>
  <si>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</si>
  <si>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</si>
  <si>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</si>
  <si>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</si>
  <si>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</si>
  <si>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</si>
  <si>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</si>
  <si>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</si>
  <si>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</si>
  <si>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</si>
  <si>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</si>
  <si>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</si>
  <si>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</si>
  <si>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</si>
  <si>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</si>
  <si>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</si>
  <si>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</si>
  <si>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</si>
  <si>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</si>
  <si>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</si>
  <si>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</si>
  <si>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</si>
  <si>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</si>
  <si>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</si>
  <si>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</si>
  <si>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</si>
  <si>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</si>
  <si>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</si>
  <si>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</si>
  <si>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</si>
  <si>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</si>
  <si>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</si>
  <si>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</si>
  <si>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</si>
  <si>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</si>
  <si>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</si>
  <si>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</si>
  <si>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</si>
  <si>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</si>
  <si>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</si>
  <si>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</si>
  <si>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</si>
  <si>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</si>
  <si>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</si>
  <si>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</si>
  <si>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</si>
  <si>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</si>
  <si>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</si>
  <si>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</si>
  <si>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</si>
  <si>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</si>
  <si>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</si>
  <si>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</si>
  <si>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</si>
  <si>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</si>
  <si>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</si>
  <si>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</si>
  <si>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</si>
  <si>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</si>
  <si>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</si>
  <si>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</si>
  <si>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</si>
  <si>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</si>
  <si>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</si>
  <si>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</si>
  <si>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</si>
  <si>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</si>
  <si>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</si>
  <si>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</si>
  <si>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</si>
  <si>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</si>
  <si>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</si>
  <si>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</si>
  <si>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</si>
  <si>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</si>
  <si>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</si>
  <si>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</si>
  <si>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</si>
  <si>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</si>
  <si>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</si>
  <si>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</si>
  <si>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</si>
  <si>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</si>
  <si>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</si>
  <si>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</si>
  <si>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</si>
  <si>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</si>
  <si>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</si>
  <si>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</si>
  <si>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</si>
  <si>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</si>
  <si>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</si>
  <si>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</si>
  <si>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</si>
  <si>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</si>
  <si>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</si>
  <si>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</si>
  <si>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</si>
  <si>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</si>
  <si>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</si>
  <si>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</si>
  <si>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</si>
  <si>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</si>
  <si>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</si>
  <si>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</si>
  <si>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</si>
  <si>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</si>
  <si>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</si>
  <si>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</si>
  <si>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</si>
  <si>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</si>
  <si>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</si>
  <si>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</si>
  <si>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</si>
  <si>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</si>
  <si>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</si>
  <si>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</si>
  <si>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</si>
  <si>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</si>
  <si>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</si>
  <si>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</si>
  <si>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</si>
  <si>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</si>
  <si>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</si>
  <si>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</si>
  <si>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</si>
  <si>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</si>
  <si>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</si>
  <si>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</si>
  <si>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</si>
  <si>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</si>
  <si>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</si>
  <si>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</si>
  <si>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</si>
  <si>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</si>
  <si>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</si>
  <si>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</si>
  <si>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</si>
  <si>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</si>
  <si>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</si>
  <si>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</si>
  <si>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</si>
  <si>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</si>
  <si>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</si>
  <si>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29/03/2007</t>
  </si>
  <si>
    <t>איי די איי אגח ד</t>
  </si>
  <si>
    <t>1133099</t>
  </si>
  <si>
    <t>23/07/2014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</si>
  <si>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</si>
  <si>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</si>
  <si>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</si>
  <si>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</si>
  <si>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</si>
  <si>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</si>
  <si>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</si>
  <si>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</si>
  <si>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</si>
  <si>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</si>
  <si>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</si>
  <si>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פועלים הנפקות אגח 30</t>
  </si>
  <si>
    <t>1940493</t>
  </si>
  <si>
    <t>14/09/2010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</si>
  <si>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</si>
  <si>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</si>
  <si>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</si>
  <si>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</si>
  <si>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</si>
  <si>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</si>
  <si>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</si>
  <si>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</si>
  <si>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</si>
  <si>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</si>
  <si>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</si>
  <si>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</si>
  <si>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</si>
  <si>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</si>
  <si>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</si>
  <si>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</si>
  <si>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</si>
  <si>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</si>
  <si>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</si>
  <si>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</si>
  <si>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</si>
  <si>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</si>
  <si>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</si>
  <si>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</si>
  <si>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</si>
  <si>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</si>
  <si>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</si>
  <si>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</si>
  <si>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</si>
  <si>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</si>
  <si>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</si>
  <si>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</si>
  <si>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28/01/2020</t>
  </si>
  <si>
    <t>US46507NAB64</t>
  </si>
  <si>
    <t>Bloomberg</t>
  </si>
  <si>
    <t>Utilities</t>
  </si>
  <si>
    <t>BBB</t>
  </si>
  <si>
    <t>28/01/2009</t>
  </si>
  <si>
    <t>DEVTAM 3.839% 30/12/2018</t>
  </si>
  <si>
    <t>IL0011321580</t>
  </si>
  <si>
    <t>Energy</t>
  </si>
  <si>
    <t>Baa3</t>
  </si>
  <si>
    <t>31/07/2014</t>
  </si>
  <si>
    <t>DEVTAM 4.435% 30/12/2020</t>
  </si>
  <si>
    <t>IL0011321663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</si>
  <si>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</si>
  <si>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</si>
  <si>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</si>
  <si>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</si>
  <si>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</si>
  <si>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</si>
  <si>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</si>
  <si>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</si>
  <si>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</si>
  <si>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</si>
  <si>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FLEX 4.75 15/06/2025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</si>
  <si>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</si>
  <si>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</si>
  <si>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</si>
  <si>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</si>
  <si>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</si>
  <si>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</si>
  <si>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Baa2</t>
  </si>
  <si>
    <t>26/09/2016</t>
  </si>
  <si>
    <t>C 3.875% 03/26/25</t>
  </si>
  <si>
    <t>US172967JL61</t>
  </si>
  <si>
    <t>26/10/2016</t>
  </si>
  <si>
    <t>GS Float 10/28/27</t>
  </si>
  <si>
    <t>US38141GVX95</t>
  </si>
  <si>
    <t>Diversified Financials</t>
  </si>
  <si>
    <t>BBB+</t>
  </si>
  <si>
    <t>09/11/2016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</si>
  <si>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</si>
  <si>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</si>
  <si>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</si>
  <si>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</si>
  <si>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</si>
  <si>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</si>
  <si>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</si>
  <si>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</si>
  <si>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</si>
  <si>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</si>
  <si>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</si>
  <si>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</si>
  <si>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</si>
  <si>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</si>
  <si>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 SA 5.125 17/01/2047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</si>
  <si>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</si>
  <si>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</si>
  <si>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</si>
  <si>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</si>
  <si>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</si>
  <si>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</si>
  <si>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</si>
  <si>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</si>
  <si>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</si>
  <si>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</si>
  <si>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</si>
  <si>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</si>
  <si>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4.4%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</si>
  <si>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</si>
  <si>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</si>
  <si>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</si>
  <si>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</si>
  <si>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</si>
  <si>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</si>
  <si>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</si>
  <si>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Real Estate</t>
  </si>
  <si>
    <t>BBB-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</si>
  <si>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</si>
  <si>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</si>
  <si>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</si>
  <si>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</si>
  <si>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</si>
  <si>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</si>
  <si>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</si>
  <si>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</si>
  <si>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</si>
  <si>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</si>
  <si>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</si>
  <si>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</si>
  <si>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</si>
  <si>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</si>
  <si>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</si>
  <si>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</si>
  <si>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</si>
  <si>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</si>
  <si>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</si>
  <si>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</si>
  <si>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</si>
  <si>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</si>
  <si>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</si>
  <si>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</si>
  <si>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BNFP 2.947 11/02/26</t>
  </si>
  <si>
    <t>USF12033TP59</t>
  </si>
  <si>
    <t>Baa1</t>
  </si>
  <si>
    <t>19/10/2017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</si>
  <si>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</si>
  <si>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</si>
  <si>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</si>
  <si>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</si>
  <si>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</si>
  <si>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</si>
  <si>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</si>
  <si>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</si>
  <si>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</si>
  <si>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</si>
  <si>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</si>
  <si>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</si>
  <si>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</si>
  <si>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</si>
  <si>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</si>
  <si>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</si>
  <si>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</si>
  <si>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</si>
  <si>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</si>
  <si>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</si>
  <si>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</si>
  <si>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</si>
  <si>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</si>
  <si>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</si>
  <si>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</si>
  <si>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</si>
  <si>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</si>
  <si>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</si>
  <si>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</si>
  <si>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</si>
  <si>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</si>
  <si>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</si>
  <si>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</si>
  <si>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</si>
  <si>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NFLX 3.625 05/15/27</t>
  </si>
  <si>
    <t>XS1821883102</t>
  </si>
  <si>
    <t>Retailing</t>
  </si>
  <si>
    <t>23/05/2018</t>
  </si>
  <si>
    <t>SRENVX 5.75% 08/15/2050</t>
  </si>
  <si>
    <t>XS1261170515</t>
  </si>
  <si>
    <t>05/11/2015</t>
  </si>
  <si>
    <t>TRPCN 5.625%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</si>
  <si>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</si>
  <si>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</si>
  <si>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</si>
  <si>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</si>
  <si>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</si>
  <si>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</si>
  <si>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</si>
  <si>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</si>
  <si>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</si>
  <si>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</si>
  <si>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</si>
  <si>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RBS 5.5 11/29/49</t>
  </si>
  <si>
    <t>XS0205935470</t>
  </si>
  <si>
    <t>07/08/2014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</si>
  <si>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</si>
  <si>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</si>
  <si>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</si>
  <si>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</si>
  <si>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</si>
  <si>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</si>
  <si>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</si>
  <si>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</si>
  <si>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</si>
  <si>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</si>
  <si>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</si>
  <si>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</si>
  <si>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</si>
  <si>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</si>
  <si>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</si>
  <si>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</si>
  <si>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</si>
  <si>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</si>
  <si>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</si>
  <si>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</si>
  <si>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</si>
  <si>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</si>
  <si>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</si>
  <si>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UBS 5 Perp</t>
  </si>
  <si>
    <t>CH0400441280</t>
  </si>
  <si>
    <t>SCOR 5.25 Perp</t>
  </si>
  <si>
    <t>FR0013322823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</si>
  <si>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</si>
  <si>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</si>
  <si>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</si>
  <si>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</si>
  <si>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</si>
  <si>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</si>
  <si>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</si>
  <si>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</si>
  <si>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</si>
  <si>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</si>
  <si>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</si>
  <si>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</si>
  <si>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</si>
  <si>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</si>
  <si>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</si>
  <si>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</si>
  <si>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</si>
  <si>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</si>
  <si>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</si>
  <si>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</si>
  <si>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</si>
  <si>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</si>
  <si>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</si>
  <si>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</si>
  <si>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</si>
  <si>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</si>
  <si>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</si>
  <si>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</si>
  <si>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</si>
  <si>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</si>
  <si>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</si>
  <si>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</si>
  <si>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</si>
  <si>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</si>
  <si>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</si>
  <si>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</si>
  <si>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קבוצת דלק</t>
  </si>
  <si>
    <t>1084128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</si>
  <si>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</si>
  <si>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</si>
  <si>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</si>
  <si>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</si>
  <si>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</si>
  <si>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</si>
  <si>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</si>
  <si>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</si>
  <si>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</si>
  <si>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</si>
  <si>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</si>
  <si>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</si>
  <si>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Pharmaceuticals &amp; Biotechnology</t>
  </si>
  <si>
    <t>פרוטרום תעשיות</t>
  </si>
  <si>
    <t>1081082</t>
  </si>
  <si>
    <t>520042805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</si>
  <si>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</si>
  <si>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</si>
  <si>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</si>
  <si>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</si>
  <si>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</si>
  <si>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</si>
  <si>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</si>
  <si>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</si>
  <si>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</si>
  <si>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</si>
  <si>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</si>
  <si>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</si>
  <si>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</si>
  <si>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</si>
  <si>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</si>
  <si>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</si>
  <si>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</si>
  <si>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</si>
  <si>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</si>
  <si>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</si>
  <si>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</si>
  <si>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</si>
  <si>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סודה סטרים</t>
  </si>
  <si>
    <t>1121300</t>
  </si>
  <si>
    <t>513951251</t>
  </si>
  <si>
    <t>שופרסל *</t>
  </si>
  <si>
    <t>777037</t>
  </si>
  <si>
    <t>הפניקס 1</t>
  </si>
  <si>
    <t>767012</t>
  </si>
  <si>
    <t>סה"כ תל אביב 90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</si>
  <si>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</si>
  <si>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</si>
  <si>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</si>
  <si>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</si>
  <si>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</si>
  <si>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</si>
  <si>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</si>
  <si>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</si>
  <si>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</si>
  <si>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</si>
  <si>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</si>
  <si>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</si>
  <si>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</si>
  <si>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</si>
  <si>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</si>
  <si>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</si>
  <si>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</si>
  <si>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</si>
  <si>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</si>
  <si>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</si>
  <si>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</si>
  <si>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</si>
  <si>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</si>
  <si>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</si>
  <si>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</si>
  <si>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</si>
  <si>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</si>
  <si>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</si>
  <si>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</si>
  <si>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</si>
  <si>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</si>
  <si>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</si>
  <si>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</si>
  <si>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</si>
  <si>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</si>
  <si>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</si>
  <si>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</si>
  <si>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</si>
  <si>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</si>
  <si>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</si>
  <si>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</si>
  <si>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</si>
  <si>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</si>
  <si>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</si>
  <si>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</si>
  <si>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</si>
  <si>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</si>
  <si>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</si>
  <si>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</si>
  <si>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</si>
  <si>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</si>
  <si>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</si>
  <si>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</si>
  <si>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</si>
  <si>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</si>
  <si>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</si>
  <si>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</si>
  <si>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</si>
  <si>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</si>
  <si>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</si>
  <si>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</si>
  <si>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</si>
  <si>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</si>
  <si>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</si>
  <si>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</si>
  <si>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</si>
  <si>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</si>
  <si>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</si>
  <si>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</si>
  <si>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</si>
  <si>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</si>
  <si>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</si>
  <si>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</si>
  <si>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</si>
  <si>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</si>
  <si>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</si>
  <si>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</si>
  <si>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</si>
  <si>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</si>
  <si>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</si>
  <si>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</si>
  <si>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</si>
  <si>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</si>
  <si>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</si>
  <si>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</si>
  <si>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</si>
  <si>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</si>
  <si>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</si>
  <si>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</si>
  <si>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</si>
  <si>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</si>
  <si>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</si>
  <si>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520036617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</si>
  <si>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</si>
  <si>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</si>
  <si>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</si>
  <si>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</si>
  <si>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</si>
  <si>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</si>
  <si>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</si>
  <si>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</si>
  <si>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</si>
  <si>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</si>
  <si>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</si>
  <si>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</si>
  <si>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</si>
  <si>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</si>
  <si>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</si>
  <si>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</si>
  <si>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</si>
  <si>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</si>
  <si>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</si>
  <si>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</si>
  <si>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</si>
  <si>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</si>
  <si>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</si>
  <si>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</si>
  <si>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שפיר הנדסה</t>
  </si>
  <si>
    <t>1133875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</si>
  <si>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</si>
  <si>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</si>
  <si>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</si>
  <si>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</si>
  <si>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</si>
  <si>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</si>
  <si>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</si>
  <si>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520017807</t>
  </si>
  <si>
    <t>קרסו</t>
  </si>
  <si>
    <t>1123850</t>
  </si>
  <si>
    <t>514065283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</si>
  <si>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</si>
  <si>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</si>
  <si>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</si>
  <si>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</si>
  <si>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</si>
  <si>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</si>
  <si>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</si>
  <si>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</si>
  <si>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</si>
  <si>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</si>
  <si>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</si>
  <si>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</si>
  <si>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</si>
  <si>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</si>
  <si>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</si>
  <si>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</si>
  <si>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</si>
  <si>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</si>
  <si>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</si>
  <si>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</si>
  <si>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</si>
  <si>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</si>
  <si>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</si>
  <si>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</si>
  <si>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</si>
  <si>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</si>
  <si>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</si>
  <si>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</si>
  <si>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</si>
  <si>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</si>
  <si>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</si>
  <si>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</si>
  <si>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</si>
  <si>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</si>
  <si>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</si>
  <si>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</si>
  <si>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</si>
  <si>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</si>
  <si>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</si>
  <si>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</si>
  <si>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</si>
  <si>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</si>
  <si>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</si>
  <si>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</si>
  <si>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</si>
  <si>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</si>
  <si>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</si>
  <si>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</si>
  <si>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</si>
  <si>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דלק אנרגיה</t>
  </si>
  <si>
    <t>565010</t>
  </si>
  <si>
    <t>520032681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</si>
  <si>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</si>
  <si>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</si>
  <si>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</si>
  <si>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</si>
  <si>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</si>
  <si>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</si>
  <si>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ויקטורי</t>
  </si>
  <si>
    <t>1123777</t>
  </si>
  <si>
    <t>514068980</t>
  </si>
  <si>
    <t>גולף</t>
  </si>
  <si>
    <t>1096148</t>
  </si>
  <si>
    <t>510289564</t>
  </si>
  <si>
    <t>אלוט תקשורת</t>
  </si>
  <si>
    <t>1099654</t>
  </si>
  <si>
    <t>512394776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</si>
  <si>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</si>
  <si>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</si>
  <si>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</si>
  <si>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</si>
  <si>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</si>
  <si>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</si>
  <si>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</si>
  <si>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</si>
  <si>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</si>
  <si>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</si>
  <si>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</si>
  <si>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</si>
  <si>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</si>
  <si>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</si>
  <si>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קרסו חסום</t>
  </si>
  <si>
    <t>11238500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</si>
  <si>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</si>
  <si>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</si>
  <si>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</si>
  <si>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</si>
  <si>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</si>
  <si>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</si>
  <si>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</si>
  <si>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</si>
  <si>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</si>
  <si>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</si>
  <si>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</si>
  <si>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</si>
  <si>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</si>
  <si>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</si>
  <si>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</si>
  <si>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</si>
  <si>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</si>
  <si>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</si>
  <si>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</si>
  <si>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</si>
  <si>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</si>
  <si>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</si>
  <si>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</si>
  <si>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</si>
  <si>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</si>
  <si>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</si>
  <si>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</si>
  <si>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</si>
  <si>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</si>
  <si>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</si>
  <si>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</si>
  <si>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</si>
  <si>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ORBK US Equity</t>
  </si>
  <si>
    <t>IL0010823388</t>
  </si>
  <si>
    <t>NASDAQ</t>
  </si>
  <si>
    <t>520035213</t>
  </si>
  <si>
    <t>DOX US Equity</t>
  </si>
  <si>
    <t>GB0022569080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</si>
  <si>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</si>
  <si>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</si>
  <si>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</si>
  <si>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</si>
  <si>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</si>
  <si>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</si>
  <si>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</si>
  <si>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</si>
  <si>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</si>
  <si>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Capital Goods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</si>
  <si>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</si>
  <si>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</si>
  <si>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</si>
  <si>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</si>
  <si>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</si>
  <si>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</si>
  <si>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</si>
  <si>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</si>
  <si>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NICE US Equity</t>
  </si>
  <si>
    <t>US6536561086</t>
  </si>
  <si>
    <t>TEVA US Equity</t>
  </si>
  <si>
    <t>US8816242098</t>
  </si>
  <si>
    <t>NYSE</t>
  </si>
  <si>
    <t>NVMI US Equity</t>
  </si>
  <si>
    <t>IL0010845571</t>
  </si>
  <si>
    <t>EVGN US Equity</t>
  </si>
  <si>
    <t>IL0011050551</t>
  </si>
  <si>
    <t>SODA US Equity</t>
  </si>
  <si>
    <t>IL0011213001</t>
  </si>
  <si>
    <t>MGIC US Equity</t>
  </si>
  <si>
    <t>IL0010823123</t>
  </si>
  <si>
    <t>GZT US Equity</t>
  </si>
  <si>
    <t>IL0001260111</t>
  </si>
  <si>
    <t>ALLT US Equity</t>
  </si>
  <si>
    <t>IL0010996549</t>
  </si>
  <si>
    <t>CEL US Equity *</t>
  </si>
  <si>
    <t>IL0011015349</t>
  </si>
  <si>
    <t>Telecommunication Services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</si>
  <si>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</si>
  <si>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</si>
  <si>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</si>
  <si>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</si>
  <si>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</si>
  <si>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</si>
  <si>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</si>
  <si>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</si>
  <si>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</si>
  <si>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</si>
  <si>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</si>
  <si>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Commercial &amp; Professional Serv</t>
  </si>
  <si>
    <t>HEI GY Equity</t>
  </si>
  <si>
    <t>DE0006047004</t>
  </si>
  <si>
    <t>DAX</t>
  </si>
  <si>
    <t>BZU IM Equity</t>
  </si>
  <si>
    <t>IT0001347308</t>
  </si>
  <si>
    <t>FP FP Equity</t>
  </si>
  <si>
    <t>FR0000120271</t>
  </si>
  <si>
    <t>CAC</t>
  </si>
  <si>
    <t>ENI IM Equity</t>
  </si>
  <si>
    <t>IT0003132476</t>
  </si>
  <si>
    <t>FTI FP Equity</t>
  </si>
  <si>
    <t>GB00BDSFG982</t>
  </si>
  <si>
    <t>ENEL IM Equity</t>
  </si>
  <si>
    <t>IT0003128367</t>
  </si>
  <si>
    <t>GLEN LN Equity</t>
  </si>
  <si>
    <t>JE00B4T3BW64</t>
  </si>
  <si>
    <t>RDSA LN Equity</t>
  </si>
  <si>
    <t>GB00B03MLX29</t>
  </si>
  <si>
    <t>BP/ LN Equity</t>
  </si>
  <si>
    <t>GB0007980591</t>
  </si>
  <si>
    <t>POG LN Equity</t>
  </si>
  <si>
    <t>GB0031544546</t>
  </si>
  <si>
    <t>S CN Equity</t>
  </si>
  <si>
    <t>CA8239011031</t>
  </si>
  <si>
    <t>TSX</t>
  </si>
  <si>
    <t>FM CN Equity</t>
  </si>
  <si>
    <t>CA3359341052</t>
  </si>
  <si>
    <t>GOOGL US Equity</t>
  </si>
  <si>
    <t>US02079K3059</t>
  </si>
  <si>
    <t>BAC US Equity</t>
  </si>
  <si>
    <t>US0605051046</t>
  </si>
  <si>
    <t>MOS US Equity</t>
  </si>
  <si>
    <t>US61945C1036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</si>
  <si>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</si>
  <si>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</si>
  <si>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</si>
  <si>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</si>
  <si>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</si>
  <si>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</si>
  <si>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</si>
  <si>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</si>
  <si>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</si>
  <si>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</si>
  <si>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</si>
  <si>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</si>
  <si>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</si>
  <si>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</si>
  <si>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</si>
  <si>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</si>
  <si>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</si>
  <si>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LNG US Equity</t>
  </si>
  <si>
    <t>US16411R2085</t>
  </si>
  <si>
    <t>WMB US Equity</t>
  </si>
  <si>
    <t>US9694571004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</si>
  <si>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</si>
  <si>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</si>
  <si>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</si>
  <si>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</si>
  <si>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</si>
  <si>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</si>
  <si>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</si>
  <si>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</si>
  <si>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EPD US Equity</t>
  </si>
  <si>
    <t>US2937921078</t>
  </si>
  <si>
    <t>KMI US Equity</t>
  </si>
  <si>
    <t>US49456B1017</t>
  </si>
  <si>
    <t>GLD US Equity</t>
  </si>
  <si>
    <t>US78463V1070</t>
  </si>
  <si>
    <t>TRP US Equity</t>
  </si>
  <si>
    <t>CA89353D1078</t>
  </si>
  <si>
    <t>LKOD LI Equity</t>
  </si>
  <si>
    <t>US69343P1057</t>
  </si>
  <si>
    <t>SVST LI Equity</t>
  </si>
  <si>
    <t>US8181503025</t>
  </si>
  <si>
    <t>ETP US Equity</t>
  </si>
  <si>
    <t>US29278N1037</t>
  </si>
  <si>
    <t>CCJ US Equity</t>
  </si>
  <si>
    <t>CA13321L1085</t>
  </si>
  <si>
    <t>ALB US Equity</t>
  </si>
  <si>
    <t>US0126531013</t>
  </si>
  <si>
    <t>SLB US Equity</t>
  </si>
  <si>
    <t>AN8068571086</t>
  </si>
  <si>
    <t>MRO US Equity</t>
  </si>
  <si>
    <t>US5658491064</t>
  </si>
  <si>
    <t>RIGD LI Equity</t>
  </si>
  <si>
    <t>US7594701077</t>
  </si>
  <si>
    <t>XOM US Equity</t>
  </si>
  <si>
    <t>US30231G1022</t>
  </si>
  <si>
    <t>BEP US Equity</t>
  </si>
  <si>
    <t>BMG162581083</t>
  </si>
  <si>
    <t>BIP US Equity</t>
  </si>
  <si>
    <t>BMG162521014</t>
  </si>
  <si>
    <t>AA US Equity</t>
  </si>
  <si>
    <t>US0138721065</t>
  </si>
  <si>
    <t>CTY1S FH Equity</t>
  </si>
  <si>
    <t>FI0009002471</t>
  </si>
  <si>
    <t>ATRS AV Equity</t>
  </si>
  <si>
    <t>JE00B3DCF752</t>
  </si>
  <si>
    <t>AT1 GY Equity</t>
  </si>
  <si>
    <t>LU1673108939</t>
  </si>
  <si>
    <t>ENOG LN Equity</t>
  </si>
  <si>
    <t>GB00BG12Y042</t>
  </si>
  <si>
    <t>ORA US Equity</t>
  </si>
  <si>
    <t>US6866881021</t>
  </si>
  <si>
    <t>PRGO US Equity</t>
  </si>
  <si>
    <t>IE00BGH1M568</t>
  </si>
  <si>
    <t>MYL US Equity</t>
  </si>
  <si>
    <t>NL0011031208</t>
  </si>
  <si>
    <t>SPNS US Equity</t>
  </si>
  <si>
    <t>ANN7716A1513</t>
  </si>
  <si>
    <t>סה"כ שמחקות מדדי מניות בישראל</t>
  </si>
  <si>
    <t>תכלית בנקים</t>
  </si>
  <si>
    <t>1095702</t>
  </si>
  <si>
    <t>513594101</t>
  </si>
  <si>
    <t>מניות</t>
  </si>
  <si>
    <t>תכלית יתר צמיחה</t>
  </si>
  <si>
    <t>1108679</t>
  </si>
  <si>
    <t>513815258</t>
  </si>
  <si>
    <t>תכלית SME60</t>
  </si>
  <si>
    <t>1109305</t>
  </si>
  <si>
    <t>513944660</t>
  </si>
  <si>
    <t>פסגות סל ת"א 90</t>
  </si>
  <si>
    <t>1113307</t>
  </si>
  <si>
    <t>513952457</t>
  </si>
  <si>
    <t>קסם ת"א SME60</t>
  </si>
  <si>
    <t>1116938</t>
  </si>
  <si>
    <t>513502211</t>
  </si>
  <si>
    <t>קסם פיננסים</t>
  </si>
  <si>
    <t>1116953</t>
  </si>
  <si>
    <t>קסם ת"א 125</t>
  </si>
  <si>
    <t>1117266</t>
  </si>
  <si>
    <t>קסם בנקים</t>
  </si>
  <si>
    <t>1117290</t>
  </si>
  <si>
    <t>תכלית פיננסים</t>
  </si>
  <si>
    <t>1114677</t>
  </si>
  <si>
    <t>פסגמ בנקים</t>
  </si>
  <si>
    <t>1096437</t>
  </si>
  <si>
    <t>513665661</t>
  </si>
  <si>
    <t>פסגמ ת"א 125</t>
  </si>
  <si>
    <t>1125327</t>
  </si>
  <si>
    <t>הראל סל פיננסים</t>
  </si>
  <si>
    <t>1116391</t>
  </si>
  <si>
    <t>514103811</t>
  </si>
  <si>
    <t>פסגמ סל SME60</t>
  </si>
  <si>
    <t>1125368</t>
  </si>
  <si>
    <t>פסגות סל SME60</t>
  </si>
  <si>
    <t>1118769</t>
  </si>
  <si>
    <t>הראל סל SME60</t>
  </si>
  <si>
    <t>1116383</t>
  </si>
  <si>
    <t>סה"כ שמחקות מדדי מניות בחו"ל</t>
  </si>
  <si>
    <t>סה"כ שמחקות מדדים אחרים בישראל</t>
  </si>
  <si>
    <t>פסגות סל תל בונד 40</t>
  </si>
  <si>
    <t>1109412</t>
  </si>
  <si>
    <t>אגח</t>
  </si>
  <si>
    <t>קסם תל בונד 40</t>
  </si>
  <si>
    <t>1109230</t>
  </si>
  <si>
    <t>פסגות סל תל בונד 60</t>
  </si>
  <si>
    <t>1109420</t>
  </si>
  <si>
    <t>תכלית תל בונד 40</t>
  </si>
  <si>
    <t>1109354</t>
  </si>
  <si>
    <t>קסם תל בונד 20</t>
  </si>
  <si>
    <t>1101633</t>
  </si>
  <si>
    <t>פסגות סל תל בונד 20</t>
  </si>
  <si>
    <t>1104603</t>
  </si>
  <si>
    <t>קסם תל בונד 60</t>
  </si>
  <si>
    <t>1109248</t>
  </si>
  <si>
    <t>אינדקס תל בונד 40</t>
  </si>
  <si>
    <t>1109214</t>
  </si>
  <si>
    <t>513801605</t>
  </si>
  <si>
    <t>אינדקס תל בונד 60</t>
  </si>
  <si>
    <t>1109222</t>
  </si>
  <si>
    <t>תכלית תל בונד 60</t>
  </si>
  <si>
    <t>1109362</t>
  </si>
  <si>
    <t>תכלית תל בונד 20</t>
  </si>
  <si>
    <t>1109370</t>
  </si>
  <si>
    <t>הראל סל תל בונד 60</t>
  </si>
  <si>
    <t>1113257</t>
  </si>
  <si>
    <t>הראל סל תל בונד 20</t>
  </si>
  <si>
    <t>1113240</t>
  </si>
  <si>
    <t>אינדקס תל בונד 20</t>
  </si>
  <si>
    <t>1107549</t>
  </si>
  <si>
    <t>פסגמ תל בונד 40</t>
  </si>
  <si>
    <t>1109461</t>
  </si>
  <si>
    <t>פסגמ תל בונד 20</t>
  </si>
  <si>
    <t>1101443</t>
  </si>
  <si>
    <t>פסגמ תל בונד 60</t>
  </si>
  <si>
    <t>1109479</t>
  </si>
  <si>
    <t>1102276</t>
  </si>
  <si>
    <t>פסגות סל תל בונד צמודות יתר</t>
  </si>
  <si>
    <t>1127752</t>
  </si>
  <si>
    <t>פסגות סל תל בונד צמודות</t>
  </si>
  <si>
    <t>1127760</t>
  </si>
  <si>
    <t>הראל סל תל בונד צמודות</t>
  </si>
  <si>
    <t>1127778</t>
  </si>
  <si>
    <t>קסם תל בונד צמוד</t>
  </si>
  <si>
    <t>1127828</t>
  </si>
  <si>
    <t>קסם תל בונד צמוד יתר</t>
  </si>
  <si>
    <t>1127836</t>
  </si>
  <si>
    <t>פסגות סל תל בונד 20 סדרה 3</t>
  </si>
  <si>
    <t>1134535</t>
  </si>
  <si>
    <t>תכלית תל בונד תשואות</t>
  </si>
  <si>
    <t>1128453</t>
  </si>
  <si>
    <t>פסגות סל תל בונד תשואות</t>
  </si>
  <si>
    <t>1128529</t>
  </si>
  <si>
    <t>קסם תל בונד תשואות</t>
  </si>
  <si>
    <t>1128545</t>
  </si>
  <si>
    <t>הראל סל תל בונד תשואות</t>
  </si>
  <si>
    <t>1128578</t>
  </si>
  <si>
    <t>תכלית תל בונד שקלי</t>
  </si>
  <si>
    <t>1116250</t>
  </si>
  <si>
    <t>קסם תל בונד שקלי</t>
  </si>
  <si>
    <t>1116334</t>
  </si>
  <si>
    <t>פסגמ תל בונד שקלי</t>
  </si>
  <si>
    <t>1116581</t>
  </si>
  <si>
    <t>הראל סל תל בונד שקלי</t>
  </si>
  <si>
    <t>1116292</t>
  </si>
  <si>
    <t>פסגות סל תל בונד שקלי</t>
  </si>
  <si>
    <t>1134568</t>
  </si>
  <si>
    <t>תכלית תל בונד שקלי סדרה 2</t>
  </si>
  <si>
    <t>1116524</t>
  </si>
  <si>
    <t>פסגות סל תל בונד תשואות שקלי</t>
  </si>
  <si>
    <t>1138080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</si>
  <si>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</si>
  <si>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</si>
  <si>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</si>
  <si>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</si>
  <si>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</si>
  <si>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</si>
  <si>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</si>
  <si>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</si>
  <si>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</si>
  <si>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</si>
  <si>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</si>
  <si>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</si>
  <si>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</si>
  <si>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</si>
  <si>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US26922V1017</t>
  </si>
  <si>
    <t>SLV US Equity</t>
  </si>
  <si>
    <t>US46428Q1094</t>
  </si>
  <si>
    <t>PALL US Equity</t>
  </si>
  <si>
    <t>US26923A1060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</si>
  <si>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</si>
  <si>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</si>
  <si>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</si>
  <si>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</si>
  <si>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</si>
  <si>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</si>
  <si>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</si>
  <si>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</si>
  <si>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ISF LN Equity</t>
  </si>
  <si>
    <t>IE0005042456</t>
  </si>
  <si>
    <t>MXFS LN Equity</t>
  </si>
  <si>
    <t>IE00B3DWVS88</t>
  </si>
  <si>
    <t>IEMG US Equity</t>
  </si>
  <si>
    <t>US46434G1031</t>
  </si>
  <si>
    <t>EPI US Equity</t>
  </si>
  <si>
    <t>US97717W4226</t>
  </si>
  <si>
    <t>U CN Equity</t>
  </si>
  <si>
    <t>CA9170171057</t>
  </si>
  <si>
    <t>AEEM FP Equity</t>
  </si>
  <si>
    <t>LU1681045370</t>
  </si>
  <si>
    <t>סה"כ שמחקות מדדים אחרים</t>
  </si>
  <si>
    <t>EMLB LN Equity</t>
  </si>
  <si>
    <t>IE00B4P11460</t>
  </si>
  <si>
    <t>IEML LN Equity</t>
  </si>
  <si>
    <t>IE00B5M4WH52</t>
  </si>
  <si>
    <t>IBB US Equity</t>
  </si>
  <si>
    <t>US4642875565</t>
  </si>
  <si>
    <t>ITB US Equity</t>
  </si>
  <si>
    <t>US4642887529</t>
  </si>
  <si>
    <t>XLF US Equity</t>
  </si>
  <si>
    <t>US81369Y6059</t>
  </si>
  <si>
    <t>XBI US Equity</t>
  </si>
  <si>
    <t>US78464A8707</t>
  </si>
  <si>
    <t>S7XE GY Equity</t>
  </si>
  <si>
    <t>IE00B3Q19T94</t>
  </si>
  <si>
    <t>סה"כ אג"ח ממשלתי</t>
  </si>
  <si>
    <t>PGHYBFI ID Equity</t>
  </si>
  <si>
    <t>IE0002420739</t>
  </si>
  <si>
    <t>BB-</t>
  </si>
  <si>
    <t>BCGLBUA ID Equity</t>
  </si>
  <si>
    <t>IE00B3M6PL25</t>
  </si>
  <si>
    <t>CSNGSMU LX Equity</t>
  </si>
  <si>
    <t>LU0635707705</t>
  </si>
  <si>
    <t>IUSSENG LX Equity</t>
  </si>
  <si>
    <t>LU0564079282</t>
  </si>
  <si>
    <t>FFRIUAC LX Equity</t>
  </si>
  <si>
    <t>LU0291601986</t>
  </si>
  <si>
    <t>CIFCLF5 KY Equity</t>
  </si>
  <si>
    <t>KYG213931143</t>
  </si>
  <si>
    <t>BAINSLF ID Equity</t>
  </si>
  <si>
    <t>IE00BTN1WR35</t>
  </si>
  <si>
    <t>AELFECG LX Equity</t>
  </si>
  <si>
    <t>LU1086644959</t>
  </si>
  <si>
    <t>GAMCZEA ID Equity</t>
  </si>
  <si>
    <t>IE00B8Q8GH20</t>
  </si>
  <si>
    <t>TNSZNAE LN Equity</t>
  </si>
  <si>
    <t>GB00B9MB3P97</t>
  </si>
  <si>
    <t>COMEEIA ID Equity</t>
  </si>
  <si>
    <t>IE00B5WN3467</t>
  </si>
  <si>
    <t>SCHEURQ LN Equity</t>
  </si>
  <si>
    <t>GB00BF783B32</t>
  </si>
  <si>
    <t>INVEENA LN Equity</t>
  </si>
  <si>
    <t>GB00B1W7HP93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</si>
  <si>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</si>
  <si>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</si>
  <si>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</si>
  <si>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</si>
  <si>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</si>
  <si>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</si>
  <si>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</si>
  <si>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</si>
  <si>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</si>
  <si>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</si>
  <si>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</si>
  <si>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</si>
  <si>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</si>
  <si>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</si>
  <si>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LCFEKUH LX Equity</t>
  </si>
  <si>
    <t>LU1160351620</t>
  </si>
  <si>
    <t>513872440</t>
  </si>
  <si>
    <t>MGEMUCA LN Equity</t>
  </si>
  <si>
    <t>GB00B7KG2775</t>
  </si>
  <si>
    <t>MGLGIUS ID Equity</t>
  </si>
  <si>
    <t>IE00BD3B6F79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</si>
  <si>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</si>
  <si>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</si>
  <si>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</si>
  <si>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</si>
  <si>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</si>
  <si>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</si>
  <si>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</si>
  <si>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</si>
  <si>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כתבי אופציה בישראל</t>
  </si>
  <si>
    <t>אוברסיז אפ 1</t>
  </si>
  <si>
    <t>1139625</t>
  </si>
  <si>
    <t>כתבי אופציה בחו"ל</t>
  </si>
  <si>
    <t>סה"כ מדדים כולל מניות</t>
  </si>
  <si>
    <t>dsC 100.00 JUL</t>
  </si>
  <si>
    <t>82337890</t>
  </si>
  <si>
    <t>pnC 100 AUG</t>
  </si>
  <si>
    <t>82381443</t>
  </si>
  <si>
    <t>bC 1 AUG</t>
  </si>
  <si>
    <t>82367194</t>
  </si>
  <si>
    <t>₪/מט"ח</t>
  </si>
  <si>
    <t>סה"כ ריבית</t>
  </si>
  <si>
    <t>סה"כ מטבע</t>
  </si>
  <si>
    <t>סה"כ סחורות</t>
  </si>
  <si>
    <t>C Z8C 460 Comdty</t>
  </si>
  <si>
    <t>75202226</t>
  </si>
  <si>
    <t>Other</t>
  </si>
  <si>
    <t>C Z8P 390 Comdty</t>
  </si>
  <si>
    <t>75202227</t>
  </si>
  <si>
    <t>C Z8C 470 Comdty</t>
  </si>
  <si>
    <t>75202230</t>
  </si>
  <si>
    <t>C Z8P 340 Comdty</t>
  </si>
  <si>
    <t>75202231</t>
  </si>
  <si>
    <t>CLQ8P 62.00 Comdty</t>
  </si>
  <si>
    <t>75202232</t>
  </si>
  <si>
    <t>CLQ8P 67.00 Comdty</t>
  </si>
  <si>
    <t>75202233</t>
  </si>
  <si>
    <t>CLZ9C 80 Comdty</t>
  </si>
  <si>
    <t>75202234</t>
  </si>
  <si>
    <t>CLZ9P 52 Comdty</t>
  </si>
  <si>
    <t>75202235</t>
  </si>
  <si>
    <t>CLZ9P 62 Comdty</t>
  </si>
  <si>
    <t>75202236</t>
  </si>
  <si>
    <t>NGQ8C 3.15 Comdty</t>
  </si>
  <si>
    <t>75202237</t>
  </si>
  <si>
    <t>S X8C 1000 Comdty</t>
  </si>
  <si>
    <t>75202239</t>
  </si>
  <si>
    <t>S X8C 1080 Comdty</t>
  </si>
  <si>
    <t>75202240</t>
  </si>
  <si>
    <t>S X8C 1100 Comdty</t>
  </si>
  <si>
    <t>75202241</t>
  </si>
  <si>
    <t>GCU8C 1290 Comdty</t>
  </si>
  <si>
    <t>75202242</t>
  </si>
  <si>
    <t>09/2018 JPM NXU8 Index משתנה</t>
  </si>
  <si>
    <t>557000079</t>
  </si>
  <si>
    <t>09/2018 JPM NXU8 Index התחייבות</t>
  </si>
  <si>
    <t>557000080</t>
  </si>
  <si>
    <t>09/2018 JPM ESU8 Index משתנה</t>
  </si>
  <si>
    <t>557000081</t>
  </si>
  <si>
    <t>09/2018 JPM ESU8 Index התחייבות</t>
  </si>
  <si>
    <t>557000082</t>
  </si>
  <si>
    <t>09/2018 JPM TYU8 Comdty משתנה</t>
  </si>
  <si>
    <t>557000083</t>
  </si>
  <si>
    <t>09/2018 JPM TYU8 Comdty התחייבות</t>
  </si>
  <si>
    <t>557000084</t>
  </si>
  <si>
    <t>CLZ0 Comdty</t>
  </si>
  <si>
    <t>70560529</t>
  </si>
  <si>
    <t>LCQ8 Comdty</t>
  </si>
  <si>
    <t>70106778</t>
  </si>
  <si>
    <t>C Z8 Comdty</t>
  </si>
  <si>
    <t>70262282</t>
  </si>
  <si>
    <t>S X8 Comdty</t>
  </si>
  <si>
    <t>70550017</t>
  </si>
  <si>
    <t>FCQ8 Comdty</t>
  </si>
  <si>
    <t>70258348</t>
  </si>
  <si>
    <t>CLZ9 Comdty</t>
  </si>
  <si>
    <t>70862974</t>
  </si>
  <si>
    <t>PAU8 Comdty</t>
  </si>
  <si>
    <t>70361605</t>
  </si>
  <si>
    <t>CLM9 Comdty</t>
  </si>
  <si>
    <t>70406665</t>
  </si>
  <si>
    <t>COM9 Comdty</t>
  </si>
  <si>
    <t>GB00H1JWQD28</t>
  </si>
  <si>
    <t>QWV8 Comdty</t>
  </si>
  <si>
    <t>GB00H1WMQH37</t>
  </si>
  <si>
    <t>SBH9 Comdty</t>
  </si>
  <si>
    <t>70418447</t>
  </si>
  <si>
    <t>W U8 Comdty</t>
  </si>
  <si>
    <t>70419098</t>
  </si>
  <si>
    <t>XBN8 Comdty</t>
  </si>
  <si>
    <t>70419171</t>
  </si>
  <si>
    <t>DFU8 Comdty</t>
  </si>
  <si>
    <t>GB00H1WGH167</t>
  </si>
  <si>
    <t>KCU8 Comdty</t>
  </si>
  <si>
    <t>70674353</t>
  </si>
  <si>
    <t>C U8 Comdty</t>
  </si>
  <si>
    <t>70726203</t>
  </si>
  <si>
    <t>EPQ8 Comdty</t>
  </si>
  <si>
    <t>FRENX0875828</t>
  </si>
  <si>
    <t>O U8 Comdty</t>
  </si>
  <si>
    <t>70442751</t>
  </si>
  <si>
    <t>SBV8 Comdty</t>
  </si>
  <si>
    <t>70443213</t>
  </si>
  <si>
    <t>HOQ8 Comdty</t>
  </si>
  <si>
    <t>70443312</t>
  </si>
  <si>
    <t>QCU8 Comdty</t>
  </si>
  <si>
    <t>GB00H1WF3716</t>
  </si>
  <si>
    <t>XBQ8 Comdty</t>
  </si>
  <si>
    <t>70445192</t>
  </si>
  <si>
    <t>CCU8 Comdty</t>
  </si>
  <si>
    <t>70445713</t>
  </si>
  <si>
    <t>FCU8 Comdty</t>
  </si>
  <si>
    <t>70457718</t>
  </si>
  <si>
    <t>LHV8 Comdty</t>
  </si>
  <si>
    <t>70458401</t>
  </si>
  <si>
    <t>BPU8 Curncy</t>
  </si>
  <si>
    <t>70396833</t>
  </si>
  <si>
    <t>EEU8 Curncy</t>
  </si>
  <si>
    <t>70706585</t>
  </si>
  <si>
    <t>QSQ8 Comdty</t>
  </si>
  <si>
    <t>GB00H1K80040</t>
  </si>
  <si>
    <t>CTZ8 Comdty</t>
  </si>
  <si>
    <t>70719000</t>
  </si>
  <si>
    <t>RRU8 Comdty</t>
  </si>
  <si>
    <t>70719026</t>
  </si>
  <si>
    <t>BOZ8 Comdty</t>
  </si>
  <si>
    <t>70719190</t>
  </si>
  <si>
    <t>IJX8 Comdty</t>
  </si>
  <si>
    <t>FRENX0195680</t>
  </si>
  <si>
    <t>SMV8 Comdty</t>
  </si>
  <si>
    <t>70727110</t>
  </si>
  <si>
    <t>NGQ18 Comdty</t>
  </si>
  <si>
    <t>70413687</t>
  </si>
  <si>
    <t>KWU8 Comdty</t>
  </si>
  <si>
    <t>70668058</t>
  </si>
  <si>
    <t>HGU8 Comdty</t>
  </si>
  <si>
    <t>70779574</t>
  </si>
  <si>
    <t>PLV8 Comdty</t>
  </si>
  <si>
    <t>70781653</t>
  </si>
  <si>
    <t>SIU8 Comdty</t>
  </si>
  <si>
    <t>70781992</t>
  </si>
  <si>
    <t>BOU8 Comdty</t>
  </si>
  <si>
    <t>70782024</t>
  </si>
  <si>
    <t>CLZ8 Comdty</t>
  </si>
  <si>
    <t>70315361</t>
  </si>
  <si>
    <t>HOU8 Comdty</t>
  </si>
  <si>
    <t>70786413</t>
  </si>
  <si>
    <t>DLQ8 Comdty</t>
  </si>
  <si>
    <t>70786868</t>
  </si>
  <si>
    <t>NGU18 Comdty</t>
  </si>
  <si>
    <t>70284393</t>
  </si>
  <si>
    <t>COZ8 Comdty</t>
  </si>
  <si>
    <t>GB00H1JWRT52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</si>
  <si>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</si>
  <si>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</si>
  <si>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</si>
  <si>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</si>
  <si>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</si>
  <si>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</si>
  <si>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</si>
  <si>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</si>
  <si>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CS 04/09/2018</t>
  </si>
  <si>
    <t>XS0965486565</t>
  </si>
  <si>
    <t>A-</t>
  </si>
  <si>
    <t>28/01/2015</t>
  </si>
  <si>
    <t>CGCBNINF US Equity</t>
  </si>
  <si>
    <t>USU1738V3372</t>
  </si>
  <si>
    <t>A</t>
  </si>
  <si>
    <t>15/11/2016</t>
  </si>
  <si>
    <t>SGSOST Index</t>
  </si>
  <si>
    <t>XS1744118321</t>
  </si>
  <si>
    <t>05/02/2018</t>
  </si>
  <si>
    <t>סה"כ קרן לא מובטחת:</t>
  </si>
  <si>
    <t>JPM 0 29/08/2018</t>
  </si>
  <si>
    <t>XS1646393048</t>
  </si>
  <si>
    <t>22/08/2017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</si>
  <si>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</si>
  <si>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</si>
  <si>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</si>
  <si>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</si>
  <si>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</si>
  <si>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</si>
  <si>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</si>
  <si>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</si>
  <si>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</si>
  <si>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</si>
  <si>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</si>
  <si>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מנורה מבטחים אגח ב נשר</t>
  </si>
  <si>
    <t>1124759</t>
  </si>
  <si>
    <t>25/10/2011</t>
  </si>
  <si>
    <t>מגדל הון אגח ב רצף מוסדי</t>
  </si>
  <si>
    <t>1127562</t>
  </si>
  <si>
    <t>31/12/2012</t>
  </si>
  <si>
    <t>מנורה מבטחים אגח ג נשר</t>
  </si>
  <si>
    <t>1131911</t>
  </si>
  <si>
    <t>02/04/2014</t>
  </si>
  <si>
    <t>פועלים שטר הון ב נשר</t>
  </si>
  <si>
    <t>6620215</t>
  </si>
  <si>
    <t>01/02/2004</t>
  </si>
  <si>
    <t>הראל בטוח אגח 1 רצף מוסדי</t>
  </si>
  <si>
    <t>1089655</t>
  </si>
  <si>
    <t>18/02/2004</t>
  </si>
  <si>
    <t>בזן מדד 43 נשר</t>
  </si>
  <si>
    <t>2590081</t>
  </si>
  <si>
    <t>22/03/2004</t>
  </si>
  <si>
    <t>מקורות אגח 5 רצף מוסדי</t>
  </si>
  <si>
    <t>1095538</t>
  </si>
  <si>
    <t>520010869</t>
  </si>
  <si>
    <t>27/12/2005</t>
  </si>
  <si>
    <t>וי.אי.די מאוחד 07/06 נשר</t>
  </si>
  <si>
    <t>1097997</t>
  </si>
  <si>
    <t>513365098</t>
  </si>
  <si>
    <t>06/07/2006</t>
  </si>
  <si>
    <t>קבוצת דלק אגח יא רצף מוסדי</t>
  </si>
  <si>
    <t>1098201</t>
  </si>
  <si>
    <t>18/07/2006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</si>
  <si>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</si>
  <si>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</si>
  <si>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</si>
  <si>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</si>
  <si>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</si>
  <si>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</si>
  <si>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</si>
  <si>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</si>
  <si>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</si>
  <si>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</si>
  <si>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</si>
  <si>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</si>
  <si>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</si>
  <si>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</si>
  <si>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</si>
  <si>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</si>
  <si>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</si>
  <si>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</si>
  <si>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</si>
  <si>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</si>
  <si>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</si>
  <si>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</si>
  <si>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</si>
  <si>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</si>
  <si>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</si>
  <si>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בי.סי.אר.אי אגח 1רצף מוסדי</t>
  </si>
  <si>
    <t>1107168</t>
  </si>
  <si>
    <t>511900235</t>
  </si>
  <si>
    <t>01/01/2008</t>
  </si>
  <si>
    <t>חשמל צמוד 2022 רצף מוסדי</t>
  </si>
  <si>
    <t>6000129</t>
  </si>
  <si>
    <t>18/01/2011</t>
  </si>
  <si>
    <t>מקורות אגח 8 רצף מוסדי</t>
  </si>
  <si>
    <t>1124346</t>
  </si>
  <si>
    <t>19/07/2011</t>
  </si>
  <si>
    <t>מקורות אגח 9 רצף מוסדי</t>
  </si>
  <si>
    <t>1124353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</si>
  <si>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</si>
  <si>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</si>
  <si>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</si>
  <si>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</si>
  <si>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</si>
  <si>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</si>
  <si>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</si>
  <si>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</si>
  <si>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</si>
  <si>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</si>
  <si>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</si>
  <si>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</si>
  <si>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</si>
  <si>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</si>
  <si>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</si>
  <si>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</si>
  <si>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</si>
  <si>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</si>
  <si>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</si>
  <si>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</si>
  <si>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</si>
  <si>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</si>
  <si>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</si>
  <si>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</si>
  <si>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</si>
  <si>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דור גז אגח 1 נשר</t>
  </si>
  <si>
    <t>1093491</t>
  </si>
  <si>
    <t>513689059</t>
  </si>
  <si>
    <t>25/05/2005</t>
  </si>
  <si>
    <t>קניון אבנת אגח א נשר</t>
  </si>
  <si>
    <t>1094820</t>
  </si>
  <si>
    <t>52228145</t>
  </si>
  <si>
    <t>27/10/2005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</si>
  <si>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</si>
  <si>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</si>
  <si>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</si>
  <si>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</si>
  <si>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</si>
  <si>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</si>
  <si>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</si>
  <si>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</si>
  <si>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</si>
  <si>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</si>
  <si>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</si>
  <si>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</si>
  <si>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</si>
  <si>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</si>
  <si>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</si>
  <si>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</si>
  <si>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</si>
  <si>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</si>
  <si>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</si>
  <si>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</si>
  <si>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</si>
  <si>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</si>
  <si>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</si>
  <si>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</si>
  <si>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</si>
  <si>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אורמת אגח 2 רצף מוסדי</t>
  </si>
  <si>
    <t>1139161</t>
  </si>
  <si>
    <t>12/09/2016</t>
  </si>
  <si>
    <t>אורמת אגח 3 רצף מוסדי</t>
  </si>
  <si>
    <t>1139179</t>
  </si>
  <si>
    <t>שמוס אגח א רצף מוסדי</t>
  </si>
  <si>
    <t>1147578</t>
  </si>
  <si>
    <t>סה"כ אג"ח קונצרני של חברות ישראליות</t>
  </si>
  <si>
    <t>סה"כ אג"ח קונצרני של חברות זרות</t>
  </si>
  <si>
    <t>סה"כ קרנות השקעה בישראל</t>
  </si>
  <si>
    <t>סה"כ קרנות הון סיכון</t>
  </si>
  <si>
    <t>סה"כ קרנות גידור</t>
  </si>
  <si>
    <t>IONISCL KY Equity</t>
  </si>
  <si>
    <t>555000587</t>
  </si>
  <si>
    <t>27/04/2017</t>
  </si>
  <si>
    <t>SPHNISE VI Equity</t>
  </si>
  <si>
    <t>71889422</t>
  </si>
  <si>
    <t>04/05/2017</t>
  </si>
  <si>
    <t>SGHMGTI KY Equity</t>
  </si>
  <si>
    <t>70427570</t>
  </si>
  <si>
    <t>סה"כ קרנות נדל"ן</t>
  </si>
  <si>
    <t>סה"כ קרנות השקעה אחרות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</si>
  <si>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</si>
  <si>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</si>
  <si>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</si>
  <si>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</si>
  <si>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</si>
  <si>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</si>
  <si>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</si>
  <si>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</si>
  <si>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</si>
  <si>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FW USDJPY 15/08/2018 - USD</t>
  </si>
  <si>
    <t>445049040</t>
  </si>
  <si>
    <t>21/03/2018</t>
  </si>
  <si>
    <t>FW USDJPY 15/08/2018 - JPY</t>
  </si>
  <si>
    <t>445049041</t>
  </si>
  <si>
    <t>FW GBPUSD 18/07/2018 - USD</t>
  </si>
  <si>
    <t>445049196</t>
  </si>
  <si>
    <t>FW GBPUSD 18/07/2018 - GBP</t>
  </si>
  <si>
    <t>445049197</t>
  </si>
  <si>
    <t>445049358</t>
  </si>
  <si>
    <t>445049359</t>
  </si>
  <si>
    <t>445049550</t>
  </si>
  <si>
    <t>29/03/2018</t>
  </si>
  <si>
    <t>445049551</t>
  </si>
  <si>
    <t>445050212</t>
  </si>
  <si>
    <t>11/04/2018</t>
  </si>
  <si>
    <t>445050213</t>
  </si>
  <si>
    <t>445050270</t>
  </si>
  <si>
    <t>12/04/2018</t>
  </si>
  <si>
    <t>445050271</t>
  </si>
  <si>
    <t>FW EURUSD 24/10/2018 - EUR</t>
  </si>
  <si>
    <t>445053250</t>
  </si>
  <si>
    <t>21/05/2018</t>
  </si>
  <si>
    <t>FW EURUSD 24/10/2018 - USD</t>
  </si>
  <si>
    <t>445053251</t>
  </si>
  <si>
    <t>445053346</t>
  </si>
  <si>
    <t>445053347</t>
  </si>
  <si>
    <t>FW EURGBP 05/12/2018 - GBP</t>
  </si>
  <si>
    <t>445055690</t>
  </si>
  <si>
    <t>25/06/2018</t>
  </si>
  <si>
    <t>FW EURGBP 05/12/2018 - EUR</t>
  </si>
  <si>
    <t>445055691</t>
  </si>
  <si>
    <t>445055710</t>
  </si>
  <si>
    <t>445055711</t>
  </si>
  <si>
    <t>445056154</t>
  </si>
  <si>
    <t>27/06/2018</t>
  </si>
  <si>
    <t>445056155</t>
  </si>
  <si>
    <t>FW USDILS 11/07/2018 - ILS</t>
  </si>
  <si>
    <t>445047570</t>
  </si>
  <si>
    <t>12/03/2018</t>
  </si>
  <si>
    <t>FW USDILS 11/07/2018 - USD</t>
  </si>
  <si>
    <t>445047571</t>
  </si>
  <si>
    <t>FW USDILS 25/07/2018 - ILS</t>
  </si>
  <si>
    <t>445047844</t>
  </si>
  <si>
    <t>13/03/2018</t>
  </si>
  <si>
    <t>FW USDILS 25/07/2018 - USD</t>
  </si>
  <si>
    <t>445047845</t>
  </si>
  <si>
    <t>FW USDILS 29/08/2018 - USD</t>
  </si>
  <si>
    <t>445050544</t>
  </si>
  <si>
    <t>FW USDILS 29/08/2018 - ILS</t>
  </si>
  <si>
    <t>445050545</t>
  </si>
  <si>
    <t>445050568</t>
  </si>
  <si>
    <t>445050569</t>
  </si>
  <si>
    <t>445050572</t>
  </si>
  <si>
    <t>445050573</t>
  </si>
  <si>
    <t>FW USDILS 04/09/2018 - ILS</t>
  </si>
  <si>
    <t>445051540</t>
  </si>
  <si>
    <t>01/05/2018</t>
  </si>
  <si>
    <t>FW USDILS 04/09/2018 - USD</t>
  </si>
  <si>
    <t>445051541</t>
  </si>
  <si>
    <t>FW USDILS 09/10/2018 - ILS</t>
  </si>
  <si>
    <t>445052416</t>
  </si>
  <si>
    <t>14/05/2018</t>
  </si>
  <si>
    <t>FW USDILS 09/10/2018 - USD</t>
  </si>
  <si>
    <t>445052417</t>
  </si>
  <si>
    <t>445052452</t>
  </si>
  <si>
    <t>445052453</t>
  </si>
  <si>
    <t>FW USDILS 24/07/2018 - ILS</t>
  </si>
  <si>
    <t>445054042</t>
  </si>
  <si>
    <t>04/06/2018</t>
  </si>
  <si>
    <t>FW USDILS 24/07/2018 - USD</t>
  </si>
  <si>
    <t>445054043</t>
  </si>
  <si>
    <t>FW USDILS 03/07/2018 - ILS</t>
  </si>
  <si>
    <t>445055228</t>
  </si>
  <si>
    <t>19/06/2018</t>
  </si>
  <si>
    <t>FW USDILS 03/07/2018 - USD</t>
  </si>
  <si>
    <t>445055229</t>
  </si>
  <si>
    <t>445055764</t>
  </si>
  <si>
    <t>445055765</t>
  </si>
  <si>
    <t>445055768</t>
  </si>
  <si>
    <t>445055769</t>
  </si>
  <si>
    <t>445055784</t>
  </si>
  <si>
    <t>445055785</t>
  </si>
  <si>
    <t>445056104</t>
  </si>
  <si>
    <t>26/06/2018</t>
  </si>
  <si>
    <t>445056105</t>
  </si>
  <si>
    <t>FW USDILS 10/07/2018 - ILS</t>
  </si>
  <si>
    <t>445056158</t>
  </si>
  <si>
    <t>FW USDILS 10/07/2018 - USD</t>
  </si>
  <si>
    <t>445056159</t>
  </si>
  <si>
    <t>445056422</t>
  </si>
  <si>
    <t>445056423</t>
  </si>
  <si>
    <t>סה"כ חוזים עתידיים בחו"ל</t>
  </si>
  <si>
    <t>445048304</t>
  </si>
  <si>
    <t>445048305</t>
  </si>
  <si>
    <t>445048348</t>
  </si>
  <si>
    <t>445048349</t>
  </si>
  <si>
    <t>445049566</t>
  </si>
  <si>
    <t>02/04/2018</t>
  </si>
  <si>
    <t>445049567</t>
  </si>
  <si>
    <t>445050840</t>
  </si>
  <si>
    <t>25/04/2018</t>
  </si>
  <si>
    <t>445050841</t>
  </si>
  <si>
    <t>445051656</t>
  </si>
  <si>
    <t>02/05/2018</t>
  </si>
  <si>
    <t>445051657</t>
  </si>
  <si>
    <t>445052660</t>
  </si>
  <si>
    <t>16/05/2018</t>
  </si>
  <si>
    <t>445052661</t>
  </si>
  <si>
    <t>445053214</t>
  </si>
  <si>
    <t>445053215</t>
  </si>
  <si>
    <t>445053242</t>
  </si>
  <si>
    <t>445053243</t>
  </si>
  <si>
    <t>445053298</t>
  </si>
  <si>
    <t>445053299</t>
  </si>
  <si>
    <t>445053322</t>
  </si>
  <si>
    <t>445053323</t>
  </si>
  <si>
    <t>445053862</t>
  </si>
  <si>
    <t>445053863</t>
  </si>
  <si>
    <t>445053920</t>
  </si>
  <si>
    <t>445053921</t>
  </si>
  <si>
    <t>445054252</t>
  </si>
  <si>
    <t>445054253</t>
  </si>
  <si>
    <t>445054310</t>
  </si>
  <si>
    <t>06/06/2018</t>
  </si>
  <si>
    <t>445054311</t>
  </si>
  <si>
    <t>445054322</t>
  </si>
  <si>
    <t>445054323</t>
  </si>
  <si>
    <t>445054346</t>
  </si>
  <si>
    <t>445054347</t>
  </si>
  <si>
    <t>445054350</t>
  </si>
  <si>
    <t>445054351</t>
  </si>
  <si>
    <t>FW USDCHF 21/11/2018 - USD</t>
  </si>
  <si>
    <t>445054532</t>
  </si>
  <si>
    <t>11/06/2018</t>
  </si>
  <si>
    <t>FW USDCHF 21/11/2018 - CHF</t>
  </si>
  <si>
    <t>445054533</t>
  </si>
  <si>
    <t>445054798</t>
  </si>
  <si>
    <t>14/06/2018</t>
  </si>
  <si>
    <t>445054799</t>
  </si>
  <si>
    <t>445055008</t>
  </si>
  <si>
    <t>445055009</t>
  </si>
  <si>
    <t>445055290</t>
  </si>
  <si>
    <t>20/06/2018</t>
  </si>
  <si>
    <t>445055291</t>
  </si>
  <si>
    <t>445055488</t>
  </si>
  <si>
    <t>445055489</t>
  </si>
  <si>
    <t>445055494</t>
  </si>
  <si>
    <t>21/06/2018</t>
  </si>
  <si>
    <t>445055495</t>
  </si>
  <si>
    <t>445055570</t>
  </si>
  <si>
    <t>445055571</t>
  </si>
  <si>
    <t>445056162</t>
  </si>
  <si>
    <t>445056163</t>
  </si>
  <si>
    <t>445056564</t>
  </si>
  <si>
    <t>28/06/2018</t>
  </si>
  <si>
    <t>445056565</t>
  </si>
  <si>
    <t>445056568</t>
  </si>
  <si>
    <t>445056569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</si>
  <si>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</si>
  <si>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</si>
  <si>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</si>
  <si>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</si>
  <si>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סה"כ מובטחות בערבות בנקאית</t>
  </si>
  <si>
    <t>סה"כ מובטחות בבטחונות אחרים</t>
  </si>
  <si>
    <t>הלוואה לגורם 100</t>
  </si>
  <si>
    <t>2080274</t>
  </si>
  <si>
    <t>514566009</t>
  </si>
  <si>
    <t>הלוואה לגורם 135</t>
  </si>
  <si>
    <t>2080276</t>
  </si>
  <si>
    <t>550237333</t>
  </si>
  <si>
    <t>2080273</t>
  </si>
  <si>
    <t>2080275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</si>
  <si>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</si>
  <si>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</si>
  <si>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</si>
  <si>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</si>
  <si>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</si>
  <si>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</si>
  <si>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הלוואות בחו"ל:</t>
  </si>
  <si>
    <t>הלוואה לגורם 136</t>
  </si>
  <si>
    <t>2080254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</si>
  <si>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</si>
  <si>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</si>
  <si>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</si>
  <si>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</si>
  <si>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</si>
  <si>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</si>
  <si>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</si>
  <si>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</si>
  <si>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</si>
  <si>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קרדן אן.וי אג"ח ב חש 02.2018</t>
  </si>
  <si>
    <t>1143270</t>
  </si>
  <si>
    <t>D</t>
  </si>
  <si>
    <t>נייר הפרשים - הקמת הסל</t>
  </si>
  <si>
    <t>29295733</t>
  </si>
  <si>
    <t>דולר עדכון ידני  J.P. Morgan JPM</t>
  </si>
  <si>
    <t>Margin Future  JPM USD JPM</t>
  </si>
  <si>
    <t>שקל  דיסקונט בנק דיסקונט לישראל בע"מ</t>
  </si>
  <si>
    <t>שקל עדכון ידני   דיסקונט בנק דיסקונט לישראל בע"מ</t>
  </si>
  <si>
    <t>שקל  הפועלים בנק הפועלים בע"מ</t>
  </si>
  <si>
    <t>שקל  לאומי בנק לאומי לישראל בע"מ</t>
  </si>
  <si>
    <t>דולר  הפועלים בנק הפועלים בע"מ</t>
  </si>
  <si>
    <t>אירו  הפועלים בנק הפועלים בע"מ</t>
  </si>
  <si>
    <t>שטרלינג  הפועלים בנק הפועלים בע"מ</t>
  </si>
  <si>
    <t>ין יפני  הפועלים בנק הפועלים בע"מ</t>
  </si>
  <si>
    <t>דולר  עדכון ידני  הפועלים בנק הפועלים בע"מ</t>
  </si>
  <si>
    <t>אירו  לאומי בנק לאומי לישראל בע"מ</t>
  </si>
  <si>
    <t>שטרלינג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</si>
  <si>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</si>
  <si>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</si>
  <si>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לאומי בנק לאומי לישראל בע"מ</t>
  </si>
  <si>
    <t>Margin FW  Hapoalim USD בנק הפועלים בע"מ</t>
  </si>
  <si>
    <t>אירו  BNY Bny Mellon</t>
  </si>
  <si>
    <t>יורו עדכון ידני  BNY Bny Mellon</t>
  </si>
  <si>
    <t>שטרלינג  BNY Bny Mellon</t>
  </si>
  <si>
    <t>שטרלינג עדכון ידני  BNY Bny Mellon</t>
  </si>
  <si>
    <t>דולר  BNY Bny Mellon</t>
  </si>
  <si>
    <t>דולר עתידי  BNY Bny Mellon</t>
  </si>
  <si>
    <t>דולר עדכון ידני  BNY Bny Mellon</t>
  </si>
  <si>
    <t>שקל  יובנק בנק יו-בנק בע"מ</t>
  </si>
  <si>
    <t>שקל עדכון ידני   לאומי בנק לאומי לישראל בע"מ</t>
  </si>
  <si>
    <t>דולר  יובנק בנק יו-בנק בע"מ</t>
  </si>
  <si>
    <t>אירו  יובנק בנק יו-בנק בע"מ</t>
  </si>
  <si>
    <t>שטרלינג  יובנק בנק יו-בנק בע"מ</t>
  </si>
  <si>
    <t>יורו עדכון ידני   לאומי בנק לאומי לישראל בע"מ</t>
  </si>
  <si>
    <t>דולר עדכון ידני   לאומי בנק לאומי לישראל בע"מ</t>
  </si>
  <si>
    <t>Margin Future  Leumi USD בנק לאומי לישראל בע"מ</t>
  </si>
  <si>
    <t>דולר  עדכון ידני BNY Bny Mellon</t>
  </si>
  <si>
    <t>אירו  עדכון ידני BNY Bny Mellon</t>
  </si>
  <si>
    <t>פרנק שוויצרי  BNY Bny Mellon</t>
  </si>
  <si>
    <t>עין צורים סאן שותפות מוגבלת</t>
  </si>
  <si>
    <t>תראבין סאן שותפות מוגבלת</t>
  </si>
  <si>
    <t>משכנתא</t>
  </si>
  <si>
    <t>1440 broadway owner (ny) llc</t>
  </si>
  <si>
    <t>AA+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</si>
</sst>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  <numFmt numFmtId="171" formatCode="_(* #,##0_);_(* \(#,##0\);_(* &quot;-&quot;??_);_(@_)"/>
  </numFmts>
  <fonts count="15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  <font>
      <sz val="11"/>
      <color theme="1"/>
      <name val="Arial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4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34">
    <xf numFmtId="0" fontId="0" fillId="0" borderId="0" xfId="0"/>
    <xf numFmtId="0" fontId="4" fillId="2" borderId="1" xfId="0" applyFont="1" applyFill="1" applyBorder="1" applyAlignment="1">
      <alignment horizontal="right"/>
    </xf>
    <xf numFmtId="165" fontId="1" fillId="2" borderId="1" xfId="3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0" fontId="5" fillId="2" borderId="1" xfId="3" applyNumberFormat="1" applyFont="1" applyFill="1" applyBorder="1" applyAlignment="1">
      <alignment horizontal="center" vertical="center" wrapText="1"/>
    </xf>
    <xf numFmtId="165" fontId="5" fillId="2" borderId="1" xfId="3" applyNumberFormat="1" applyFont="1" applyFill="1" applyBorder="1" applyAlignment="1">
      <alignment horizontal="center" vertical="center" wrapText="1"/>
    </xf>
    <xf numFmtId="166" fontId="5" fillId="2" borderId="2" xfId="1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right"/>
    </xf>
    <xf numFmtId="165" fontId="1" fillId="2" borderId="2" xfId="3" applyNumberFormat="1" applyFont="1" applyFill="1" applyBorder="1" applyAlignment="1">
      <alignment horizontal="center"/>
    </xf>
    <xf numFmtId="10" fontId="5" fillId="2" borderId="3" xfId="3" applyNumberFormat="1" applyFont="1" applyFill="1" applyBorder="1" applyAlignment="1">
      <alignment horizontal="center" vertical="center" wrapText="1" readingOrder="2"/>
    </xf>
    <xf numFmtId="0" fontId="0" fillId="3" borderId="0" xfId="0" applyFill="1"/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10" fontId="1" fillId="3" borderId="0" xfId="3" applyNumberFormat="1" applyFill="1"/>
    <xf numFmtId="2" fontId="0" fillId="3" borderId="0" xfId="0" applyNumberFormat="1" applyFill="1"/>
    <xf numFmtId="165" fontId="1" fillId="3" borderId="0" xfId="3" applyNumberFormat="1" applyFill="1"/>
    <xf numFmtId="167" fontId="0" fillId="3" borderId="0" xfId="0" applyNumberFormat="1" applyFill="1"/>
    <xf numFmtId="166" fontId="1" fillId="3" borderId="0" xfId="1" applyNumberFormat="1" applyFill="1"/>
    <xf numFmtId="10" fontId="5" fillId="3" borderId="0" xfId="0" applyNumberFormat="1" applyFont="1" applyFill="1" applyBorder="1" applyAlignment="1">
      <alignment horizontal="center"/>
    </xf>
    <xf numFmtId="10" fontId="5" fillId="3" borderId="0" xfId="0" applyNumberFormat="1" applyFont="1" applyFill="1" applyAlignment="1">
      <alignment horizontal="center"/>
    </xf>
    <xf numFmtId="10" fontId="5" fillId="3" borderId="0" xfId="0" applyNumberFormat="1" applyFont="1" applyFill="1" applyAlignment="1">
      <alignment horizontal="right"/>
    </xf>
    <xf numFmtId="0" fontId="0" fillId="3" borderId="0" xfId="0" applyFill="1" applyAlignment="1">
      <alignment horizontal="center" vertical="center" wrapText="1"/>
    </xf>
    <xf numFmtId="0" fontId="4" fillId="3" borderId="1" xfId="0" applyFont="1" applyFill="1" applyBorder="1" applyAlignment="1">
      <alignment horizontal="right"/>
    </xf>
    <xf numFmtId="10" fontId="1" fillId="3" borderId="1" xfId="3" applyNumberFormat="1" applyFill="1" applyBorder="1"/>
    <xf numFmtId="0" fontId="5" fillId="3" borderId="0" xfId="0" applyFont="1" applyFill="1"/>
    <xf numFmtId="167" fontId="1" fillId="3" borderId="0" xfId="3" applyNumberFormat="1" applyFill="1"/>
    <xf numFmtId="167" fontId="1" fillId="3" borderId="0" xfId="1" applyNumberFormat="1" applyFill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right"/>
    </xf>
    <xf numFmtId="10" fontId="1" fillId="3" borderId="1" xfId="3" applyNumberFormat="1" applyFill="1" applyBorder="1" applyAlignment="1">
      <alignment horizontal="center"/>
    </xf>
    <xf numFmtId="2" fontId="1" fillId="3" borderId="1" xfId="3" applyNumberFormat="1" applyFill="1" applyBorder="1"/>
    <xf numFmtId="0" fontId="4" fillId="2" borderId="3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center"/>
    </xf>
    <xf numFmtId="10" fontId="1" fillId="2" borderId="1" xfId="3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5" fontId="5" fillId="2" borderId="7" xfId="3" applyNumberFormat="1" applyFont="1" applyFill="1" applyBorder="1" applyAlignment="1">
      <alignment horizontal="center" vertical="center" wrapText="1"/>
    </xf>
    <xf numFmtId="165" fontId="1" fillId="2" borderId="7" xfId="3" applyNumberFormat="1" applyFont="1" applyFill="1" applyBorder="1" applyAlignment="1">
      <alignment horizontal="center"/>
    </xf>
    <xf numFmtId="10" fontId="1" fillId="3" borderId="8" xfId="3" applyNumberFormat="1" applyFill="1" applyBorder="1" applyAlignment="1">
      <alignment horizontal="right"/>
    </xf>
    <xf numFmtId="10" fontId="1" fillId="3" borderId="8" xfId="3" applyNumberFormat="1" applyFill="1" applyBorder="1" applyAlignment="1">
      <alignment horizontal="center"/>
    </xf>
    <xf numFmtId="2" fontId="1" fillId="3" borderId="8" xfId="3" applyNumberFormat="1" applyFill="1" applyBorder="1"/>
    <xf numFmtId="10" fontId="1" fillId="3" borderId="8" xfId="3" applyNumberFormat="1" applyFill="1" applyBorder="1"/>
    <xf numFmtId="0" fontId="1" fillId="2" borderId="2" xfId="3" applyNumberFormat="1" applyFon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1" fillId="3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2" borderId="1" xfId="1" quotePrefix="1" applyNumberFormat="1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/>
    </xf>
    <xf numFmtId="0" fontId="0" fillId="3" borderId="0" xfId="0" applyFill="1" applyAlignment="1">
      <alignment horizontal="right"/>
    </xf>
    <xf numFmtId="166" fontId="1" fillId="3" borderId="0" xfId="1" applyNumberFormat="1" applyFill="1" applyAlignment="1">
      <alignment horizontal="right"/>
    </xf>
    <xf numFmtId="0" fontId="0" fillId="3" borderId="0" xfId="0" applyFill="1" applyAlignment="1">
      <alignment horizontal="center"/>
    </xf>
    <xf numFmtId="166" fontId="0" fillId="3" borderId="0" xfId="0" applyNumberFormat="1" applyFill="1" applyAlignment="1">
      <alignment horizontal="right"/>
    </xf>
    <xf numFmtId="166" fontId="5" fillId="3" borderId="0" xfId="1" applyNumberFormat="1" applyFont="1" applyFill="1" applyAlignment="1">
      <alignment horizontal="right"/>
    </xf>
    <xf numFmtId="0" fontId="11" fillId="3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2" borderId="1" xfId="1" applyNumberFormat="1" applyFont="1" applyFill="1" applyBorder="1" applyAlignment="1">
      <alignment horizontal="center" vertical="center" wrapText="1"/>
    </xf>
    <xf numFmtId="166" fontId="9" fillId="2" borderId="1" xfId="1" applyNumberFormat="1" applyFont="1" applyFill="1" applyBorder="1" applyAlignment="1">
      <alignment horizontal="center" vertical="center" wrapText="1"/>
    </xf>
    <xf numFmtId="165" fontId="5" fillId="2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2" borderId="2" xfId="3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164" fontId="4" fillId="3" borderId="1" xfId="1" applyNumberFormat="1" applyFont="1" applyFill="1" applyBorder="1" applyAlignment="1">
      <alignment horizontal="right"/>
    </xf>
    <xf numFmtId="164" fontId="5" fillId="2" borderId="1" xfId="1" quotePrefix="1" applyNumberFormat="1" applyFont="1" applyFill="1" applyBorder="1" applyAlignment="1">
      <alignment horizontal="right"/>
    </xf>
    <xf numFmtId="10" fontId="5" fillId="3" borderId="0" xfId="0" applyNumberFormat="1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0" fontId="4" fillId="3" borderId="1" xfId="0" applyFont="1" applyFill="1" applyBorder="1" applyAlignment="1" applyProtection="1">
      <alignment horizontal="right"/>
    </xf>
    <xf numFmtId="0" fontId="12" fillId="4" borderId="9" xfId="4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4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3" borderId="0" xfId="1" applyNumberFormat="1" applyFill="1" applyAlignment="1" applyProtection="1">
      <alignment horizontal="right"/>
      <protection locked="0"/>
    </xf>
    <xf numFmtId="0" fontId="5" fillId="3" borderId="0" xfId="0" applyFont="1" applyFill="1" applyAlignment="1"/>
    <xf numFmtId="0" fontId="5" fillId="3" borderId="0" xfId="0" applyFont="1" applyFill="1" applyAlignment="1">
      <alignment horizontal="left" indent="1"/>
    </xf>
    <xf numFmtId="0" fontId="0" fillId="3" borderId="0" xfId="0" applyFill="1" applyAlignment="1"/>
    <xf numFmtId="165" fontId="4" fillId="2" borderId="1" xfId="3" applyNumberFormat="1" applyFont="1" applyFill="1" applyBorder="1" applyAlignment="1">
      <alignment horizontal="center"/>
    </xf>
    <xf numFmtId="165" fontId="13" fillId="2" borderId="1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0" fontId="13" fillId="2" borderId="1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13" fillId="2" borderId="7" xfId="3" applyNumberFormat="1" applyFont="1" applyFill="1" applyBorder="1" applyAlignment="1">
      <alignment horizontal="center"/>
    </xf>
    <xf numFmtId="165" fontId="4" fillId="2" borderId="2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4" fillId="2" borderId="7" xfId="3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0" fontId="5" fillId="2" borderId="11" xfId="3" applyNumberFormat="1" applyFont="1" applyFill="1" applyBorder="1" applyAlignment="1">
      <alignment horizontal="center"/>
    </xf>
    <xf numFmtId="10" fontId="5" fillId="2" borderId="3" xfId="3" applyNumberFormat="1" applyFont="1" applyFill="1" applyBorder="1" applyAlignment="1">
      <alignment horizontal="right" vertical="center" wrapText="1" readingOrder="1"/>
    </xf>
    <xf numFmtId="10" fontId="1" fillId="3" borderId="0" xfId="3" applyNumberFormat="1" applyFill="1" applyAlignment="1">
      <alignment horizontal="center"/>
    </xf>
    <xf numFmtId="2" fontId="1" fillId="3" borderId="1" xfId="3" applyNumberFormat="1" applyFill="1" applyBorder="1" applyAlignment="1">
      <alignment horizontal="center"/>
    </xf>
    <xf numFmtId="165" fontId="1" fillId="3" borderId="0" xfId="3" applyNumberFormat="1" applyFill="1" applyAlignment="1">
      <alignment horizontal="center"/>
    </xf>
    <xf numFmtId="167" fontId="0" fillId="3" borderId="0" xfId="0" applyNumberFormat="1" applyFill="1" applyAlignment="1">
      <alignment horizontal="center"/>
    </xf>
    <xf numFmtId="167" fontId="1" fillId="3" borderId="0" xfId="1" applyNumberFormat="1" applyFill="1" applyAlignment="1">
      <alignment horizontal="center"/>
    </xf>
    <xf numFmtId="164" fontId="4" fillId="3" borderId="1" xfId="1" applyNumberFormat="1" applyFont="1" applyFill="1" applyBorder="1" applyAlignment="1">
      <alignment horizontal="center"/>
    </xf>
    <xf numFmtId="166" fontId="1" fillId="3" borderId="0" xfId="1" applyNumberFormat="1" applyFill="1" applyAlignment="1">
      <alignment horizontal="center"/>
    </xf>
    <xf numFmtId="3" fontId="1" fillId="3" borderId="1" xfId="3" applyNumberFormat="1" applyFill="1" applyBorder="1" applyAlignment="1">
      <alignment horizontal="center"/>
    </xf>
    <xf numFmtId="2" fontId="1" fillId="3" borderId="8" xfId="3" applyNumberFormat="1" applyFill="1" applyBorder="1" applyAlignment="1">
      <alignment horizontal="center"/>
    </xf>
    <xf numFmtId="10" fontId="0" fillId="3" borderId="1" xfId="3" applyNumberFormat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64" fontId="4" fillId="3" borderId="8" xfId="1" applyNumberFormat="1" applyFont="1" applyFill="1" applyBorder="1" applyAlignment="1">
      <alignment horizontal="center"/>
    </xf>
    <xf numFmtId="4" fontId="1" fillId="3" borderId="1" xfId="3" applyNumberFormat="1" applyFill="1" applyBorder="1" applyAlignment="1">
      <alignment horizontal="center"/>
    </xf>
    <xf numFmtId="10" fontId="5" fillId="5" borderId="13" xfId="3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4" fontId="4" fillId="3" borderId="8" xfId="1" applyNumberFormat="1" applyFont="1" applyFill="1" applyBorder="1" applyAlignment="1">
      <alignment horizontal="right"/>
    </xf>
    <xf numFmtId="0" fontId="5" fillId="2" borderId="14" xfId="0" applyFont="1" applyFill="1" applyBorder="1" applyAlignment="1">
      <alignment horizontal="right"/>
    </xf>
    <xf numFmtId="0" fontId="4" fillId="2" borderId="12" xfId="0" applyFont="1" applyFill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9" fontId="4" fillId="3" borderId="8" xfId="3" applyFont="1" applyFill="1" applyBorder="1" applyAlignment="1">
      <alignment horizontal="center"/>
    </xf>
    <xf numFmtId="10" fontId="4" fillId="3" borderId="8" xfId="3" applyNumberFormat="1" applyFont="1" applyFill="1" applyBorder="1" applyAlignment="1">
      <alignment horizontal="center"/>
    </xf>
    <xf numFmtId="10" fontId="5" fillId="2" borderId="12" xfId="3" applyNumberFormat="1" applyFont="1" applyFill="1" applyBorder="1" applyAlignment="1">
      <alignment horizontal="center"/>
    </xf>
    <xf numFmtId="0" fontId="5" fillId="3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4" applyFont="1" applyFill="1" applyBorder="1" applyAlignment="1" applyProtection="1">
      <alignment horizontal="right" readingOrder="2"/>
    </xf>
    <xf numFmtId="10" fontId="5" fillId="2" borderId="3" xfId="3" applyNumberFormat="1" applyFont="1" applyFill="1" applyBorder="1" applyAlignment="1">
      <alignment horizontal="right" vertical="center" wrapText="1" readingOrder="2"/>
    </xf>
    <xf numFmtId="164" fontId="5" fillId="2" borderId="12" xfId="1" applyFon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0" fontId="5" fillId="5" borderId="15" xfId="3" applyNumberFormat="1" applyFont="1" applyFill="1" applyBorder="1" applyAlignment="1">
      <alignment horizontal="center"/>
    </xf>
    <xf numFmtId="9" fontId="5" fillId="5" borderId="13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3" borderId="1" xfId="1" applyNumberFormat="1" applyFont="1" applyFill="1" applyBorder="1" applyAlignment="1">
      <alignment horizontal="center"/>
    </xf>
    <xf numFmtId="4" fontId="4" fillId="3" borderId="8" xfId="1" applyNumberFormat="1" applyFont="1" applyFill="1" applyBorder="1" applyAlignment="1">
      <alignment horizontal="center"/>
    </xf>
    <xf numFmtId="10" fontId="5" fillId="2" borderId="16" xfId="3" applyNumberFormat="1" applyFont="1" applyFill="1" applyBorder="1" applyAlignment="1">
      <alignment horizontal="center" vertical="center" wrapText="1" readingOrder="2"/>
    </xf>
    <xf numFmtId="10" fontId="5" fillId="2" borderId="8" xfId="3" applyNumberFormat="1" applyFont="1" applyFill="1" applyBorder="1" applyAlignment="1">
      <alignment horizontal="center" vertical="center" wrapText="1"/>
    </xf>
    <xf numFmtId="165" fontId="5" fillId="2" borderId="8" xfId="3" applyNumberFormat="1" applyFont="1" applyFill="1" applyBorder="1" applyAlignment="1">
      <alignment horizontal="center" vertical="center" wrapText="1"/>
    </xf>
    <xf numFmtId="165" fontId="5" fillId="2" borderId="17" xfId="3" applyNumberFormat="1" applyFont="1" applyFill="1" applyBorder="1" applyAlignment="1">
      <alignment horizontal="center" vertical="center" wrapText="1"/>
    </xf>
    <xf numFmtId="166" fontId="5" fillId="2" borderId="18" xfId="1" applyNumberFormat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4" fontId="1" fillId="3" borderId="1" xfId="1" applyNumberFormat="1" applyFill="1" applyBorder="1" applyAlignment="1">
      <alignment horizontal="center"/>
    </xf>
    <xf numFmtId="4" fontId="5" fillId="2" borderId="12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2" borderId="18" xfId="3" applyNumberFormat="1" applyFont="1" applyFill="1" applyBorder="1" applyAlignment="1">
      <alignment horizontal="center" vertical="center" wrapText="1"/>
    </xf>
    <xf numFmtId="10" fontId="5" fillId="2" borderId="1" xfId="3" applyNumberFormat="1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/>
    </xf>
    <xf numFmtId="2" fontId="4" fillId="2" borderId="12" xfId="0" applyNumberFormat="1" applyFont="1" applyFill="1" applyBorder="1" applyAlignment="1">
      <alignment horizontal="center"/>
    </xf>
    <xf numFmtId="4" fontId="1" fillId="3" borderId="8" xfId="3" applyNumberFormat="1" applyFill="1" applyBorder="1" applyAlignment="1">
      <alignment horizontal="center"/>
    </xf>
    <xf numFmtId="0" fontId="5" fillId="5" borderId="14" xfId="0" applyFont="1" applyFill="1" applyBorder="1" applyAlignment="1">
      <alignment horizontal="right"/>
    </xf>
    <xf numFmtId="2" fontId="5" fillId="5" borderId="12" xfId="3" applyNumberFormat="1" applyFont="1" applyFill="1" applyBorder="1" applyAlignment="1">
      <alignment horizontal="center"/>
    </xf>
    <xf numFmtId="4" fontId="5" fillId="5" borderId="12" xfId="3" applyNumberFormat="1" applyFont="1" applyFill="1" applyBorder="1" applyAlignment="1">
      <alignment horizontal="center"/>
    </xf>
    <xf numFmtId="4" fontId="5" fillId="5" borderId="12" xfId="1" applyNumberFormat="1" applyFont="1" applyFill="1" applyBorder="1" applyAlignment="1">
      <alignment horizontal="center"/>
    </xf>
    <xf numFmtId="3" fontId="5" fillId="5" borderId="12" xfId="3" applyNumberFormat="1" applyFont="1" applyFill="1" applyBorder="1" applyAlignment="1">
      <alignment horizontal="center"/>
    </xf>
    <xf numFmtId="164" fontId="5" fillId="5" borderId="12" xfId="1" applyNumberFormat="1" applyFont="1" applyFill="1" applyBorder="1" applyAlignment="1">
      <alignment horizontal="center"/>
    </xf>
    <xf numFmtId="9" fontId="5" fillId="2" borderId="12" xfId="3" applyFont="1" applyFill="1" applyBorder="1" applyAlignment="1">
      <alignment horizontal="center"/>
    </xf>
    <xf numFmtId="164" fontId="5" fillId="2" borderId="12" xfId="1" applyNumberFormat="1" applyFont="1" applyFill="1" applyBorder="1" applyAlignment="1">
      <alignment horizontal="center"/>
    </xf>
    <xf numFmtId="164" fontId="5" fillId="5" borderId="13" xfId="1" applyNumberFormat="1" applyFont="1" applyFill="1" applyBorder="1" applyAlignment="1">
      <alignment horizontal="center"/>
    </xf>
    <xf numFmtId="2" fontId="5" fillId="5" borderId="12" xfId="1" applyNumberFormat="1" applyFont="1" applyFill="1" applyBorder="1" applyAlignment="1">
      <alignment horizontal="center"/>
    </xf>
    <xf numFmtId="0" fontId="1" fillId="3" borderId="0" xfId="0" applyFont="1" applyFill="1" applyAlignment="1">
      <alignment horizontal="right"/>
    </xf>
    <xf numFmtId="170" fontId="5" fillId="5" borderId="12" xfId="1" applyNumberFormat="1" applyFont="1" applyFill="1" applyBorder="1" applyAlignment="1">
      <alignment horizontal="center"/>
    </xf>
    <xf numFmtId="170" fontId="1" fillId="3" borderId="1" xfId="1" applyNumberFormat="1" applyFill="1" applyBorder="1" applyAlignment="1">
      <alignment horizontal="center"/>
    </xf>
    <xf numFmtId="166" fontId="4" fillId="3" borderId="0" xfId="0" applyNumberFormat="1" applyFont="1" applyFill="1" applyAlignment="1">
      <alignment horizontal="center"/>
    </xf>
    <xf numFmtId="166" fontId="4" fillId="3" borderId="0" xfId="0" applyNumberFormat="1" applyFont="1" applyFill="1" applyAlignment="1">
      <alignment horizontal="right"/>
    </xf>
    <xf numFmtId="166" fontId="5" fillId="3" borderId="0" xfId="1" applyNumberFormat="1" applyFont="1" applyFill="1"/>
    <xf numFmtId="0" fontId="5" fillId="2" borderId="12" xfId="0" applyFont="1" applyFill="1" applyBorder="1" applyAlignment="1">
      <alignment horizontal="center"/>
    </xf>
    <xf numFmtId="0" fontId="5" fillId="3" borderId="8" xfId="0" applyFont="1" applyFill="1" applyBorder="1" applyAlignment="1" applyProtection="1">
      <alignment horizontal="right"/>
    </xf>
    <xf numFmtId="10" fontId="5" fillId="3" borderId="8" xfId="3" applyNumberFormat="1" applyFont="1" applyFill="1" applyBorder="1" applyAlignment="1">
      <alignment horizontal="center"/>
    </xf>
    <xf numFmtId="2" fontId="5" fillId="3" borderId="8" xfId="3" applyNumberFormat="1" applyFont="1" applyFill="1" applyBorder="1" applyAlignment="1">
      <alignment horizontal="center"/>
    </xf>
    <xf numFmtId="4" fontId="5" fillId="3" borderId="8" xfId="1" applyNumberFormat="1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right"/>
    </xf>
    <xf numFmtId="10" fontId="5" fillId="3" borderId="1" xfId="3" applyNumberFormat="1" applyFont="1" applyFill="1" applyBorder="1" applyAlignment="1">
      <alignment horizontal="center"/>
    </xf>
    <xf numFmtId="2" fontId="5" fillId="3" borderId="1" xfId="3" applyNumberFormat="1" applyFont="1" applyFill="1" applyBorder="1" applyAlignment="1">
      <alignment horizontal="center"/>
    </xf>
    <xf numFmtId="4" fontId="5" fillId="3" borderId="1" xfId="1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10" fontId="5" fillId="3" borderId="0" xfId="3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165" fontId="5" fillId="3" borderId="0" xfId="3" applyNumberFormat="1" applyFont="1" applyFill="1" applyAlignment="1">
      <alignment horizontal="center"/>
    </xf>
    <xf numFmtId="167" fontId="5" fillId="3" borderId="0" xfId="1" applyNumberFormat="1" applyFont="1" applyFill="1" applyAlignment="1">
      <alignment horizontal="center"/>
    </xf>
    <xf numFmtId="165" fontId="5" fillId="3" borderId="0" xfId="3" applyNumberFormat="1" applyFont="1" applyFill="1"/>
    <xf numFmtId="4" fontId="5" fillId="3" borderId="8" xfId="3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>
      <alignment horizontal="center"/>
    </xf>
    <xf numFmtId="4" fontId="5" fillId="3" borderId="1" xfId="3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2" fontId="5" fillId="5" borderId="12" xfId="3" applyNumberFormat="1" applyFont="1" applyFill="1" applyBorder="1"/>
    <xf numFmtId="10" fontId="5" fillId="5" borderId="12" xfId="3" applyNumberFormat="1" applyFont="1" applyFill="1" applyBorder="1"/>
    <xf numFmtId="4" fontId="5" fillId="5" borderId="12" xfId="3" applyNumberFormat="1" applyFont="1" applyFill="1" applyBorder="1"/>
    <xf numFmtId="2" fontId="5" fillId="3" borderId="8" xfId="3" applyNumberFormat="1" applyFont="1" applyFill="1" applyBorder="1"/>
    <xf numFmtId="10" fontId="5" fillId="3" borderId="8" xfId="3" applyNumberFormat="1" applyFont="1" applyFill="1" applyBorder="1"/>
    <xf numFmtId="4" fontId="5" fillId="3" borderId="8" xfId="3" applyNumberFormat="1" applyFont="1" applyFill="1" applyBorder="1"/>
    <xf numFmtId="2" fontId="5" fillId="3" borderId="1" xfId="3" applyNumberFormat="1" applyFont="1" applyFill="1" applyBorder="1"/>
    <xf numFmtId="10" fontId="5" fillId="3" borderId="1" xfId="3" applyNumberFormat="1" applyFont="1" applyFill="1" applyBorder="1"/>
    <xf numFmtId="4" fontId="5" fillId="3" borderId="1" xfId="3" applyNumberFormat="1" applyFont="1" applyFill="1" applyBorder="1"/>
    <xf numFmtId="10" fontId="5" fillId="3" borderId="0" xfId="3" applyNumberFormat="1" applyFont="1" applyFill="1"/>
    <xf numFmtId="2" fontId="5" fillId="3" borderId="0" xfId="0" applyNumberFormat="1" applyFont="1" applyFill="1"/>
    <xf numFmtId="167" fontId="5" fillId="3" borderId="0" xfId="1" applyNumberFormat="1" applyFont="1" applyFill="1"/>
    <xf numFmtId="0" fontId="5" fillId="5" borderId="19" xfId="0" applyFont="1" applyFill="1" applyBorder="1" applyAlignment="1">
      <alignment horizontal="right"/>
    </xf>
    <xf numFmtId="2" fontId="5" fillId="5" borderId="13" xfId="3" applyNumberFormat="1" applyFont="1" applyFill="1" applyBorder="1" applyAlignment="1">
      <alignment horizontal="center"/>
    </xf>
    <xf numFmtId="4" fontId="5" fillId="5" borderId="13" xfId="3" applyNumberFormat="1" applyFont="1" applyFill="1" applyBorder="1" applyAlignment="1">
      <alignment horizontal="center"/>
    </xf>
    <xf numFmtId="164" fontId="5" fillId="3" borderId="1" xfId="1" applyNumberFormat="1" applyFont="1" applyFill="1" applyBorder="1" applyAlignment="1">
      <alignment horizontal="center"/>
    </xf>
    <xf numFmtId="4" fontId="5" fillId="5" borderId="13" xfId="1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/>
    <xf numFmtId="3" fontId="5" fillId="5" borderId="13" xfId="3" applyNumberFormat="1" applyFont="1" applyFill="1" applyBorder="1" applyAlignment="1">
      <alignment horizontal="center"/>
    </xf>
    <xf numFmtId="3" fontId="5" fillId="3" borderId="8" xfId="3" applyNumberFormat="1" applyFont="1" applyFill="1" applyBorder="1" applyAlignment="1">
      <alignment horizontal="center"/>
    </xf>
    <xf numFmtId="3" fontId="5" fillId="3" borderId="1" xfId="3" applyNumberFormat="1" applyFont="1" applyFill="1" applyBorder="1" applyAlignment="1">
      <alignment horizontal="center"/>
    </xf>
    <xf numFmtId="4" fontId="5" fillId="2" borderId="12" xfId="0" applyNumberFormat="1" applyFont="1" applyFill="1" applyBorder="1" applyAlignment="1">
      <alignment horizontal="center"/>
    </xf>
    <xf numFmtId="167" fontId="5" fillId="3" borderId="0" xfId="3" applyNumberFormat="1" applyFont="1" applyFill="1"/>
    <xf numFmtId="170" fontId="5" fillId="3" borderId="8" xfId="1" applyNumberFormat="1" applyFont="1" applyFill="1" applyBorder="1" applyAlignment="1">
      <alignment horizontal="center"/>
    </xf>
    <xf numFmtId="170" fontId="5" fillId="3" borderId="1" xfId="1" applyNumberFormat="1" applyFont="1" applyFill="1" applyBorder="1" applyAlignment="1">
      <alignment horizontal="center"/>
    </xf>
    <xf numFmtId="2" fontId="5" fillId="5" borderId="13" xfId="3" applyNumberFormat="1" applyFont="1" applyFill="1" applyBorder="1"/>
    <xf numFmtId="10" fontId="5" fillId="3" borderId="8" xfId="1" applyNumberFormat="1" applyFont="1" applyFill="1" applyBorder="1" applyAlignment="1">
      <alignment horizontal="center"/>
    </xf>
    <xf numFmtId="10" fontId="5" fillId="3" borderId="8" xfId="3" applyNumberFormat="1" applyFont="1" applyFill="1" applyBorder="1" applyAlignment="1">
      <alignment horizontal="right"/>
    </xf>
    <xf numFmtId="10" fontId="5" fillId="3" borderId="1" xfId="3" applyNumberFormat="1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right"/>
    </xf>
    <xf numFmtId="164" fontId="5" fillId="0" borderId="1" xfId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71" fontId="0" fillId="0" borderId="1" xfId="0" applyNumberFormat="1" applyBorder="1" applyAlignment="1">
      <alignment horizontal="right"/>
    </xf>
    <xf numFmtId="0" fontId="0" fillId="0" borderId="1" xfId="0" applyNumberFormat="1" applyBorder="1"/>
    <xf numFmtId="0" fontId="5" fillId="0" borderId="1" xfId="2" applyFont="1" applyFill="1" applyBorder="1" applyAlignment="1"/>
    <xf numFmtId="164" fontId="0" fillId="0" borderId="1" xfId="1" applyFont="1" applyFill="1" applyBorder="1"/>
    <xf numFmtId="2" fontId="0" fillId="0" borderId="1" xfId="0" applyNumberFormat="1" applyFill="1" applyBorder="1"/>
    <xf numFmtId="164" fontId="5" fillId="0" borderId="1" xfId="1" applyNumberFormat="1" applyFont="1" applyFill="1" applyBorder="1"/>
    <xf numFmtId="4" fontId="5" fillId="5" borderId="1" xfId="0" applyNumberFormat="1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 readingOrder="2"/>
    </xf>
    <xf numFmtId="0" fontId="8" fillId="2" borderId="23" xfId="0" applyFont="1" applyFill="1" applyBorder="1" applyAlignment="1">
      <alignment horizontal="center" readingOrder="2"/>
    </xf>
    <xf numFmtId="0" fontId="8" fillId="2" borderId="24" xfId="0" applyFont="1" applyFill="1" applyBorder="1" applyAlignment="1">
      <alignment horizontal="center" readingOrder="2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Normal 8" xfId="2"/>
    <cellStyle name="Percent" xfId="3" builtinId="5"/>
    <cellStyle name="היפר-קישור" xfId="4" builtinId="8"/>
  </cellStyles>
  <dxfs count="133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sharedoffice/Inv_Accounting/2018/Q2-2018/&#1491;&#1497;&#1493;&#1493;&#1495;&#1497;_&#1492;&#1513;&#1511;&#1506;&#1493;&#1514;/&#1504;&#1499;&#1505;_&#1489;&#1493;&#1491;&#1491;_&#1512;&#1489;&#1506;&#1493;&#1503;/&#1502;&#1513;&#1514;&#1514;&#1507;%20&#1497;&#1514;&#1512;&#1514;%20&#1492;&#1514;&#1495;&#1497;&#1497;&#1489;&#1493;&#1514;%2030.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משתתף מקבלי קצבה"/>
      <sheetName val="משתתף 60 +"/>
      <sheetName val=" משתתף 50 עד 60 "/>
      <sheetName val=" משתתף 50 ומטה "/>
      <sheetName val=" מסלול 50 ומטה "/>
      <sheetName val="עמיתים מקבלי קצבה"/>
      <sheetName val="מסלול 60 ומעלה"/>
      <sheetName val=" מסלול 50 עד 60 "/>
      <sheetName val="שקלי"/>
      <sheetName val="אגח"/>
      <sheetName val="מאוחד"/>
      <sheetName val="משתתפות"/>
      <sheetName val="מסלול 3"/>
      <sheetName val="מסלול 1"/>
      <sheetName val="מסלול 2"/>
      <sheetName val="יתרת התחייבויות PE"/>
      <sheetName val="משתתף + מסלולים"/>
      <sheetName val="משתתף + מסלולים מסכם"/>
      <sheetName val="חוץ מאזני"/>
      <sheetName val="משכנתא"/>
      <sheetName val="המרה"/>
      <sheetName val="ארץ-חול"/>
      <sheetName val="גיליון11"/>
      <sheetName val="סיבוב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2">
          <cell r="K32" t="str">
            <v>תוויות שורה</v>
          </cell>
        </row>
      </sheetData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6"/>
      <c r="B1" s="53" t="s">
        <v>165</v>
      </c>
      <c r="C1" s="53" t="s">
        <v>174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166</v>
      </c>
      <c r="C2" s="53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167</v>
      </c>
      <c r="C3" s="53" t="s">
        <v>175</v>
      </c>
      <c r="D3" s="53"/>
      <c r="E3" s="58" t="s">
        <v>178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168</v>
      </c>
      <c r="C4" s="53" t="s">
        <v>176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18" t="s">
        <v>57</v>
      </c>
      <c r="C6" s="219"/>
      <c r="D6" s="220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56</v>
      </c>
      <c r="C7" s="60" t="s">
        <v>31</v>
      </c>
      <c r="D7" s="60" t="s">
        <v>80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174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175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5" t="s">
        <v>108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2" t="s">
        <v>48</v>
      </c>
      <c r="C11" s="136">
        <v>24022.108458425548</v>
      </c>
      <c r="D11" s="49">
        <v>6.2711738916715484E-2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3" t="s">
        <v>50</v>
      </c>
      <c r="C12" s="136">
        <v>358128.90616818733</v>
      </c>
      <c r="D12" s="49">
        <v>0.93492569567809936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4" t="s">
        <v>12</v>
      </c>
      <c r="C13" s="136">
        <v>98613.304806759654</v>
      </c>
      <c r="D13" s="49">
        <v>0.25743834415945849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4" t="s">
        <v>19</v>
      </c>
      <c r="C14" s="136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4" t="s">
        <v>21</v>
      </c>
      <c r="C15" s="136">
        <v>112362.02250652057</v>
      </c>
      <c r="D15" s="49">
        <v>0.2933305305726216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4" t="s">
        <v>22</v>
      </c>
      <c r="C16" s="136">
        <v>68576.070224237599</v>
      </c>
      <c r="D16" s="49">
        <v>0.17902361149020465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4" t="s">
        <v>23</v>
      </c>
      <c r="C17" s="136">
        <v>57332.985873201178</v>
      </c>
      <c r="D17" s="49">
        <v>0.14967259212980763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4" t="s">
        <v>49</v>
      </c>
      <c r="C18" s="136">
        <v>16988.266390714005</v>
      </c>
      <c r="D18" s="49">
        <v>4.4349301327394591E-2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4" t="s">
        <v>25</v>
      </c>
      <c r="C19" s="136">
        <v>3.4902248904358647E-2</v>
      </c>
      <c r="D19" s="49">
        <v>9.1115262620865505E-8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4" t="s">
        <v>26</v>
      </c>
      <c r="C20" s="136">
        <v>1411.0685199824843</v>
      </c>
      <c r="D20" s="49">
        <v>3.6837133081755098E-3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4" t="s">
        <v>27</v>
      </c>
      <c r="C21" s="136">
        <v>-632.16491089451597</v>
      </c>
      <c r="D21" s="49">
        <v>-1.6503197840829304E-3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4" t="s">
        <v>28</v>
      </c>
      <c r="C22" s="136">
        <v>3477.3178554174965</v>
      </c>
      <c r="D22" s="49">
        <v>9.0778313592572817E-3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5" t="s">
        <v>51</v>
      </c>
      <c r="C23" s="136">
        <v>711.65773401245781</v>
      </c>
      <c r="D23" s="49">
        <v>1.8578424991581978E-3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4" t="s">
        <v>12</v>
      </c>
      <c r="C24" s="136">
        <v>1.3999999999999999E-6</v>
      </c>
      <c r="D24" s="49">
        <v>3.6548180038129763E-12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4" t="s">
        <v>19</v>
      </c>
      <c r="C25" s="136">
        <v>1.2000000000000002E-6</v>
      </c>
      <c r="D25" s="49">
        <v>3.1327011461254085E-12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4" t="s">
        <v>21</v>
      </c>
      <c r="C26" s="136">
        <v>679.74474665290529</v>
      </c>
      <c r="D26" s="49">
        <v>1.7745309557602347E-3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4" t="s">
        <v>22</v>
      </c>
      <c r="C27" s="136">
        <v>6.0000000000000008E-7</v>
      </c>
      <c r="D27" s="49">
        <v>1.5663505730627042E-12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4" t="s">
        <v>32</v>
      </c>
      <c r="C28" s="136">
        <v>62.248521599999989</v>
      </c>
      <c r="D28" s="49">
        <v>1.6250501246744349E-4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4" t="s">
        <v>33</v>
      </c>
      <c r="C29" s="136">
        <v>4.0000000000000003E-7</v>
      </c>
      <c r="D29" s="49">
        <v>1.044233715375136E-12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4" t="s">
        <v>34</v>
      </c>
      <c r="C30" s="136">
        <v>1.9999999999999999E-6</v>
      </c>
      <c r="D30" s="49">
        <v>5.2211685768756797E-12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4" t="s">
        <v>35</v>
      </c>
      <c r="C31" s="136">
        <v>-30.335542240447509</v>
      </c>
      <c r="D31" s="49">
        <v>-7.9193489954154707E-5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4" t="s">
        <v>36</v>
      </c>
      <c r="C32" s="136">
        <v>2.4000000000000003E-6</v>
      </c>
      <c r="D32" s="49">
        <v>6.265402292250817E-12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4" t="s">
        <v>38</v>
      </c>
      <c r="C33" s="136">
        <v>120.16998777939205</v>
      </c>
      <c r="D33" s="49">
        <v>3.1371388203864814E-4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4" t="s">
        <v>40</v>
      </c>
      <c r="C34" s="136">
        <v>1.2000000000000002E-6</v>
      </c>
      <c r="D34" s="49">
        <v>3.1327011461254085E-12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4" t="s">
        <v>52</v>
      </c>
      <c r="C35" s="136">
        <v>8.0000000000000007E-7</v>
      </c>
      <c r="D35" s="49">
        <v>2.0884674307502721E-12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4" t="s">
        <v>95</v>
      </c>
      <c r="C36" s="136">
        <v>4.0000000000000003E-7</v>
      </c>
      <c r="D36" s="49">
        <v>1.044233715375136E-12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4" t="s">
        <v>96</v>
      </c>
      <c r="C37" s="136">
        <v>73.167152108000096</v>
      </c>
      <c r="D37" s="49">
        <v>1.9100901772288665E-4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5" t="s">
        <v>104</v>
      </c>
      <c r="C38" s="117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4" t="s">
        <v>105</v>
      </c>
      <c r="C39" s="117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4" t="s">
        <v>106</v>
      </c>
      <c r="C40" s="117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4" t="s">
        <v>107</v>
      </c>
      <c r="C41" s="117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8">
        <v>383056.00950291276</v>
      </c>
      <c r="D42" s="62">
        <v>0.99999999999999989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8" t="s">
        <v>103</v>
      </c>
      <c r="C43" s="117">
        <v>25.396209787999599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4" t="s">
        <v>136</v>
      </c>
      <c r="D48" s="50">
        <v>3.65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4" t="s">
        <v>137</v>
      </c>
      <c r="D49" s="50">
        <v>4.2550999999999997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4.8075000000000001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4" t="s">
        <v>143</v>
      </c>
      <c r="D51" s="50">
        <v>2.7610000000000001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2.6989000000000001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73</v>
      </c>
      <c r="D53" s="50">
        <v>0.46510000000000001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4" t="s">
        <v>138</v>
      </c>
      <c r="D54" s="50">
        <v>2.4683999999999999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101</v>
      </c>
      <c r="D55" s="116">
        <v>0.56720000000000004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4" t="s">
        <v>144</v>
      </c>
      <c r="D56" s="116">
        <v>0.4088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4" t="s">
        <v>226</v>
      </c>
      <c r="D57" s="50">
        <v>3.2965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4" t="s">
        <v>142</v>
      </c>
      <c r="D58" s="116">
        <v>0.18540000000000001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100</v>
      </c>
      <c r="D59" s="116">
        <v>3.6772999999999998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102</v>
      </c>
      <c r="D60" s="116">
        <v>0.55069999999999997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139</v>
      </c>
      <c r="D61" s="116">
        <v>0.94620000000000004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4" t="s">
        <v>141</v>
      </c>
      <c r="D62" s="116">
        <v>0.16350000000000001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32" priority="21" stopIfTrue="1">
      <formula>$G10&gt;0</formula>
    </cfRule>
    <cfRule type="expression" dxfId="131" priority="22" stopIfTrue="1">
      <formula>LEFT(#REF!,3)="TIR"</formula>
    </cfRule>
  </conditionalFormatting>
  <conditionalFormatting sqref="A11:A24">
    <cfRule type="expression" dxfId="130" priority="23" stopIfTrue="1">
      <formula>$F11&gt;0</formula>
    </cfRule>
    <cfRule type="expression" dxfId="129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44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3.85546875" style="13" bestFit="1" customWidth="1"/>
    <col min="3" max="3" width="10.7109375" style="12" bestFit="1" customWidth="1"/>
    <col min="4" max="4" width="10.7109375" style="12" customWidth="1"/>
    <col min="5" max="5" width="10.7109375" style="12" bestFit="1" customWidth="1"/>
    <col min="6" max="6" width="11.28515625" style="12" bestFit="1" customWidth="1"/>
    <col min="7" max="7" width="10.7109375" style="93" bestFit="1" customWidth="1"/>
    <col min="8" max="8" width="11" style="93" bestFit="1" customWidth="1"/>
    <col min="9" max="9" width="9.7109375" style="93" bestFit="1" customWidth="1"/>
    <col min="10" max="10" width="10.7109375" style="45" bestFit="1" customWidth="1"/>
    <col min="11" max="11" width="12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166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167</v>
      </c>
      <c r="C3" s="155" t="s">
        <v>175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176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27" t="s">
        <v>11</v>
      </c>
      <c r="C6" s="228"/>
      <c r="D6" s="228"/>
      <c r="E6" s="228"/>
      <c r="F6" s="228"/>
      <c r="G6" s="228"/>
      <c r="H6" s="228"/>
      <c r="I6" s="228"/>
      <c r="J6" s="228"/>
      <c r="K6" s="228"/>
      <c r="L6" s="230"/>
      <c r="M6" s="17"/>
      <c r="N6" s="17"/>
      <c r="O6" s="16"/>
      <c r="P6" s="16"/>
      <c r="Q6" s="18"/>
    </row>
    <row r="7" spans="1:17" s="10" customFormat="1" x14ac:dyDescent="0.2">
      <c r="B7" s="224" t="s">
        <v>26</v>
      </c>
      <c r="C7" s="225"/>
      <c r="D7" s="225"/>
      <c r="E7" s="225"/>
      <c r="F7" s="225"/>
      <c r="G7" s="225"/>
      <c r="H7" s="225"/>
      <c r="I7" s="225"/>
      <c r="J7" s="225"/>
      <c r="K7" s="225"/>
      <c r="L7" s="226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8"/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57" customFormat="1" ht="12.75" customHeight="1" thickBot="1" x14ac:dyDescent="0.25">
      <c r="B11" s="189" t="s">
        <v>63</v>
      </c>
      <c r="C11" s="106"/>
      <c r="D11" s="106"/>
      <c r="E11" s="106"/>
      <c r="F11" s="190"/>
      <c r="G11" s="191"/>
      <c r="H11" s="195"/>
      <c r="I11" s="150">
        <v>1411.0685199824843</v>
      </c>
      <c r="J11" s="106"/>
      <c r="K11" s="106">
        <v>1</v>
      </c>
      <c r="L11" s="122">
        <v>3.6837133081755098E-3</v>
      </c>
    </row>
    <row r="12" spans="1:17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1" t="s">
        <v>178</v>
      </c>
      <c r="G12" s="173" t="s">
        <v>178</v>
      </c>
      <c r="H12" s="196" t="s">
        <v>178</v>
      </c>
      <c r="I12" s="162">
        <v>1407.4717245626987</v>
      </c>
      <c r="J12" s="160" t="s">
        <v>178</v>
      </c>
      <c r="K12" s="160">
        <v>0.99745101292470884</v>
      </c>
      <c r="L12" s="160">
        <v>3.6743235705638923E-3</v>
      </c>
    </row>
    <row r="13" spans="1:17" s="157" customFormat="1" x14ac:dyDescent="0.2">
      <c r="B13" s="133" t="s">
        <v>2035</v>
      </c>
      <c r="C13" s="160" t="s">
        <v>178</v>
      </c>
      <c r="D13" s="160" t="s">
        <v>178</v>
      </c>
      <c r="E13" s="160" t="s">
        <v>178</v>
      </c>
      <c r="F13" s="161" t="s">
        <v>178</v>
      </c>
      <c r="G13" s="175" t="s">
        <v>178</v>
      </c>
      <c r="H13" s="197" t="s">
        <v>178</v>
      </c>
      <c r="I13" s="166">
        <v>1407.4717239626987</v>
      </c>
      <c r="J13" s="164" t="s">
        <v>178</v>
      </c>
      <c r="K13" s="160">
        <v>0.99745101249949897</v>
      </c>
      <c r="L13" s="164">
        <v>3.6743235689975415E-3</v>
      </c>
    </row>
    <row r="14" spans="1:17" x14ac:dyDescent="0.2">
      <c r="B14" s="23" t="s">
        <v>2036</v>
      </c>
      <c r="C14" s="41" t="s">
        <v>2037</v>
      </c>
      <c r="D14" s="41" t="s">
        <v>276</v>
      </c>
      <c r="E14" s="41" t="s">
        <v>178</v>
      </c>
      <c r="F14" s="101" t="s">
        <v>184</v>
      </c>
      <c r="G14" s="105">
        <v>3.4396469654968262</v>
      </c>
      <c r="H14" s="100">
        <v>2434400</v>
      </c>
      <c r="I14" s="134">
        <v>83.734765728054739</v>
      </c>
      <c r="J14" s="32">
        <v>0</v>
      </c>
      <c r="K14" s="41">
        <v>5.9341388842757359E-2</v>
      </c>
      <c r="L14" s="32">
        <v>2.1859666380568302E-4</v>
      </c>
      <c r="M14" s="18"/>
      <c r="N14" s="18"/>
      <c r="O14" s="18"/>
      <c r="P14" s="18"/>
    </row>
    <row r="15" spans="1:17" x14ac:dyDescent="0.2">
      <c r="B15" s="23" t="s">
        <v>2038</v>
      </c>
      <c r="C15" s="41" t="s">
        <v>2039</v>
      </c>
      <c r="D15" s="41" t="s">
        <v>276</v>
      </c>
      <c r="E15" s="41" t="s">
        <v>178</v>
      </c>
      <c r="F15" s="101" t="s">
        <v>184</v>
      </c>
      <c r="G15" s="105">
        <v>2.9964813505170569</v>
      </c>
      <c r="H15" s="100">
        <v>1243600</v>
      </c>
      <c r="I15" s="134">
        <v>37.264242075030118</v>
      </c>
      <c r="J15" s="32">
        <v>0</v>
      </c>
      <c r="K15" s="41">
        <v>2.6408527684745373E-2</v>
      </c>
      <c r="L15" s="32">
        <v>9.728144488161792E-5</v>
      </c>
      <c r="M15" s="18"/>
      <c r="N15" s="18"/>
      <c r="O15" s="18"/>
      <c r="P15" s="18"/>
    </row>
    <row r="16" spans="1:17" x14ac:dyDescent="0.2">
      <c r="B16" s="23" t="s">
        <v>2040</v>
      </c>
      <c r="C16" s="41" t="s">
        <v>2041</v>
      </c>
      <c r="D16" s="41" t="s">
        <v>276</v>
      </c>
      <c r="E16" s="41" t="s">
        <v>178</v>
      </c>
      <c r="F16" s="101" t="s">
        <v>184</v>
      </c>
      <c r="G16" s="105">
        <v>6.3747669231705304</v>
      </c>
      <c r="H16" s="100">
        <v>20180702</v>
      </c>
      <c r="I16" s="134">
        <v>1286.4727159596137</v>
      </c>
      <c r="J16" s="32">
        <v>0</v>
      </c>
      <c r="K16" s="41">
        <v>0.91170109583025971</v>
      </c>
      <c r="L16" s="32">
        <v>3.3584454597881236E-3</v>
      </c>
      <c r="M16" s="18"/>
      <c r="N16" s="18"/>
      <c r="O16" s="18"/>
      <c r="P16" s="18"/>
    </row>
    <row r="17" spans="2:16" s="157" customFormat="1" x14ac:dyDescent="0.2">
      <c r="B17" s="133" t="s">
        <v>2042</v>
      </c>
      <c r="C17" s="160" t="s">
        <v>178</v>
      </c>
      <c r="D17" s="160" t="s">
        <v>178</v>
      </c>
      <c r="E17" s="160" t="s">
        <v>178</v>
      </c>
      <c r="F17" s="161" t="s">
        <v>178</v>
      </c>
      <c r="G17" s="175" t="s">
        <v>178</v>
      </c>
      <c r="H17" s="197" t="s">
        <v>178</v>
      </c>
      <c r="I17" s="166">
        <v>0</v>
      </c>
      <c r="J17" s="164" t="s">
        <v>178</v>
      </c>
      <c r="K17" s="160">
        <v>0</v>
      </c>
      <c r="L17" s="164">
        <v>0</v>
      </c>
    </row>
    <row r="18" spans="2:16" s="157" customFormat="1" x14ac:dyDescent="0.2">
      <c r="B18" s="133" t="s">
        <v>2043</v>
      </c>
      <c r="C18" s="160" t="s">
        <v>178</v>
      </c>
      <c r="D18" s="160" t="s">
        <v>178</v>
      </c>
      <c r="E18" s="160" t="s">
        <v>178</v>
      </c>
      <c r="F18" s="161" t="s">
        <v>178</v>
      </c>
      <c r="G18" s="175" t="s">
        <v>178</v>
      </c>
      <c r="H18" s="197" t="s">
        <v>178</v>
      </c>
      <c r="I18" s="166">
        <v>0</v>
      </c>
      <c r="J18" s="164" t="s">
        <v>178</v>
      </c>
      <c r="K18" s="160">
        <v>0</v>
      </c>
      <c r="L18" s="164">
        <v>0</v>
      </c>
    </row>
    <row r="19" spans="2:16" s="157" customFormat="1" x14ac:dyDescent="0.2">
      <c r="B19" s="133" t="s">
        <v>155</v>
      </c>
      <c r="C19" s="160" t="s">
        <v>178</v>
      </c>
      <c r="D19" s="160" t="s">
        <v>178</v>
      </c>
      <c r="E19" s="160" t="s">
        <v>178</v>
      </c>
      <c r="F19" s="161" t="s">
        <v>178</v>
      </c>
      <c r="G19" s="175" t="s">
        <v>178</v>
      </c>
      <c r="H19" s="197" t="s">
        <v>178</v>
      </c>
      <c r="I19" s="166">
        <v>0</v>
      </c>
      <c r="J19" s="164" t="s">
        <v>178</v>
      </c>
      <c r="K19" s="160">
        <v>0</v>
      </c>
      <c r="L19" s="164">
        <v>0</v>
      </c>
    </row>
    <row r="20" spans="2:16" s="157" customFormat="1" x14ac:dyDescent="0.2">
      <c r="B20" s="133" t="s">
        <v>151</v>
      </c>
      <c r="C20" s="160" t="s">
        <v>178</v>
      </c>
      <c r="D20" s="160" t="s">
        <v>178</v>
      </c>
      <c r="E20" s="160" t="s">
        <v>178</v>
      </c>
      <c r="F20" s="161" t="s">
        <v>178</v>
      </c>
      <c r="G20" s="175" t="s">
        <v>178</v>
      </c>
      <c r="H20" s="197" t="s">
        <v>178</v>
      </c>
      <c r="I20" s="166">
        <v>3.5967954197855376</v>
      </c>
      <c r="J20" s="164" t="s">
        <v>178</v>
      </c>
      <c r="K20" s="160">
        <v>2.5489870752911309E-3</v>
      </c>
      <c r="L20" s="164">
        <v>9.3897376116173094E-6</v>
      </c>
    </row>
    <row r="21" spans="2:16" s="157" customFormat="1" x14ac:dyDescent="0.2">
      <c r="B21" s="133" t="s">
        <v>2035</v>
      </c>
      <c r="C21" s="160" t="s">
        <v>178</v>
      </c>
      <c r="D21" s="160" t="s">
        <v>178</v>
      </c>
      <c r="E21" s="160" t="s">
        <v>178</v>
      </c>
      <c r="F21" s="161" t="s">
        <v>178</v>
      </c>
      <c r="G21" s="175" t="s">
        <v>178</v>
      </c>
      <c r="H21" s="197" t="s">
        <v>178</v>
      </c>
      <c r="I21" s="166">
        <v>0</v>
      </c>
      <c r="J21" s="164" t="s">
        <v>178</v>
      </c>
      <c r="K21" s="160">
        <v>0</v>
      </c>
      <c r="L21" s="164">
        <v>0</v>
      </c>
    </row>
    <row r="22" spans="2:16" s="157" customFormat="1" x14ac:dyDescent="0.2">
      <c r="B22" s="133" t="s">
        <v>2044</v>
      </c>
      <c r="C22" s="160" t="s">
        <v>178</v>
      </c>
      <c r="D22" s="160" t="s">
        <v>178</v>
      </c>
      <c r="E22" s="160" t="s">
        <v>178</v>
      </c>
      <c r="F22" s="161" t="s">
        <v>178</v>
      </c>
      <c r="G22" s="175" t="s">
        <v>178</v>
      </c>
      <c r="H22" s="197" t="s">
        <v>178</v>
      </c>
      <c r="I22" s="166">
        <v>0</v>
      </c>
      <c r="J22" s="164" t="s">
        <v>178</v>
      </c>
      <c r="K22" s="160">
        <v>0</v>
      </c>
      <c r="L22" s="164">
        <v>0</v>
      </c>
    </row>
    <row r="23" spans="2:16" s="157" customFormat="1" x14ac:dyDescent="0.2">
      <c r="B23" s="133" t="s">
        <v>2043</v>
      </c>
      <c r="C23" s="160" t="s">
        <v>178</v>
      </c>
      <c r="D23" s="160" t="s">
        <v>178</v>
      </c>
      <c r="E23" s="160" t="s">
        <v>178</v>
      </c>
      <c r="F23" s="161" t="s">
        <v>178</v>
      </c>
      <c r="G23" s="175" t="s">
        <v>178</v>
      </c>
      <c r="H23" s="197" t="s">
        <v>178</v>
      </c>
      <c r="I23" s="166">
        <v>0</v>
      </c>
      <c r="J23" s="164" t="s">
        <v>178</v>
      </c>
      <c r="K23" s="160">
        <v>0</v>
      </c>
      <c r="L23" s="164">
        <v>0</v>
      </c>
    </row>
    <row r="24" spans="2:16" s="157" customFormat="1" x14ac:dyDescent="0.2">
      <c r="B24" s="133" t="s">
        <v>2045</v>
      </c>
      <c r="C24" s="160" t="s">
        <v>178</v>
      </c>
      <c r="D24" s="160" t="s">
        <v>178</v>
      </c>
      <c r="E24" s="160" t="s">
        <v>178</v>
      </c>
      <c r="F24" s="161" t="s">
        <v>178</v>
      </c>
      <c r="G24" s="175" t="s">
        <v>178</v>
      </c>
      <c r="H24" s="197" t="s">
        <v>178</v>
      </c>
      <c r="I24" s="166">
        <v>3.5967946197855376</v>
      </c>
      <c r="J24" s="164" t="s">
        <v>178</v>
      </c>
      <c r="K24" s="160">
        <v>2.5489865083448849E-3</v>
      </c>
      <c r="L24" s="164">
        <v>9.3897355231498794E-6</v>
      </c>
    </row>
    <row r="25" spans="2:16" x14ac:dyDescent="0.2">
      <c r="B25" s="23" t="s">
        <v>2046</v>
      </c>
      <c r="C25" s="41" t="s">
        <v>2047</v>
      </c>
      <c r="D25" s="41" t="s">
        <v>367</v>
      </c>
      <c r="E25" s="41" t="s">
        <v>2048</v>
      </c>
      <c r="F25" s="101" t="s">
        <v>136</v>
      </c>
      <c r="G25" s="105">
        <v>-0.28499999994338798</v>
      </c>
      <c r="H25" s="100">
        <v>412.5</v>
      </c>
      <c r="I25" s="134">
        <v>-0.21455156245738177</v>
      </c>
      <c r="J25" s="32">
        <v>0</v>
      </c>
      <c r="K25" s="41">
        <v>-1.5204900358775278E-4</v>
      </c>
      <c r="L25" s="32">
        <v>-5.6010493801103076E-7</v>
      </c>
      <c r="M25" s="18"/>
      <c r="N25" s="18"/>
      <c r="O25" s="18"/>
      <c r="P25" s="18"/>
    </row>
    <row r="26" spans="2:16" x14ac:dyDescent="0.2">
      <c r="B26" s="23" t="s">
        <v>2049</v>
      </c>
      <c r="C26" s="41" t="s">
        <v>2050</v>
      </c>
      <c r="D26" s="41" t="s">
        <v>367</v>
      </c>
      <c r="E26" s="41" t="s">
        <v>2048</v>
      </c>
      <c r="F26" s="101" t="s">
        <v>136</v>
      </c>
      <c r="G26" s="105">
        <v>0.14249999997169399</v>
      </c>
      <c r="H26" s="100">
        <v>3350</v>
      </c>
      <c r="I26" s="134">
        <v>0.87120937482694416</v>
      </c>
      <c r="J26" s="32">
        <v>0</v>
      </c>
      <c r="K26" s="41">
        <v>6.1741110547754163E-4</v>
      </c>
      <c r="L26" s="32">
        <v>2.2743655058629736E-6</v>
      </c>
      <c r="M26" s="18"/>
      <c r="N26" s="18"/>
      <c r="O26" s="18"/>
      <c r="P26" s="18"/>
    </row>
    <row r="27" spans="2:16" x14ac:dyDescent="0.2">
      <c r="B27" s="23" t="s">
        <v>2051</v>
      </c>
      <c r="C27" s="41" t="s">
        <v>2052</v>
      </c>
      <c r="D27" s="41" t="s">
        <v>367</v>
      </c>
      <c r="E27" s="41" t="s">
        <v>2048</v>
      </c>
      <c r="F27" s="101" t="s">
        <v>136</v>
      </c>
      <c r="G27" s="105">
        <v>-0.14249999997169399</v>
      </c>
      <c r="H27" s="100">
        <v>350</v>
      </c>
      <c r="I27" s="134">
        <v>-9.1021874981919534E-2</v>
      </c>
      <c r="J27" s="32">
        <v>0</v>
      </c>
      <c r="K27" s="41">
        <v>-6.4505637885713292E-5</v>
      </c>
      <c r="L27" s="32">
        <v>-2.3762027673195243E-7</v>
      </c>
      <c r="M27" s="18"/>
      <c r="N27" s="18"/>
      <c r="O27" s="18"/>
      <c r="P27" s="18"/>
    </row>
    <row r="28" spans="2:16" x14ac:dyDescent="0.2">
      <c r="B28" s="23" t="s">
        <v>2053</v>
      </c>
      <c r="C28" s="41" t="s">
        <v>2054</v>
      </c>
      <c r="D28" s="41" t="s">
        <v>367</v>
      </c>
      <c r="E28" s="41" t="s">
        <v>2048</v>
      </c>
      <c r="F28" s="101" t="s">
        <v>136</v>
      </c>
      <c r="G28" s="105">
        <v>0.64124999987262299</v>
      </c>
      <c r="H28" s="100">
        <v>612.5</v>
      </c>
      <c r="I28" s="134">
        <v>0.71679727260761639</v>
      </c>
      <c r="J28" s="32">
        <v>0</v>
      </c>
      <c r="K28" s="41">
        <v>5.0798190339935729E-4</v>
      </c>
      <c r="L28" s="32">
        <v>1.8712596978645388E-6</v>
      </c>
      <c r="M28" s="18"/>
      <c r="N28" s="18"/>
      <c r="O28" s="18"/>
      <c r="P28" s="18"/>
    </row>
    <row r="29" spans="2:16" x14ac:dyDescent="0.2">
      <c r="B29" s="23" t="s">
        <v>2055</v>
      </c>
      <c r="C29" s="41" t="s">
        <v>2056</v>
      </c>
      <c r="D29" s="41" t="s">
        <v>367</v>
      </c>
      <c r="E29" s="41" t="s">
        <v>2048</v>
      </c>
      <c r="F29" s="101" t="s">
        <v>136</v>
      </c>
      <c r="G29" s="105">
        <v>-7.1249999985846996E-2</v>
      </c>
      <c r="H29" s="100">
        <v>1</v>
      </c>
      <c r="I29" s="134">
        <v>-2.6006249994834155E-3</v>
      </c>
      <c r="J29" s="32">
        <v>0</v>
      </c>
      <c r="K29" s="41">
        <v>-1.8430182253060943E-6</v>
      </c>
      <c r="L29" s="32">
        <v>-6.7891507637700704E-9</v>
      </c>
      <c r="M29" s="18"/>
      <c r="N29" s="18"/>
      <c r="O29" s="18"/>
      <c r="P29" s="18"/>
    </row>
    <row r="30" spans="2:16" x14ac:dyDescent="0.2">
      <c r="B30" s="23" t="s">
        <v>2057</v>
      </c>
      <c r="C30" s="41" t="s">
        <v>2058</v>
      </c>
      <c r="D30" s="41" t="s">
        <v>367</v>
      </c>
      <c r="E30" s="41" t="s">
        <v>2048</v>
      </c>
      <c r="F30" s="101" t="s">
        <v>136</v>
      </c>
      <c r="G30" s="105">
        <v>5.6999999988677601E-2</v>
      </c>
      <c r="H30" s="100">
        <v>6</v>
      </c>
      <c r="I30" s="134">
        <v>1.2482999997520394E-2</v>
      </c>
      <c r="J30" s="32">
        <v>0</v>
      </c>
      <c r="K30" s="41">
        <v>8.8464874814692534E-6</v>
      </c>
      <c r="L30" s="32">
        <v>3.2587923666096339E-8</v>
      </c>
      <c r="M30" s="18"/>
      <c r="N30" s="18"/>
      <c r="O30" s="18"/>
      <c r="P30" s="18"/>
    </row>
    <row r="31" spans="2:16" x14ac:dyDescent="0.2">
      <c r="B31" s="23" t="s">
        <v>2059</v>
      </c>
      <c r="C31" s="41" t="s">
        <v>2060</v>
      </c>
      <c r="D31" s="41" t="s">
        <v>367</v>
      </c>
      <c r="E31" s="41" t="s">
        <v>2048</v>
      </c>
      <c r="F31" s="101" t="s">
        <v>136</v>
      </c>
      <c r="G31" s="105">
        <v>-3.5624999992923498E-2</v>
      </c>
      <c r="H31" s="100">
        <v>192</v>
      </c>
      <c r="I31" s="134">
        <v>-0.24965999995040788</v>
      </c>
      <c r="J31" s="32">
        <v>0</v>
      </c>
      <c r="K31" s="41">
        <v>-1.7692974962938506E-4</v>
      </c>
      <c r="L31" s="32">
        <v>-6.517584733219267E-7</v>
      </c>
      <c r="M31" s="18"/>
      <c r="N31" s="18"/>
      <c r="O31" s="18"/>
      <c r="P31" s="18"/>
    </row>
    <row r="32" spans="2:16" x14ac:dyDescent="0.2">
      <c r="B32" s="23" t="s">
        <v>2061</v>
      </c>
      <c r="C32" s="41" t="s">
        <v>2062</v>
      </c>
      <c r="D32" s="41" t="s">
        <v>367</v>
      </c>
      <c r="E32" s="41" t="s">
        <v>2048</v>
      </c>
      <c r="F32" s="101" t="s">
        <v>136</v>
      </c>
      <c r="G32" s="105">
        <v>-0.14249999997169399</v>
      </c>
      <c r="H32" s="100">
        <v>319</v>
      </c>
      <c r="I32" s="134">
        <v>-1.6591987496704192</v>
      </c>
      <c r="J32" s="32">
        <v>0</v>
      </c>
      <c r="K32" s="41">
        <v>-1.1758456277452883E-3</v>
      </c>
      <c r="L32" s="32">
        <v>-4.331478187285305E-6</v>
      </c>
      <c r="M32" s="18"/>
      <c r="N32" s="18"/>
      <c r="O32" s="18"/>
      <c r="P32" s="18"/>
    </row>
    <row r="33" spans="2:16" x14ac:dyDescent="0.2">
      <c r="B33" s="23" t="s">
        <v>2063</v>
      </c>
      <c r="C33" s="41" t="s">
        <v>2064</v>
      </c>
      <c r="D33" s="41" t="s">
        <v>367</v>
      </c>
      <c r="E33" s="41" t="s">
        <v>2048</v>
      </c>
      <c r="F33" s="101" t="s">
        <v>136</v>
      </c>
      <c r="G33" s="105">
        <v>0.14249999997169399</v>
      </c>
      <c r="H33" s="100">
        <v>663</v>
      </c>
      <c r="I33" s="134">
        <v>3.448428749315009</v>
      </c>
      <c r="J33" s="32">
        <v>0</v>
      </c>
      <c r="K33" s="41">
        <v>2.4438421667558811E-3</v>
      </c>
      <c r="L33" s="32">
        <v>9.0024139127591135E-6</v>
      </c>
      <c r="M33" s="18"/>
      <c r="N33" s="18"/>
      <c r="O33" s="18"/>
      <c r="P33" s="18"/>
    </row>
    <row r="34" spans="2:16" x14ac:dyDescent="0.2">
      <c r="B34" s="23" t="s">
        <v>2065</v>
      </c>
      <c r="C34" s="41" t="s">
        <v>2066</v>
      </c>
      <c r="D34" s="41" t="s">
        <v>367</v>
      </c>
      <c r="E34" s="41" t="s">
        <v>2048</v>
      </c>
      <c r="F34" s="101" t="s">
        <v>136</v>
      </c>
      <c r="G34" s="105">
        <v>-3.5624999992923498E-2</v>
      </c>
      <c r="H34" s="100">
        <v>0.89999999999999991</v>
      </c>
      <c r="I34" s="134">
        <v>-1.170281249767537E-2</v>
      </c>
      <c r="J34" s="32">
        <v>0</v>
      </c>
      <c r="K34" s="41">
        <v>-8.293582013877424E-6</v>
      </c>
      <c r="L34" s="32">
        <v>-3.0551178436965316E-8</v>
      </c>
      <c r="M34" s="18"/>
      <c r="N34" s="18"/>
      <c r="O34" s="18"/>
      <c r="P34" s="18"/>
    </row>
    <row r="35" spans="2:16" x14ac:dyDescent="0.2">
      <c r="B35" s="23" t="s">
        <v>2067</v>
      </c>
      <c r="C35" s="41" t="s">
        <v>2068</v>
      </c>
      <c r="D35" s="41" t="s">
        <v>367</v>
      </c>
      <c r="E35" s="41" t="s">
        <v>2048</v>
      </c>
      <c r="F35" s="101" t="s">
        <v>136</v>
      </c>
      <c r="G35" s="105">
        <v>0.21374999995754099</v>
      </c>
      <c r="H35" s="100">
        <v>1587.5</v>
      </c>
      <c r="I35" s="134">
        <v>0.6192738351269883</v>
      </c>
      <c r="J35" s="32">
        <v>0</v>
      </c>
      <c r="K35" s="41">
        <v>4.3886871995037869E-4</v>
      </c>
      <c r="L35" s="32">
        <v>1.6166665442231611E-6</v>
      </c>
      <c r="M35" s="18"/>
      <c r="N35" s="18"/>
      <c r="O35" s="18"/>
      <c r="P35" s="18"/>
    </row>
    <row r="36" spans="2:16" x14ac:dyDescent="0.2">
      <c r="B36" s="23" t="s">
        <v>2069</v>
      </c>
      <c r="C36" s="41" t="s">
        <v>2070</v>
      </c>
      <c r="D36" s="41" t="s">
        <v>367</v>
      </c>
      <c r="E36" s="41" t="s">
        <v>2048</v>
      </c>
      <c r="F36" s="101" t="s">
        <v>136</v>
      </c>
      <c r="G36" s="105">
        <v>-0.14249999997169399</v>
      </c>
      <c r="H36" s="100">
        <v>825</v>
      </c>
      <c r="I36" s="134">
        <v>-0.21455156245738177</v>
      </c>
      <c r="J36" s="32">
        <v>0</v>
      </c>
      <c r="K36" s="41">
        <v>-1.5204900358775278E-4</v>
      </c>
      <c r="L36" s="32">
        <v>-5.6010493801103076E-7</v>
      </c>
      <c r="M36" s="18"/>
      <c r="N36" s="18"/>
      <c r="O36" s="18"/>
      <c r="P36" s="18"/>
    </row>
    <row r="37" spans="2:16" x14ac:dyDescent="0.2">
      <c r="B37" s="23" t="s">
        <v>2071</v>
      </c>
      <c r="C37" s="41" t="s">
        <v>2072</v>
      </c>
      <c r="D37" s="41" t="s">
        <v>367</v>
      </c>
      <c r="E37" s="41" t="s">
        <v>2048</v>
      </c>
      <c r="F37" s="101" t="s">
        <v>136</v>
      </c>
      <c r="G37" s="105">
        <v>-7.1249999985846996E-2</v>
      </c>
      <c r="H37" s="100">
        <v>700</v>
      </c>
      <c r="I37" s="134">
        <v>-9.1021874981919534E-2</v>
      </c>
      <c r="J37" s="32">
        <v>0</v>
      </c>
      <c r="K37" s="41">
        <v>-6.4505637885713292E-5</v>
      </c>
      <c r="L37" s="32">
        <v>-2.3762027673195243E-7</v>
      </c>
      <c r="M37" s="18"/>
      <c r="N37" s="18"/>
      <c r="O37" s="18"/>
      <c r="P37" s="18"/>
    </row>
    <row r="38" spans="2:16" x14ac:dyDescent="0.2">
      <c r="B38" s="23" t="s">
        <v>2073</v>
      </c>
      <c r="C38" s="41" t="s">
        <v>2074</v>
      </c>
      <c r="D38" s="41" t="s">
        <v>367</v>
      </c>
      <c r="E38" s="41" t="s">
        <v>2048</v>
      </c>
      <c r="F38" s="101" t="s">
        <v>136</v>
      </c>
      <c r="G38" s="105">
        <v>0.14249999997169399</v>
      </c>
      <c r="H38" s="100">
        <v>890</v>
      </c>
      <c r="I38" s="134">
        <v>0.46291124990804799</v>
      </c>
      <c r="J38" s="32">
        <v>0</v>
      </c>
      <c r="K38" s="41">
        <v>3.2805724410448481E-4</v>
      </c>
      <c r="L38" s="32">
        <v>1.2084688359510726E-6</v>
      </c>
      <c r="M38" s="18"/>
      <c r="N38" s="18"/>
      <c r="O38" s="18"/>
      <c r="P38" s="18"/>
    </row>
    <row r="39" spans="2:16" s="157" customFormat="1" x14ac:dyDescent="0.2">
      <c r="B39" s="133" t="s">
        <v>155</v>
      </c>
      <c r="C39" s="160" t="s">
        <v>178</v>
      </c>
      <c r="D39" s="160" t="s">
        <v>178</v>
      </c>
      <c r="E39" s="160" t="s">
        <v>178</v>
      </c>
      <c r="F39" s="161" t="s">
        <v>178</v>
      </c>
      <c r="G39" s="175" t="s">
        <v>178</v>
      </c>
      <c r="H39" s="197" t="s">
        <v>178</v>
      </c>
      <c r="I39" s="166">
        <v>0</v>
      </c>
      <c r="J39" s="164" t="s">
        <v>178</v>
      </c>
      <c r="K39" s="160">
        <v>0</v>
      </c>
      <c r="L39" s="164">
        <v>0</v>
      </c>
    </row>
    <row r="40" spans="2:16" s="157" customFormat="1" x14ac:dyDescent="0.2">
      <c r="B40" s="115" t="s">
        <v>169</v>
      </c>
      <c r="C40" s="167"/>
      <c r="D40" s="167"/>
      <c r="E40" s="167"/>
      <c r="F40" s="167"/>
      <c r="G40" s="168"/>
      <c r="H40" s="168"/>
      <c r="I40" s="168"/>
      <c r="J40" s="169"/>
      <c r="K40" s="170"/>
      <c r="L40" s="171"/>
      <c r="M40" s="188"/>
      <c r="N40" s="188"/>
      <c r="O40" s="172"/>
      <c r="P40" s="172"/>
    </row>
    <row r="41" spans="2:16" s="157" customFormat="1" x14ac:dyDescent="0.2">
      <c r="B41" s="115" t="s">
        <v>170</v>
      </c>
      <c r="C41" s="167"/>
      <c r="D41" s="167"/>
      <c r="E41" s="167"/>
      <c r="F41" s="167"/>
      <c r="G41" s="168"/>
      <c r="H41" s="168"/>
      <c r="I41" s="168"/>
      <c r="J41" s="169"/>
      <c r="K41" s="170"/>
      <c r="L41" s="171"/>
      <c r="M41" s="188"/>
      <c r="N41" s="188"/>
      <c r="O41" s="172"/>
      <c r="P41" s="172"/>
    </row>
    <row r="42" spans="2:16" s="157" customFormat="1" x14ac:dyDescent="0.2">
      <c r="B42" s="115" t="s">
        <v>171</v>
      </c>
      <c r="C42" s="167"/>
      <c r="D42" s="167"/>
      <c r="E42" s="167"/>
      <c r="F42" s="167"/>
      <c r="G42" s="168"/>
      <c r="H42" s="168"/>
      <c r="I42" s="168"/>
      <c r="J42" s="169"/>
      <c r="K42" s="170"/>
      <c r="L42" s="171"/>
      <c r="M42" s="188"/>
      <c r="N42" s="188"/>
      <c r="O42" s="172"/>
      <c r="P42" s="172"/>
    </row>
    <row r="43" spans="2:16" s="157" customFormat="1" x14ac:dyDescent="0.2">
      <c r="B43" s="115" t="s">
        <v>172</v>
      </c>
      <c r="C43" s="167"/>
      <c r="D43" s="167"/>
      <c r="E43" s="167"/>
      <c r="F43" s="167"/>
      <c r="G43" s="168"/>
      <c r="H43" s="168"/>
      <c r="I43" s="168"/>
      <c r="J43" s="169"/>
      <c r="K43" s="170"/>
      <c r="L43" s="171"/>
      <c r="M43" s="188"/>
      <c r="N43" s="188"/>
      <c r="O43" s="172"/>
      <c r="P43" s="172"/>
    </row>
    <row r="44" spans="2:16" s="157" customFormat="1" x14ac:dyDescent="0.2">
      <c r="B44" s="115" t="s">
        <v>173</v>
      </c>
      <c r="C44" s="167"/>
      <c r="D44" s="167"/>
      <c r="E44" s="167"/>
      <c r="F44" s="167"/>
      <c r="G44" s="168"/>
      <c r="H44" s="168"/>
      <c r="I44" s="168"/>
      <c r="J44" s="169"/>
      <c r="K44" s="170"/>
      <c r="L44" s="171"/>
      <c r="M44" s="188"/>
      <c r="N44" s="188"/>
      <c r="O44" s="172"/>
      <c r="P44" s="172"/>
    </row>
  </sheetData>
  <mergeCells count="2">
    <mergeCell ref="B7:L7"/>
    <mergeCell ref="B6:L6"/>
  </mergeCells>
  <phoneticPr fontId="3" type="noConversion"/>
  <conditionalFormatting sqref="K1:K5 J40:J55574 G11:J39">
    <cfRule type="expression" dxfId="91" priority="179" stopIfTrue="1">
      <formula>LEFT(#REF!,3)="TIR"</formula>
    </cfRule>
  </conditionalFormatting>
  <conditionalFormatting sqref="K11:L39 C11:G39">
    <cfRule type="expression" dxfId="90" priority="182" stopIfTrue="1">
      <formula>LEFT(#REF!,3)="TIR"</formula>
    </cfRule>
  </conditionalFormatting>
  <conditionalFormatting sqref="B11:B39 J11:J39">
    <cfRule type="expression" dxfId="89" priority="184" stopIfTrue="1">
      <formula>#REF!&gt;0</formula>
    </cfRule>
    <cfRule type="expression" dxfId="88" priority="185" stopIfTrue="1">
      <formula>LEFT(#REF!,3)="TIR"</formula>
    </cfRule>
  </conditionalFormatting>
  <conditionalFormatting sqref="I12:I39 K12:L39">
    <cfRule type="expression" dxfId="87" priority="18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68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140625" style="13" bestFit="1" customWidth="1"/>
    <col min="3" max="3" width="16.28515625" style="12" bestFit="1" customWidth="1"/>
    <col min="4" max="4" width="10.42578125" style="13" bestFit="1" customWidth="1"/>
    <col min="5" max="5" width="10.42578125" style="13" customWidth="1"/>
    <col min="6" max="6" width="11.140625" style="93" bestFit="1" customWidth="1"/>
    <col min="7" max="7" width="12.28515625" style="14" bestFit="1" customWidth="1"/>
    <col min="8" max="8" width="10.5703125" style="14" bestFit="1" customWidth="1"/>
    <col min="9" max="9" width="9.710937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165</v>
      </c>
      <c r="C1" s="12" t="s">
        <v>174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166</v>
      </c>
      <c r="C2" s="12" t="s">
        <v>56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167</v>
      </c>
      <c r="C3" s="155" t="s">
        <v>175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176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21" t="s">
        <v>11</v>
      </c>
      <c r="C6" s="222"/>
      <c r="D6" s="222"/>
      <c r="E6" s="222"/>
      <c r="F6" s="222"/>
      <c r="G6" s="222"/>
      <c r="H6" s="222"/>
      <c r="I6" s="222"/>
      <c r="J6" s="222"/>
      <c r="K6" s="223"/>
      <c r="L6" s="15"/>
      <c r="M6" s="15"/>
      <c r="N6" s="17"/>
      <c r="O6" s="16"/>
      <c r="P6" s="16"/>
      <c r="Q6" s="18"/>
    </row>
    <row r="7" spans="1:17" s="10" customFormat="1" x14ac:dyDescent="0.2">
      <c r="B7" s="224" t="s">
        <v>27</v>
      </c>
      <c r="C7" s="225"/>
      <c r="D7" s="225"/>
      <c r="E7" s="225"/>
      <c r="F7" s="225"/>
      <c r="G7" s="225"/>
      <c r="H7" s="225"/>
      <c r="I7" s="225"/>
      <c r="J7" s="225"/>
      <c r="K7" s="226"/>
      <c r="L7" s="15"/>
      <c r="M7" s="15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38" t="s">
        <v>84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57" customFormat="1" ht="12.75" customHeight="1" thickBot="1" x14ac:dyDescent="0.25">
      <c r="B11" s="189" t="s">
        <v>69</v>
      </c>
      <c r="C11" s="106"/>
      <c r="D11" s="106"/>
      <c r="E11" s="106"/>
      <c r="F11" s="190"/>
      <c r="G11" s="191"/>
      <c r="H11" s="190"/>
      <c r="I11" s="193">
        <v>-632.16491089451597</v>
      </c>
      <c r="J11" s="106">
        <v>1</v>
      </c>
      <c r="K11" s="122">
        <v>-1.6503197840829304E-3</v>
      </c>
    </row>
    <row r="12" spans="1:17" s="157" customFormat="1" x14ac:dyDescent="0.2">
      <c r="B12" s="132" t="s">
        <v>150</v>
      </c>
      <c r="C12" s="160" t="s">
        <v>178</v>
      </c>
      <c r="D12" s="160" t="s">
        <v>178</v>
      </c>
      <c r="E12" s="160"/>
      <c r="F12" s="161" t="s">
        <v>178</v>
      </c>
      <c r="G12" s="173" t="s">
        <v>178</v>
      </c>
      <c r="H12" s="161" t="s">
        <v>178</v>
      </c>
      <c r="I12" s="162">
        <v>0</v>
      </c>
      <c r="J12" s="160">
        <v>0</v>
      </c>
      <c r="K12" s="160">
        <v>0</v>
      </c>
    </row>
    <row r="13" spans="1:17" s="157" customFormat="1" x14ac:dyDescent="0.2">
      <c r="B13" s="133" t="s">
        <v>151</v>
      </c>
      <c r="C13" s="160" t="s">
        <v>178</v>
      </c>
      <c r="D13" s="164" t="s">
        <v>178</v>
      </c>
      <c r="E13" s="164"/>
      <c r="F13" s="165" t="s">
        <v>178</v>
      </c>
      <c r="G13" s="175" t="s">
        <v>178</v>
      </c>
      <c r="H13" s="165" t="s">
        <v>178</v>
      </c>
      <c r="I13" s="166">
        <v>-632.16491109451624</v>
      </c>
      <c r="J13" s="160">
        <v>1.0000000003163738</v>
      </c>
      <c r="K13" s="160">
        <v>-1.6503197846050482E-3</v>
      </c>
    </row>
    <row r="14" spans="1:17" x14ac:dyDescent="0.2">
      <c r="B14" s="23" t="s">
        <v>2075</v>
      </c>
      <c r="C14" s="41" t="s">
        <v>2076</v>
      </c>
      <c r="D14" s="32" t="s">
        <v>367</v>
      </c>
      <c r="E14" s="32" t="s">
        <v>2048</v>
      </c>
      <c r="F14" s="94" t="s">
        <v>136</v>
      </c>
      <c r="G14" s="105">
        <v>12.750147806536718</v>
      </c>
      <c r="H14" s="94">
        <v>2226500</v>
      </c>
      <c r="I14" s="125">
        <v>5180.847246653856</v>
      </c>
      <c r="J14" s="41">
        <v>-8.195404644213701</v>
      </c>
      <c r="K14" s="41">
        <v>1.3525038422910999E-2</v>
      </c>
      <c r="L14" s="18"/>
      <c r="M14" s="18"/>
      <c r="N14" s="18"/>
      <c r="O14" s="18"/>
      <c r="P14" s="18"/>
    </row>
    <row r="15" spans="1:17" x14ac:dyDescent="0.2">
      <c r="B15" s="23" t="s">
        <v>2077</v>
      </c>
      <c r="C15" s="41" t="s">
        <v>2078</v>
      </c>
      <c r="D15" s="32" t="s">
        <v>367</v>
      </c>
      <c r="E15" s="32" t="s">
        <v>2048</v>
      </c>
      <c r="F15" s="94" t="s">
        <v>136</v>
      </c>
      <c r="G15" s="105">
        <v>-1425785.2784659686</v>
      </c>
      <c r="H15" s="94">
        <v>100</v>
      </c>
      <c r="I15" s="125">
        <v>-5204.1162664007852</v>
      </c>
      <c r="J15" s="41">
        <v>8.2322131088182982</v>
      </c>
      <c r="K15" s="41">
        <v>-1.3585784160269683E-2</v>
      </c>
      <c r="L15" s="18"/>
      <c r="M15" s="18"/>
      <c r="N15" s="18"/>
      <c r="O15" s="18"/>
      <c r="P15" s="18"/>
    </row>
    <row r="16" spans="1:17" x14ac:dyDescent="0.2">
      <c r="B16" s="23" t="s">
        <v>2079</v>
      </c>
      <c r="C16" s="41" t="s">
        <v>2080</v>
      </c>
      <c r="D16" s="32" t="s">
        <v>367</v>
      </c>
      <c r="E16" s="32" t="s">
        <v>2048</v>
      </c>
      <c r="F16" s="94" t="s">
        <v>136</v>
      </c>
      <c r="G16" s="105">
        <v>51.412668246510229</v>
      </c>
      <c r="H16" s="94">
        <v>272150</v>
      </c>
      <c r="I16" s="125">
        <v>25535.322735500162</v>
      </c>
      <c r="J16" s="41">
        <v>-40.393451606429046</v>
      </c>
      <c r="K16" s="41">
        <v>6.666211233348629E-2</v>
      </c>
      <c r="L16" s="18"/>
      <c r="M16" s="18"/>
      <c r="N16" s="18"/>
      <c r="O16" s="18"/>
      <c r="P16" s="18"/>
    </row>
    <row r="17" spans="2:16" x14ac:dyDescent="0.2">
      <c r="B17" s="23" t="s">
        <v>2081</v>
      </c>
      <c r="C17" s="41" t="s">
        <v>2082</v>
      </c>
      <c r="D17" s="32" t="s">
        <v>367</v>
      </c>
      <c r="E17" s="32" t="s">
        <v>2048</v>
      </c>
      <c r="F17" s="94" t="s">
        <v>136</v>
      </c>
      <c r="G17" s="105">
        <v>-7161492.840945947</v>
      </c>
      <c r="H17" s="94">
        <v>100</v>
      </c>
      <c r="I17" s="125">
        <v>-26139.448869480988</v>
      </c>
      <c r="J17" s="41">
        <v>41.349098026484199</v>
      </c>
      <c r="K17" s="41">
        <v>-6.8239234527091325E-2</v>
      </c>
      <c r="L17" s="18"/>
      <c r="M17" s="18"/>
      <c r="N17" s="18"/>
      <c r="O17" s="18"/>
      <c r="P17" s="18"/>
    </row>
    <row r="18" spans="2:16" x14ac:dyDescent="0.2">
      <c r="B18" s="23" t="s">
        <v>2083</v>
      </c>
      <c r="C18" s="41" t="s">
        <v>2084</v>
      </c>
      <c r="D18" s="32" t="s">
        <v>367</v>
      </c>
      <c r="E18" s="32" t="s">
        <v>2048</v>
      </c>
      <c r="F18" s="94" t="s">
        <v>136</v>
      </c>
      <c r="G18" s="105">
        <v>-2.3528078416115994</v>
      </c>
      <c r="H18" s="94">
        <v>12018.75</v>
      </c>
      <c r="I18" s="125">
        <v>-1032.1400369766272</v>
      </c>
      <c r="J18" s="41">
        <v>1.6327069395802827</v>
      </c>
      <c r="K18" s="41">
        <v>-2.6944885639988343E-3</v>
      </c>
      <c r="L18" s="18"/>
      <c r="M18" s="18"/>
      <c r="N18" s="18"/>
      <c r="O18" s="18"/>
      <c r="P18" s="18"/>
    </row>
    <row r="19" spans="2:16" x14ac:dyDescent="0.2">
      <c r="B19" s="23" t="s">
        <v>2085</v>
      </c>
      <c r="C19" s="41" t="s">
        <v>2086</v>
      </c>
      <c r="D19" s="32" t="s">
        <v>367</v>
      </c>
      <c r="E19" s="32" t="s">
        <v>2048</v>
      </c>
      <c r="F19" s="94" t="s">
        <v>136</v>
      </c>
      <c r="G19" s="105">
        <v>281967.42748912278</v>
      </c>
      <c r="H19" s="94">
        <v>100</v>
      </c>
      <c r="I19" s="125">
        <v>1029.1811103290072</v>
      </c>
      <c r="J19" s="41">
        <v>-1.6280263149574559</v>
      </c>
      <c r="K19" s="41">
        <v>2.6867640365819175E-3</v>
      </c>
      <c r="L19" s="18"/>
      <c r="M19" s="18"/>
      <c r="N19" s="18"/>
      <c r="O19" s="18"/>
      <c r="P19" s="18"/>
    </row>
    <row r="20" spans="2:16" x14ac:dyDescent="0.2">
      <c r="B20" s="23" t="s">
        <v>2087</v>
      </c>
      <c r="C20" s="41" t="s">
        <v>2088</v>
      </c>
      <c r="D20" s="32" t="s">
        <v>367</v>
      </c>
      <c r="E20" s="32" t="s">
        <v>2048</v>
      </c>
      <c r="F20" s="94" t="s">
        <v>136</v>
      </c>
      <c r="G20" s="105">
        <v>7.1249999985846996E-2</v>
      </c>
      <c r="H20" s="94">
        <v>5982</v>
      </c>
      <c r="I20" s="125">
        <v>1.4725258872074996</v>
      </c>
      <c r="J20" s="41">
        <v>-2.3293382182884362E-3</v>
      </c>
      <c r="K20" s="41">
        <v>3.844152945461889E-6</v>
      </c>
      <c r="L20" s="18"/>
      <c r="M20" s="18"/>
      <c r="N20" s="18"/>
      <c r="O20" s="18"/>
      <c r="P20" s="18"/>
    </row>
    <row r="21" spans="2:16" x14ac:dyDescent="0.2">
      <c r="B21" s="23" t="s">
        <v>2089</v>
      </c>
      <c r="C21" s="41" t="s">
        <v>2090</v>
      </c>
      <c r="D21" s="32" t="s">
        <v>367</v>
      </c>
      <c r="E21" s="32" t="s">
        <v>2048</v>
      </c>
      <c r="F21" s="94" t="s">
        <v>136</v>
      </c>
      <c r="G21" s="105">
        <v>5.2724999989526782E-2</v>
      </c>
      <c r="H21" s="94">
        <v>10672.5</v>
      </c>
      <c r="I21" s="125">
        <v>0.25595351244915776</v>
      </c>
      <c r="J21" s="41">
        <v>-4.0488408647512957E-4</v>
      </c>
      <c r="K21" s="41">
        <v>6.6818821817025039E-7</v>
      </c>
      <c r="L21" s="18"/>
      <c r="M21" s="18"/>
      <c r="N21" s="18"/>
      <c r="O21" s="18"/>
      <c r="P21" s="18"/>
    </row>
    <row r="22" spans="2:16" x14ac:dyDescent="0.2">
      <c r="B22" s="23" t="s">
        <v>2091</v>
      </c>
      <c r="C22" s="41" t="s">
        <v>2092</v>
      </c>
      <c r="D22" s="32" t="s">
        <v>367</v>
      </c>
      <c r="E22" s="32" t="s">
        <v>2048</v>
      </c>
      <c r="F22" s="94" t="s">
        <v>136</v>
      </c>
      <c r="G22" s="105">
        <v>0.498749999900929</v>
      </c>
      <c r="H22" s="94">
        <v>37125</v>
      </c>
      <c r="I22" s="125">
        <v>-2.7944365846949171</v>
      </c>
      <c r="J22" s="41">
        <v>4.4204234315074181E-3</v>
      </c>
      <c r="K22" s="41">
        <v>-7.2951122430404478E-6</v>
      </c>
      <c r="L22" s="18"/>
      <c r="M22" s="18"/>
      <c r="N22" s="18"/>
      <c r="O22" s="18"/>
      <c r="P22" s="18"/>
    </row>
    <row r="23" spans="2:16" x14ac:dyDescent="0.2">
      <c r="B23" s="23" t="s">
        <v>2093</v>
      </c>
      <c r="C23" s="41" t="s">
        <v>2094</v>
      </c>
      <c r="D23" s="32" t="s">
        <v>367</v>
      </c>
      <c r="E23" s="32" t="s">
        <v>2048</v>
      </c>
      <c r="F23" s="94" t="s">
        <v>136</v>
      </c>
      <c r="G23" s="105">
        <v>8.4074999983299453E-2</v>
      </c>
      <c r="H23" s="94">
        <v>88000</v>
      </c>
      <c r="I23" s="125">
        <v>-1.1014947185312005</v>
      </c>
      <c r="J23" s="41">
        <v>1.742416732641141E-3</v>
      </c>
      <c r="K23" s="41">
        <v>-2.8755448059948131E-6</v>
      </c>
      <c r="L23" s="18"/>
      <c r="M23" s="18"/>
      <c r="N23" s="18"/>
      <c r="O23" s="18"/>
      <c r="P23" s="18"/>
    </row>
    <row r="24" spans="2:16" x14ac:dyDescent="0.2">
      <c r="B24" s="23" t="s">
        <v>2095</v>
      </c>
      <c r="C24" s="41" t="s">
        <v>2096</v>
      </c>
      <c r="D24" s="32" t="s">
        <v>367</v>
      </c>
      <c r="E24" s="32" t="s">
        <v>2048</v>
      </c>
      <c r="F24" s="94" t="s">
        <v>136</v>
      </c>
      <c r="G24" s="105">
        <v>-1.709999999660328E-2</v>
      </c>
      <c r="H24" s="94">
        <v>15132.499999999998</v>
      </c>
      <c r="I24" s="125">
        <v>-0.1725514687157246</v>
      </c>
      <c r="J24" s="41">
        <v>2.7295325277001465E-4</v>
      </c>
      <c r="K24" s="41">
        <v>-4.5046015317614415E-7</v>
      </c>
      <c r="L24" s="18"/>
      <c r="M24" s="18"/>
      <c r="N24" s="18"/>
      <c r="O24" s="18"/>
      <c r="P24" s="18"/>
    </row>
    <row r="25" spans="2:16" x14ac:dyDescent="0.2">
      <c r="B25" s="23" t="s">
        <v>2097</v>
      </c>
      <c r="C25" s="41" t="s">
        <v>2098</v>
      </c>
      <c r="D25" s="32" t="s">
        <v>367</v>
      </c>
      <c r="E25" s="32" t="s">
        <v>2048</v>
      </c>
      <c r="F25" s="94" t="s">
        <v>136</v>
      </c>
      <c r="G25" s="105">
        <v>0.1139999999773552</v>
      </c>
      <c r="H25" s="94">
        <v>6365</v>
      </c>
      <c r="I25" s="125">
        <v>1.5685409621884274</v>
      </c>
      <c r="J25" s="41">
        <v>-2.481221173710726E-3</v>
      </c>
      <c r="K25" s="41">
        <v>4.0948083916602806E-6</v>
      </c>
      <c r="L25" s="18"/>
      <c r="M25" s="18"/>
      <c r="N25" s="18"/>
      <c r="O25" s="18"/>
      <c r="P25" s="18"/>
    </row>
    <row r="26" spans="2:16" x14ac:dyDescent="0.2">
      <c r="B26" s="23" t="s">
        <v>2099</v>
      </c>
      <c r="C26" s="41" t="s">
        <v>2100</v>
      </c>
      <c r="D26" s="32" t="s">
        <v>367</v>
      </c>
      <c r="E26" s="32" t="s">
        <v>2048</v>
      </c>
      <c r="F26" s="94" t="s">
        <v>136</v>
      </c>
      <c r="G26" s="105">
        <v>1.139999999773552E-2</v>
      </c>
      <c r="H26" s="94">
        <v>95090</v>
      </c>
      <c r="I26" s="125">
        <v>-8.4884399983138681E-2</v>
      </c>
      <c r="J26" s="41">
        <v>1.3427572223682411E-4</v>
      </c>
      <c r="K26" s="41">
        <v>-2.2159788092945509E-7</v>
      </c>
      <c r="L26" s="18"/>
      <c r="M26" s="18"/>
      <c r="N26" s="18"/>
      <c r="O26" s="18"/>
      <c r="P26" s="18"/>
    </row>
    <row r="27" spans="2:16" x14ac:dyDescent="0.2">
      <c r="B27" s="23" t="s">
        <v>2101</v>
      </c>
      <c r="C27" s="41" t="s">
        <v>2102</v>
      </c>
      <c r="D27" s="32" t="s">
        <v>367</v>
      </c>
      <c r="E27" s="32" t="s">
        <v>2048</v>
      </c>
      <c r="F27" s="94" t="s">
        <v>136</v>
      </c>
      <c r="G27" s="105">
        <v>1.139999999773552E-2</v>
      </c>
      <c r="H27" s="94">
        <v>6609</v>
      </c>
      <c r="I27" s="125">
        <v>0.10745782497865473</v>
      </c>
      <c r="J27" s="41">
        <v>-1.6998384935127365E-4</v>
      </c>
      <c r="K27" s="41">
        <v>2.8052770955897932E-7</v>
      </c>
      <c r="L27" s="18"/>
      <c r="M27" s="18"/>
      <c r="N27" s="18"/>
      <c r="O27" s="18"/>
      <c r="P27" s="18"/>
    </row>
    <row r="28" spans="2:16" x14ac:dyDescent="0.2">
      <c r="B28" s="23" t="s">
        <v>2103</v>
      </c>
      <c r="C28" s="41" t="s">
        <v>2104</v>
      </c>
      <c r="D28" s="32" t="s">
        <v>367</v>
      </c>
      <c r="E28" s="32" t="s">
        <v>2048</v>
      </c>
      <c r="F28" s="94" t="s">
        <v>136</v>
      </c>
      <c r="G28" s="105">
        <v>-9.9749999980185793E-3</v>
      </c>
      <c r="H28" s="94">
        <v>7522</v>
      </c>
      <c r="I28" s="125">
        <v>-9.741941248064874E-2</v>
      </c>
      <c r="J28" s="41">
        <v>1.5410442876811982E-4</v>
      </c>
      <c r="K28" s="41">
        <v>-2.543215876108268E-7</v>
      </c>
      <c r="L28" s="18"/>
      <c r="M28" s="18"/>
      <c r="N28" s="18"/>
      <c r="O28" s="18"/>
      <c r="P28" s="18"/>
    </row>
    <row r="29" spans="2:16" x14ac:dyDescent="0.2">
      <c r="B29" s="23" t="s">
        <v>2105</v>
      </c>
      <c r="C29" s="41" t="s">
        <v>2106</v>
      </c>
      <c r="D29" s="32" t="s">
        <v>367</v>
      </c>
      <c r="E29" s="32" t="s">
        <v>2048</v>
      </c>
      <c r="F29" s="94" t="s">
        <v>136</v>
      </c>
      <c r="G29" s="105">
        <v>1.709999999660328E-2</v>
      </c>
      <c r="H29" s="94">
        <v>34390</v>
      </c>
      <c r="I29" s="125">
        <v>-8.0619374983985879E-4</v>
      </c>
      <c r="J29" s="41">
        <v>1.2752902540874838E-6</v>
      </c>
      <c r="K29" s="41">
        <v>-2.1046367367687218E-9</v>
      </c>
      <c r="L29" s="18"/>
      <c r="M29" s="18"/>
      <c r="N29" s="18"/>
      <c r="O29" s="18"/>
      <c r="P29" s="18"/>
    </row>
    <row r="30" spans="2:16" x14ac:dyDescent="0.2">
      <c r="B30" s="23" t="s">
        <v>2107</v>
      </c>
      <c r="C30" s="41" t="s">
        <v>2108</v>
      </c>
      <c r="D30" s="32" t="s">
        <v>367</v>
      </c>
      <c r="E30" s="32" t="s">
        <v>2048</v>
      </c>
      <c r="F30" s="94" t="s">
        <v>136</v>
      </c>
      <c r="G30" s="105">
        <v>-1.139999999773552E-2</v>
      </c>
      <c r="H30" s="94">
        <v>1295</v>
      </c>
      <c r="I30" s="125">
        <v>1.8233501996378125E-2</v>
      </c>
      <c r="J30" s="41">
        <v>-2.8842951707929572E-5</v>
      </c>
      <c r="K30" s="41">
        <v>4.7600093834944724E-8</v>
      </c>
      <c r="L30" s="18"/>
      <c r="M30" s="18"/>
      <c r="N30" s="18"/>
      <c r="O30" s="18"/>
      <c r="P30" s="18"/>
    </row>
    <row r="31" spans="2:16" x14ac:dyDescent="0.2">
      <c r="B31" s="23" t="s">
        <v>2109</v>
      </c>
      <c r="C31" s="41" t="s">
        <v>2110</v>
      </c>
      <c r="D31" s="32" t="s">
        <v>367</v>
      </c>
      <c r="E31" s="32" t="s">
        <v>2048</v>
      </c>
      <c r="F31" s="94" t="s">
        <v>136</v>
      </c>
      <c r="G31" s="105">
        <v>-2.7074999994621859E-2</v>
      </c>
      <c r="H31" s="94">
        <v>50125</v>
      </c>
      <c r="I31" s="125">
        <v>5.1492374989771626E-2</v>
      </c>
      <c r="J31" s="41">
        <v>-8.1454022680426381E-5</v>
      </c>
      <c r="K31" s="41">
        <v>1.344251851226474E-7</v>
      </c>
      <c r="L31" s="18"/>
      <c r="M31" s="18"/>
      <c r="N31" s="18"/>
      <c r="O31" s="18"/>
      <c r="P31" s="18"/>
    </row>
    <row r="32" spans="2:16" x14ac:dyDescent="0.2">
      <c r="B32" s="23" t="s">
        <v>2111</v>
      </c>
      <c r="C32" s="41" t="s">
        <v>2112</v>
      </c>
      <c r="D32" s="32" t="s">
        <v>367</v>
      </c>
      <c r="E32" s="32" t="s">
        <v>2048</v>
      </c>
      <c r="F32" s="94" t="s">
        <v>136</v>
      </c>
      <c r="G32" s="105">
        <v>2.84999999943388E-3</v>
      </c>
      <c r="H32" s="94">
        <v>21791</v>
      </c>
      <c r="I32" s="125">
        <v>2.0774832745873315E-2</v>
      </c>
      <c r="J32" s="41">
        <v>-3.286299569597566E-5</v>
      </c>
      <c r="K32" s="41">
        <v>5.4234451961300824E-8</v>
      </c>
      <c r="L32" s="18"/>
      <c r="M32" s="18"/>
      <c r="N32" s="18"/>
      <c r="O32" s="18"/>
      <c r="P32" s="18"/>
    </row>
    <row r="33" spans="2:16" x14ac:dyDescent="0.2">
      <c r="B33" s="23" t="s">
        <v>2113</v>
      </c>
      <c r="C33" s="41" t="s">
        <v>2114</v>
      </c>
      <c r="D33" s="32" t="s">
        <v>367</v>
      </c>
      <c r="E33" s="32" t="s">
        <v>2048</v>
      </c>
      <c r="F33" s="94" t="s">
        <v>136</v>
      </c>
      <c r="G33" s="105">
        <v>-2.4224999995187981E-2</v>
      </c>
      <c r="H33" s="94">
        <v>169000</v>
      </c>
      <c r="I33" s="125">
        <v>1.0038412498005984E-2</v>
      </c>
      <c r="J33" s="41">
        <v>-1.5879420583153833E-5</v>
      </c>
      <c r="K33" s="41">
        <v>2.620612194815247E-8</v>
      </c>
      <c r="L33" s="18"/>
      <c r="M33" s="18"/>
      <c r="N33" s="18"/>
      <c r="O33" s="18"/>
      <c r="P33" s="18"/>
    </row>
    <row r="34" spans="2:16" x14ac:dyDescent="0.2">
      <c r="B34" s="23" t="s">
        <v>2115</v>
      </c>
      <c r="C34" s="41" t="s">
        <v>2116</v>
      </c>
      <c r="D34" s="32" t="s">
        <v>367</v>
      </c>
      <c r="E34" s="32" t="s">
        <v>2048</v>
      </c>
      <c r="F34" s="94" t="s">
        <v>136</v>
      </c>
      <c r="G34" s="105">
        <v>1.139999999773552E-2</v>
      </c>
      <c r="H34" s="94">
        <v>11510</v>
      </c>
      <c r="I34" s="125">
        <v>-5.7733874988531823E-2</v>
      </c>
      <c r="J34" s="41">
        <v>9.1327237550781104E-5</v>
      </c>
      <c r="K34" s="41">
        <v>-1.5071914695569556E-7</v>
      </c>
      <c r="L34" s="18"/>
      <c r="M34" s="18"/>
      <c r="N34" s="18"/>
      <c r="O34" s="18"/>
      <c r="P34" s="18"/>
    </row>
    <row r="35" spans="2:16" x14ac:dyDescent="0.2">
      <c r="B35" s="23" t="s">
        <v>2117</v>
      </c>
      <c r="C35" s="41" t="s">
        <v>2118</v>
      </c>
      <c r="D35" s="32" t="s">
        <v>367</v>
      </c>
      <c r="E35" s="32" t="s">
        <v>2048</v>
      </c>
      <c r="F35" s="94" t="s">
        <v>136</v>
      </c>
      <c r="G35" s="105">
        <v>7.267499998556394E-2</v>
      </c>
      <c r="H35" s="94">
        <v>35950</v>
      </c>
      <c r="I35" s="125">
        <v>-1.3913343747236273E-2</v>
      </c>
      <c r="J35" s="41">
        <v>2.2009041481832382E-5</v>
      </c>
      <c r="K35" s="41">
        <v>-3.632195658616988E-8</v>
      </c>
      <c r="L35" s="18"/>
      <c r="M35" s="18"/>
      <c r="N35" s="18"/>
      <c r="O35" s="18"/>
      <c r="P35" s="18"/>
    </row>
    <row r="36" spans="2:16" x14ac:dyDescent="0.2">
      <c r="B36" s="23" t="s">
        <v>2119</v>
      </c>
      <c r="C36" s="41" t="s">
        <v>2120</v>
      </c>
      <c r="D36" s="32" t="s">
        <v>367</v>
      </c>
      <c r="E36" s="32" t="s">
        <v>2048</v>
      </c>
      <c r="F36" s="94" t="s">
        <v>137</v>
      </c>
      <c r="G36" s="105">
        <v>-9.9749999980185793E-3</v>
      </c>
      <c r="H36" s="94">
        <v>16500</v>
      </c>
      <c r="I36" s="125">
        <v>7.9583684984191605E-3</v>
      </c>
      <c r="J36" s="41">
        <v>-1.2589070290469044E-5</v>
      </c>
      <c r="K36" s="41">
        <v>2.0775991763571705E-8</v>
      </c>
      <c r="L36" s="18"/>
      <c r="M36" s="18"/>
      <c r="N36" s="18"/>
      <c r="O36" s="18"/>
      <c r="P36" s="18"/>
    </row>
    <row r="37" spans="2:16" x14ac:dyDescent="0.2">
      <c r="B37" s="23" t="s">
        <v>2121</v>
      </c>
      <c r="C37" s="41" t="s">
        <v>2122</v>
      </c>
      <c r="D37" s="32" t="s">
        <v>367</v>
      </c>
      <c r="E37" s="32" t="s">
        <v>2048</v>
      </c>
      <c r="F37" s="94" t="s">
        <v>136</v>
      </c>
      <c r="G37" s="105">
        <v>8.5499999983016401E-3</v>
      </c>
      <c r="H37" s="94">
        <v>24000</v>
      </c>
      <c r="I37" s="125">
        <v>-7.2817499985535633E-3</v>
      </c>
      <c r="J37" s="41">
        <v>1.1518750682080498E-5</v>
      </c>
      <c r="K37" s="41">
        <v>-1.9009622138556198E-8</v>
      </c>
      <c r="L37" s="18"/>
      <c r="M37" s="18"/>
      <c r="N37" s="18"/>
      <c r="O37" s="18"/>
      <c r="P37" s="18"/>
    </row>
    <row r="38" spans="2:16" x14ac:dyDescent="0.2">
      <c r="B38" s="23" t="s">
        <v>2123</v>
      </c>
      <c r="C38" s="41" t="s">
        <v>2124</v>
      </c>
      <c r="D38" s="32" t="s">
        <v>367</v>
      </c>
      <c r="E38" s="32" t="s">
        <v>2048</v>
      </c>
      <c r="F38" s="94" t="s">
        <v>136</v>
      </c>
      <c r="G38" s="105">
        <v>9.9749999980185793E-3</v>
      </c>
      <c r="H38" s="94">
        <v>1225</v>
      </c>
      <c r="I38" s="125">
        <v>-2.4466679995139976E-3</v>
      </c>
      <c r="J38" s="41">
        <v>3.8703002291790483E-6</v>
      </c>
      <c r="K38" s="41">
        <v>-6.3872330385548828E-9</v>
      </c>
      <c r="L38" s="18"/>
      <c r="M38" s="18"/>
      <c r="N38" s="18"/>
      <c r="O38" s="18"/>
      <c r="P38" s="18"/>
    </row>
    <row r="39" spans="2:16" x14ac:dyDescent="0.2">
      <c r="B39" s="23" t="s">
        <v>2125</v>
      </c>
      <c r="C39" s="41" t="s">
        <v>2126</v>
      </c>
      <c r="D39" s="32" t="s">
        <v>367</v>
      </c>
      <c r="E39" s="32" t="s">
        <v>2048</v>
      </c>
      <c r="F39" s="94" t="s">
        <v>136</v>
      </c>
      <c r="G39" s="105">
        <v>-1.139999999773552E-2</v>
      </c>
      <c r="H39" s="94">
        <v>22097</v>
      </c>
      <c r="I39" s="125">
        <v>-0.15595323971902167</v>
      </c>
      <c r="J39" s="41">
        <v>2.4669708335811803E-4</v>
      </c>
      <c r="K39" s="41">
        <v>-4.071290773414581E-7</v>
      </c>
      <c r="L39" s="18"/>
      <c r="M39" s="18"/>
      <c r="N39" s="18"/>
      <c r="O39" s="18"/>
      <c r="P39" s="18"/>
    </row>
    <row r="40" spans="2:16" x14ac:dyDescent="0.2">
      <c r="B40" s="23" t="s">
        <v>2127</v>
      </c>
      <c r="C40" s="41" t="s">
        <v>2128</v>
      </c>
      <c r="D40" s="32" t="s">
        <v>367</v>
      </c>
      <c r="E40" s="32" t="s">
        <v>2048</v>
      </c>
      <c r="F40" s="94" t="s">
        <v>2</v>
      </c>
      <c r="G40" s="105">
        <v>2.4224999995187981E-2</v>
      </c>
      <c r="H40" s="94">
        <v>183400</v>
      </c>
      <c r="I40" s="125">
        <v>9.0429074982037297E-2</v>
      </c>
      <c r="J40" s="41">
        <v>-1.4304665352918715E-4</v>
      </c>
      <c r="K40" s="41">
        <v>2.3607272236607392E-7</v>
      </c>
      <c r="L40" s="18"/>
      <c r="M40" s="18"/>
      <c r="N40" s="18"/>
      <c r="O40" s="18"/>
      <c r="P40" s="18"/>
    </row>
    <row r="41" spans="2:16" x14ac:dyDescent="0.2">
      <c r="B41" s="23" t="s">
        <v>2129</v>
      </c>
      <c r="C41" s="41" t="s">
        <v>2130</v>
      </c>
      <c r="D41" s="32" t="s">
        <v>367</v>
      </c>
      <c r="E41" s="32" t="s">
        <v>2048</v>
      </c>
      <c r="F41" s="94" t="s">
        <v>136</v>
      </c>
      <c r="G41" s="105">
        <v>8.5499999983016401E-3</v>
      </c>
      <c r="H41" s="94">
        <v>21512</v>
      </c>
      <c r="I41" s="125">
        <v>9.1356835481853013E-2</v>
      </c>
      <c r="J41" s="41">
        <v>-1.4451424605738195E-4</v>
      </c>
      <c r="K41" s="41">
        <v>2.3849471935032608E-7</v>
      </c>
      <c r="L41" s="18"/>
      <c r="M41" s="18"/>
      <c r="N41" s="18"/>
      <c r="O41" s="18"/>
      <c r="P41" s="18"/>
    </row>
    <row r="42" spans="2:16" x14ac:dyDescent="0.2">
      <c r="B42" s="23" t="s">
        <v>2131</v>
      </c>
      <c r="C42" s="41" t="s">
        <v>2132</v>
      </c>
      <c r="D42" s="32" t="s">
        <v>367</v>
      </c>
      <c r="E42" s="32" t="s">
        <v>2048</v>
      </c>
      <c r="F42" s="94" t="s">
        <v>136</v>
      </c>
      <c r="G42" s="105">
        <v>-5.9849999988111482E-2</v>
      </c>
      <c r="H42" s="94">
        <v>251200</v>
      </c>
      <c r="I42" s="125">
        <v>-0.25231263744988097</v>
      </c>
      <c r="J42" s="41">
        <v>3.9912471113408933E-4</v>
      </c>
      <c r="K42" s="41">
        <v>-6.5868340710097225E-7</v>
      </c>
      <c r="L42" s="18"/>
      <c r="M42" s="18"/>
      <c r="N42" s="18"/>
      <c r="O42" s="18"/>
      <c r="P42" s="18"/>
    </row>
    <row r="43" spans="2:16" x14ac:dyDescent="0.2">
      <c r="B43" s="23" t="s">
        <v>2133</v>
      </c>
      <c r="C43" s="41" t="s">
        <v>2134</v>
      </c>
      <c r="D43" s="32" t="s">
        <v>367</v>
      </c>
      <c r="E43" s="32" t="s">
        <v>2048</v>
      </c>
      <c r="F43" s="94" t="s">
        <v>136</v>
      </c>
      <c r="G43" s="105">
        <v>-7.1249999985847001E-3</v>
      </c>
      <c r="H43" s="94">
        <v>15094.999999999998</v>
      </c>
      <c r="I43" s="125">
        <v>-5.3052749989461676E-2</v>
      </c>
      <c r="J43" s="41">
        <v>8.3922326398015062E-5</v>
      </c>
      <c r="K43" s="41">
        <v>-1.3849867558090942E-7</v>
      </c>
      <c r="L43" s="18"/>
      <c r="M43" s="18"/>
      <c r="N43" s="18"/>
      <c r="O43" s="18"/>
      <c r="P43" s="18"/>
    </row>
    <row r="44" spans="2:16" x14ac:dyDescent="0.2">
      <c r="B44" s="23" t="s">
        <v>2135</v>
      </c>
      <c r="C44" s="41" t="s">
        <v>2136</v>
      </c>
      <c r="D44" s="32" t="s">
        <v>367</v>
      </c>
      <c r="E44" s="32" t="s">
        <v>2048</v>
      </c>
      <c r="F44" s="94" t="s">
        <v>136</v>
      </c>
      <c r="G44" s="105">
        <v>1.42499999971694E-3</v>
      </c>
      <c r="H44" s="94">
        <v>5977.5</v>
      </c>
      <c r="I44" s="125">
        <v>-3.4848374993077767E-3</v>
      </c>
      <c r="J44" s="41">
        <v>5.5125449692813819E-6</v>
      </c>
      <c r="K44" s="41">
        <v>-9.0974620234518942E-9</v>
      </c>
      <c r="L44" s="18"/>
      <c r="M44" s="18"/>
      <c r="N44" s="18"/>
      <c r="O44" s="18"/>
      <c r="P44" s="18"/>
    </row>
    <row r="45" spans="2:16" x14ac:dyDescent="0.2">
      <c r="B45" s="23" t="s">
        <v>2137</v>
      </c>
      <c r="C45" s="41" t="s">
        <v>2138</v>
      </c>
      <c r="D45" s="32" t="s">
        <v>367</v>
      </c>
      <c r="E45" s="32" t="s">
        <v>2048</v>
      </c>
      <c r="F45" s="94" t="s">
        <v>136</v>
      </c>
      <c r="G45" s="105">
        <v>7.1249999985847001E-3</v>
      </c>
      <c r="H45" s="94">
        <v>13236.000000000002</v>
      </c>
      <c r="I45" s="125">
        <v>-1.352324999731376E-2</v>
      </c>
      <c r="J45" s="41">
        <v>2.1391965552435212E-5</v>
      </c>
      <c r="K45" s="41">
        <v>-3.5303583971604368E-8</v>
      </c>
      <c r="L45" s="18"/>
      <c r="M45" s="18"/>
      <c r="N45" s="18"/>
      <c r="O45" s="18"/>
      <c r="P45" s="18"/>
    </row>
    <row r="46" spans="2:16" x14ac:dyDescent="0.2">
      <c r="B46" s="23" t="s">
        <v>2139</v>
      </c>
      <c r="C46" s="41" t="s">
        <v>2140</v>
      </c>
      <c r="D46" s="32" t="s">
        <v>367</v>
      </c>
      <c r="E46" s="32" t="s">
        <v>2048</v>
      </c>
      <c r="F46" s="94" t="s">
        <v>136</v>
      </c>
      <c r="G46" s="105">
        <v>-7.1249999985847001E-3</v>
      </c>
      <c r="H46" s="94">
        <v>117.36</v>
      </c>
      <c r="I46" s="125">
        <v>4.0634729991928381E-3</v>
      </c>
      <c r="J46" s="41">
        <v>-6.4278686291572351E-6</v>
      </c>
      <c r="K46" s="41">
        <v>1.0608038768184211E-8</v>
      </c>
      <c r="L46" s="18"/>
      <c r="M46" s="18"/>
      <c r="N46" s="18"/>
      <c r="O46" s="18"/>
      <c r="P46" s="18"/>
    </row>
    <row r="47" spans="2:16" x14ac:dyDescent="0.2">
      <c r="B47" s="23" t="s">
        <v>2141</v>
      </c>
      <c r="C47" s="41" t="s">
        <v>2142</v>
      </c>
      <c r="D47" s="32" t="s">
        <v>367</v>
      </c>
      <c r="E47" s="32" t="s">
        <v>2048</v>
      </c>
      <c r="F47" s="94" t="s">
        <v>136</v>
      </c>
      <c r="G47" s="105">
        <v>1.42499999971694E-3</v>
      </c>
      <c r="H47" s="94">
        <v>67675</v>
      </c>
      <c r="I47" s="125">
        <v>5.0712187489926602E-3</v>
      </c>
      <c r="J47" s="41">
        <v>-8.0219870821632037E-6</v>
      </c>
      <c r="K47" s="41">
        <v>1.3238843989351638E-8</v>
      </c>
      <c r="L47" s="18"/>
      <c r="M47" s="18"/>
      <c r="N47" s="18"/>
      <c r="O47" s="18"/>
      <c r="P47" s="18"/>
    </row>
    <row r="48" spans="2:16" x14ac:dyDescent="0.2">
      <c r="B48" s="23" t="s">
        <v>2143</v>
      </c>
      <c r="C48" s="41" t="s">
        <v>2144</v>
      </c>
      <c r="D48" s="32" t="s">
        <v>367</v>
      </c>
      <c r="E48" s="32" t="s">
        <v>2048</v>
      </c>
      <c r="F48" s="94" t="s">
        <v>136</v>
      </c>
      <c r="G48" s="105">
        <v>-2.84999999943388E-3</v>
      </c>
      <c r="H48" s="94">
        <v>8392</v>
      </c>
      <c r="I48" s="125">
        <v>2.288549999545406E-2</v>
      </c>
      <c r="J48" s="41">
        <v>-3.6201787857967289E-5</v>
      </c>
      <c r="K48" s="41">
        <v>5.9744526721176634E-8</v>
      </c>
      <c r="L48" s="18"/>
      <c r="M48" s="18"/>
      <c r="N48" s="18"/>
      <c r="O48" s="18"/>
      <c r="P48" s="18"/>
    </row>
    <row r="49" spans="2:16" x14ac:dyDescent="0.2">
      <c r="B49" s="23" t="s">
        <v>2145</v>
      </c>
      <c r="C49" s="41" t="s">
        <v>2146</v>
      </c>
      <c r="D49" s="32" t="s">
        <v>367</v>
      </c>
      <c r="E49" s="32" t="s">
        <v>2048</v>
      </c>
      <c r="F49" s="94" t="s">
        <v>136</v>
      </c>
      <c r="G49" s="105">
        <v>5.6999999988677601E-3</v>
      </c>
      <c r="H49" s="94">
        <v>1122.5</v>
      </c>
      <c r="I49" s="125">
        <v>3.5992649992850477E-2</v>
      </c>
      <c r="J49" s="41">
        <v>-5.693553908571219E-5</v>
      </c>
      <c r="K49" s="41">
        <v>9.3961846570577793E-8</v>
      </c>
      <c r="L49" s="18"/>
      <c r="M49" s="18"/>
      <c r="N49" s="18"/>
      <c r="O49" s="18"/>
      <c r="P49" s="18"/>
    </row>
    <row r="50" spans="2:16" x14ac:dyDescent="0.2">
      <c r="B50" s="23" t="s">
        <v>2147</v>
      </c>
      <c r="C50" s="41" t="s">
        <v>2148</v>
      </c>
      <c r="D50" s="32" t="s">
        <v>367</v>
      </c>
      <c r="E50" s="32" t="s">
        <v>2048</v>
      </c>
      <c r="F50" s="94" t="s">
        <v>136</v>
      </c>
      <c r="G50" s="105">
        <v>1.9949999996037159E-2</v>
      </c>
      <c r="H50" s="94">
        <v>2974</v>
      </c>
      <c r="I50" s="125">
        <v>-1.8662084996292988E-2</v>
      </c>
      <c r="J50" s="41">
        <v>2.9520912462360595E-5</v>
      </c>
      <c r="K50" s="41">
        <v>-4.8718945880814024E-8</v>
      </c>
      <c r="L50" s="18"/>
      <c r="M50" s="18"/>
      <c r="N50" s="18"/>
      <c r="O50" s="18"/>
      <c r="P50" s="18"/>
    </row>
    <row r="51" spans="2:16" x14ac:dyDescent="0.2">
      <c r="B51" s="23" t="s">
        <v>2149</v>
      </c>
      <c r="C51" s="41" t="s">
        <v>2150</v>
      </c>
      <c r="D51" s="32" t="s">
        <v>367</v>
      </c>
      <c r="E51" s="32" t="s">
        <v>2048</v>
      </c>
      <c r="F51" s="94" t="s">
        <v>137</v>
      </c>
      <c r="G51" s="105">
        <v>-2.1374999995754099E-2</v>
      </c>
      <c r="H51" s="94">
        <v>36550</v>
      </c>
      <c r="I51" s="125">
        <v>-4.3202565741418307E-2</v>
      </c>
      <c r="J51" s="41">
        <v>6.8340657630437763E-5</v>
      </c>
      <c r="K51" s="41">
        <v>-1.1278393934474952E-7</v>
      </c>
      <c r="L51" s="18"/>
      <c r="M51" s="18"/>
      <c r="N51" s="18"/>
      <c r="O51" s="18"/>
      <c r="P51" s="18"/>
    </row>
    <row r="52" spans="2:16" x14ac:dyDescent="0.2">
      <c r="B52" s="23" t="s">
        <v>2151</v>
      </c>
      <c r="C52" s="41" t="s">
        <v>2152</v>
      </c>
      <c r="D52" s="32" t="s">
        <v>367</v>
      </c>
      <c r="E52" s="32" t="s">
        <v>2048</v>
      </c>
      <c r="F52" s="94" t="s">
        <v>136</v>
      </c>
      <c r="G52" s="105">
        <v>-4.2749999991508201E-3</v>
      </c>
      <c r="H52" s="94">
        <v>33030</v>
      </c>
      <c r="I52" s="125">
        <v>2.9022974994234917E-2</v>
      </c>
      <c r="J52" s="41">
        <v>-4.5910449147149417E-5</v>
      </c>
      <c r="K52" s="41">
        <v>7.5766922523673991E-8</v>
      </c>
      <c r="L52" s="18"/>
      <c r="M52" s="18"/>
      <c r="N52" s="18"/>
      <c r="O52" s="18"/>
      <c r="P52" s="18"/>
    </row>
    <row r="53" spans="2:16" x14ac:dyDescent="0.2">
      <c r="B53" s="23" t="s">
        <v>2153</v>
      </c>
      <c r="C53" s="41" t="s">
        <v>2154</v>
      </c>
      <c r="D53" s="32" t="s">
        <v>367</v>
      </c>
      <c r="E53" s="32" t="s">
        <v>2048</v>
      </c>
      <c r="F53" s="94" t="s">
        <v>136</v>
      </c>
      <c r="G53" s="105">
        <v>8.5499999983016398E-2</v>
      </c>
      <c r="H53" s="94">
        <v>292.39999999999998</v>
      </c>
      <c r="I53" s="125">
        <v>-0.18828524996259929</v>
      </c>
      <c r="J53" s="41">
        <v>2.9784198192236722E-4</v>
      </c>
      <c r="K53" s="41">
        <v>-4.9153451529695316E-7</v>
      </c>
      <c r="L53" s="18"/>
      <c r="M53" s="18"/>
      <c r="N53" s="18"/>
      <c r="O53" s="18"/>
      <c r="P53" s="18"/>
    </row>
    <row r="54" spans="2:16" x14ac:dyDescent="0.2">
      <c r="B54" s="23" t="s">
        <v>2155</v>
      </c>
      <c r="C54" s="41" t="s">
        <v>2156</v>
      </c>
      <c r="D54" s="32" t="s">
        <v>367</v>
      </c>
      <c r="E54" s="32" t="s">
        <v>2048</v>
      </c>
      <c r="F54" s="94" t="s">
        <v>136</v>
      </c>
      <c r="G54" s="105">
        <v>9.9749999980185793E-3</v>
      </c>
      <c r="H54" s="94">
        <v>48850</v>
      </c>
      <c r="I54" s="125">
        <v>3.5758664992896951E-3</v>
      </c>
      <c r="J54" s="41">
        <v>-5.6565406236006188E-6</v>
      </c>
      <c r="K54" s="41">
        <v>9.3351009005968981E-9</v>
      </c>
      <c r="L54" s="18"/>
      <c r="M54" s="18"/>
      <c r="N54" s="18"/>
      <c r="O54" s="18"/>
      <c r="P54" s="18"/>
    </row>
    <row r="55" spans="2:16" x14ac:dyDescent="0.2">
      <c r="B55" s="23" t="s">
        <v>2157</v>
      </c>
      <c r="C55" s="41" t="s">
        <v>2158</v>
      </c>
      <c r="D55" s="32" t="s">
        <v>367</v>
      </c>
      <c r="E55" s="32" t="s">
        <v>2048</v>
      </c>
      <c r="F55" s="94" t="s">
        <v>136</v>
      </c>
      <c r="G55" s="105">
        <v>7.1249999985846996E-2</v>
      </c>
      <c r="H55" s="94">
        <v>29660.000000000004</v>
      </c>
      <c r="I55" s="125">
        <v>-0.32637843743516864</v>
      </c>
      <c r="J55" s="41">
        <v>5.1628686092896519E-4</v>
      </c>
      <c r="K55" s="41">
        <v>-8.5203842085314385E-7</v>
      </c>
      <c r="L55" s="18"/>
      <c r="M55" s="18"/>
      <c r="N55" s="18"/>
      <c r="O55" s="18"/>
      <c r="P55" s="18"/>
    </row>
    <row r="56" spans="2:16" x14ac:dyDescent="0.2">
      <c r="B56" s="23" t="s">
        <v>2159</v>
      </c>
      <c r="C56" s="41" t="s">
        <v>2160</v>
      </c>
      <c r="D56" s="32" t="s">
        <v>367</v>
      </c>
      <c r="E56" s="32" t="s">
        <v>2048</v>
      </c>
      <c r="F56" s="94" t="s">
        <v>136</v>
      </c>
      <c r="G56" s="105">
        <v>1.42499999971694E-2</v>
      </c>
      <c r="H56" s="94">
        <v>85770</v>
      </c>
      <c r="I56" s="125">
        <v>-4.634313749079446E-2</v>
      </c>
      <c r="J56" s="41">
        <v>7.330862041238375E-5</v>
      </c>
      <c r="K56" s="41">
        <v>-1.2098266661038263E-7</v>
      </c>
      <c r="L56" s="18"/>
      <c r="M56" s="18"/>
      <c r="N56" s="18"/>
      <c r="O56" s="18"/>
      <c r="P56" s="18"/>
    </row>
    <row r="57" spans="2:16" x14ac:dyDescent="0.2">
      <c r="B57" s="23" t="s">
        <v>2161</v>
      </c>
      <c r="C57" s="41" t="s">
        <v>2162</v>
      </c>
      <c r="D57" s="32" t="s">
        <v>367</v>
      </c>
      <c r="E57" s="32" t="s">
        <v>2048</v>
      </c>
      <c r="F57" s="94" t="s">
        <v>136</v>
      </c>
      <c r="G57" s="105">
        <v>1.42499999971694E-2</v>
      </c>
      <c r="H57" s="94">
        <v>1619.8</v>
      </c>
      <c r="I57" s="125">
        <v>-7.9319062484244168E-2</v>
      </c>
      <c r="J57" s="41">
        <v>1.2547210564409114E-4</v>
      </c>
      <c r="K57" s="41">
        <v>-2.0706909829498714E-7</v>
      </c>
      <c r="L57" s="18"/>
      <c r="M57" s="18"/>
      <c r="N57" s="18"/>
      <c r="O57" s="18"/>
      <c r="P57" s="18"/>
    </row>
    <row r="58" spans="2:16" x14ac:dyDescent="0.2">
      <c r="B58" s="23" t="s">
        <v>2163</v>
      </c>
      <c r="C58" s="41" t="s">
        <v>2164</v>
      </c>
      <c r="D58" s="32" t="s">
        <v>367</v>
      </c>
      <c r="E58" s="32" t="s">
        <v>2048</v>
      </c>
      <c r="F58" s="94" t="s">
        <v>136</v>
      </c>
      <c r="G58" s="105">
        <v>2.84999999943388E-2</v>
      </c>
      <c r="H58" s="94">
        <v>2934</v>
      </c>
      <c r="I58" s="125">
        <v>4.3066349991445355E-3</v>
      </c>
      <c r="J58" s="41">
        <v>-6.8125182605447525E-6</v>
      </c>
      <c r="K58" s="41">
        <v>1.1242833664803235E-8</v>
      </c>
      <c r="L58" s="18"/>
      <c r="M58" s="18"/>
      <c r="N58" s="18"/>
      <c r="O58" s="18"/>
      <c r="P58" s="18"/>
    </row>
    <row r="59" spans="2:16" x14ac:dyDescent="0.2">
      <c r="B59" s="23" t="s">
        <v>2165</v>
      </c>
      <c r="C59" s="41" t="s">
        <v>2166</v>
      </c>
      <c r="D59" s="32" t="s">
        <v>367</v>
      </c>
      <c r="E59" s="32" t="s">
        <v>2048</v>
      </c>
      <c r="F59" s="94" t="s">
        <v>136</v>
      </c>
      <c r="G59" s="105">
        <v>2.84999999943388E-3</v>
      </c>
      <c r="H59" s="94">
        <v>6948.9999999999991</v>
      </c>
      <c r="I59" s="125">
        <v>4.0049624992044598E-2</v>
      </c>
      <c r="J59" s="41">
        <v>-6.335312875144275E-5</v>
      </c>
      <c r="K59" s="41">
        <v>1.0455292176205908E-7</v>
      </c>
      <c r="L59" s="18"/>
      <c r="M59" s="18"/>
      <c r="N59" s="18"/>
      <c r="O59" s="18"/>
      <c r="P59" s="18"/>
    </row>
    <row r="60" spans="2:16" x14ac:dyDescent="0.2">
      <c r="B60" s="23" t="s">
        <v>2167</v>
      </c>
      <c r="C60" s="41" t="s">
        <v>2168</v>
      </c>
      <c r="D60" s="32" t="s">
        <v>367</v>
      </c>
      <c r="E60" s="32" t="s">
        <v>2048</v>
      </c>
      <c r="F60" s="94" t="s">
        <v>136</v>
      </c>
      <c r="G60" s="105">
        <v>-4.2749999991508201E-3</v>
      </c>
      <c r="H60" s="94">
        <v>22162</v>
      </c>
      <c r="I60" s="125">
        <v>-7.4841826485133517E-2</v>
      </c>
      <c r="J60" s="41">
        <v>1.1838971951042338E-4</v>
      </c>
      <c r="K60" s="41">
        <v>-1.9538089634008057E-7</v>
      </c>
      <c r="L60" s="18"/>
      <c r="M60" s="18"/>
      <c r="N60" s="18"/>
      <c r="O60" s="18"/>
      <c r="P60" s="18"/>
    </row>
    <row r="61" spans="2:16" x14ac:dyDescent="0.2">
      <c r="B61" s="23" t="s">
        <v>2169</v>
      </c>
      <c r="C61" s="41" t="s">
        <v>2170</v>
      </c>
      <c r="D61" s="32" t="s">
        <v>367</v>
      </c>
      <c r="E61" s="32" t="s">
        <v>2048</v>
      </c>
      <c r="F61" s="94" t="s">
        <v>136</v>
      </c>
      <c r="G61" s="105">
        <v>9.9749999980185793E-3</v>
      </c>
      <c r="H61" s="94">
        <v>143.5</v>
      </c>
      <c r="I61" s="125">
        <v>1.885453124625476E-2</v>
      </c>
      <c r="J61" s="41">
        <v>-2.9825336587529864E-5</v>
      </c>
      <c r="K61" s="41">
        <v>4.9221343037333005E-8</v>
      </c>
      <c r="L61" s="18"/>
      <c r="M61" s="18"/>
      <c r="N61" s="18"/>
      <c r="O61" s="18"/>
      <c r="P61" s="18"/>
    </row>
    <row r="62" spans="2:16" x14ac:dyDescent="0.2">
      <c r="B62" s="23" t="s">
        <v>2171</v>
      </c>
      <c r="C62" s="41" t="s">
        <v>2172</v>
      </c>
      <c r="D62" s="32" t="s">
        <v>367</v>
      </c>
      <c r="E62" s="32" t="s">
        <v>2048</v>
      </c>
      <c r="F62" s="94" t="s">
        <v>136</v>
      </c>
      <c r="G62" s="105">
        <v>5.6999999988677601E-2</v>
      </c>
      <c r="H62" s="94">
        <v>290.09999999999997</v>
      </c>
      <c r="I62" s="125">
        <v>-0.12774269997462537</v>
      </c>
      <c r="J62" s="41">
        <v>2.0207179767992646E-4</v>
      </c>
      <c r="K62" s="41">
        <v>-3.3348308551638587E-7</v>
      </c>
      <c r="L62" s="18"/>
      <c r="M62" s="18"/>
      <c r="N62" s="18"/>
      <c r="O62" s="18"/>
      <c r="P62" s="18"/>
    </row>
    <row r="63" spans="2:16" x14ac:dyDescent="0.2">
      <c r="B63" s="23" t="s">
        <v>2173</v>
      </c>
      <c r="C63" s="41" t="s">
        <v>2174</v>
      </c>
      <c r="D63" s="32" t="s">
        <v>367</v>
      </c>
      <c r="E63" s="32" t="s">
        <v>2048</v>
      </c>
      <c r="F63" s="94" t="s">
        <v>136</v>
      </c>
      <c r="G63" s="105">
        <v>2.84999999943388E-3</v>
      </c>
      <c r="H63" s="94">
        <v>7813</v>
      </c>
      <c r="I63" s="125">
        <v>4.6655212490732477E-2</v>
      </c>
      <c r="J63" s="41">
        <v>-7.380228115590148E-5</v>
      </c>
      <c r="K63" s="41">
        <v>1.2179736470203508E-7</v>
      </c>
      <c r="L63" s="18"/>
      <c r="M63" s="18"/>
      <c r="N63" s="18"/>
      <c r="O63" s="18"/>
      <c r="P63" s="18"/>
    </row>
    <row r="64" spans="2:16" s="157" customFormat="1" x14ac:dyDescent="0.2">
      <c r="B64" s="115" t="s">
        <v>169</v>
      </c>
      <c r="C64" s="167"/>
      <c r="D64" s="115"/>
      <c r="E64" s="115"/>
      <c r="F64" s="168"/>
      <c r="G64" s="186"/>
      <c r="H64" s="186"/>
      <c r="I64" s="187"/>
      <c r="J64" s="187"/>
      <c r="K64" s="172"/>
      <c r="L64" s="188"/>
      <c r="M64" s="188"/>
      <c r="N64" s="188"/>
      <c r="O64" s="172"/>
      <c r="P64" s="172"/>
    </row>
    <row r="65" spans="2:16" s="157" customFormat="1" x14ac:dyDescent="0.2">
      <c r="B65" s="115" t="s">
        <v>170</v>
      </c>
      <c r="C65" s="167"/>
      <c r="D65" s="115"/>
      <c r="E65" s="115"/>
      <c r="F65" s="168"/>
      <c r="G65" s="186"/>
      <c r="H65" s="186"/>
      <c r="I65" s="187"/>
      <c r="J65" s="187"/>
      <c r="K65" s="172"/>
      <c r="L65" s="188"/>
      <c r="M65" s="188"/>
      <c r="N65" s="188"/>
      <c r="O65" s="172"/>
      <c r="P65" s="172"/>
    </row>
    <row r="66" spans="2:16" s="157" customFormat="1" x14ac:dyDescent="0.2">
      <c r="B66" s="115" t="s">
        <v>171</v>
      </c>
      <c r="C66" s="167"/>
      <c r="D66" s="115"/>
      <c r="E66" s="115"/>
      <c r="F66" s="168"/>
      <c r="G66" s="186"/>
      <c r="H66" s="186"/>
      <c r="I66" s="187"/>
      <c r="J66" s="187"/>
      <c r="K66" s="172"/>
      <c r="L66" s="188"/>
      <c r="M66" s="188"/>
      <c r="N66" s="188"/>
      <c r="O66" s="172"/>
      <c r="P66" s="172"/>
    </row>
    <row r="67" spans="2:16" s="157" customFormat="1" x14ac:dyDescent="0.2">
      <c r="B67" s="115" t="s">
        <v>172</v>
      </c>
      <c r="C67" s="167"/>
      <c r="D67" s="115"/>
      <c r="E67" s="115"/>
      <c r="F67" s="168"/>
      <c r="G67" s="186"/>
      <c r="H67" s="186"/>
      <c r="I67" s="187"/>
      <c r="J67" s="187"/>
      <c r="K67" s="172"/>
      <c r="L67" s="188"/>
      <c r="M67" s="188"/>
      <c r="N67" s="188"/>
      <c r="O67" s="172"/>
      <c r="P67" s="172"/>
    </row>
    <row r="68" spans="2:16" s="157" customFormat="1" x14ac:dyDescent="0.2">
      <c r="B68" s="115" t="s">
        <v>173</v>
      </c>
      <c r="C68" s="167"/>
      <c r="D68" s="115"/>
      <c r="E68" s="115"/>
      <c r="F68" s="168"/>
      <c r="G68" s="186"/>
      <c r="H68" s="186"/>
      <c r="I68" s="187"/>
      <c r="J68" s="187"/>
      <c r="K68" s="172"/>
      <c r="L68" s="188"/>
      <c r="M68" s="188"/>
      <c r="N68" s="188"/>
      <c r="O68" s="172"/>
      <c r="P68" s="172"/>
    </row>
  </sheetData>
  <mergeCells count="2">
    <mergeCell ref="B7:K7"/>
    <mergeCell ref="B6:K6"/>
  </mergeCells>
  <phoneticPr fontId="3" type="noConversion"/>
  <conditionalFormatting sqref="K1:K5 K64:K55598 G11:H63">
    <cfRule type="expression" dxfId="86" priority="203" stopIfTrue="1">
      <formula>LEFT(#REF!,3)="TIR"</formula>
    </cfRule>
  </conditionalFormatting>
  <conditionalFormatting sqref="J11:K63 C11:F63">
    <cfRule type="expression" dxfId="85" priority="206" stopIfTrue="1">
      <formula>LEFT(#REF!,3)="TIR"</formula>
    </cfRule>
  </conditionalFormatting>
  <conditionalFormatting sqref="B11:B63 J12:J63 I11:J11">
    <cfRule type="expression" dxfId="84" priority="208" stopIfTrue="1">
      <formula>#REF!&gt;0</formula>
    </cfRule>
    <cfRule type="expression" dxfId="83" priority="209" stopIfTrue="1">
      <formula>LEFT(#REF!,3)="TIR"</formula>
    </cfRule>
  </conditionalFormatting>
  <conditionalFormatting sqref="K12:K63">
    <cfRule type="expression" dxfId="82" priority="214" stopIfTrue="1">
      <formula>OR(LEFT(#REF!,3)="TIR",LEFT(#REF!,2)="IR")</formula>
    </cfRule>
  </conditionalFormatting>
  <conditionalFormatting sqref="I12:J63">
    <cfRule type="expression" dxfId="81" priority="215" stopIfTrue="1">
      <formula>#REF!&gt;0</formula>
    </cfRule>
    <cfRule type="expression" dxfId="80" priority="21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6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42578125" style="13" bestFit="1" customWidth="1"/>
    <col min="5" max="6" width="10.42578125" style="93" bestFit="1" customWidth="1"/>
    <col min="7" max="7" width="12.140625" style="93" bestFit="1" customWidth="1"/>
    <col min="8" max="8" width="10.42578125" style="45" bestFit="1" customWidth="1"/>
    <col min="9" max="9" width="12" style="95" bestFit="1" customWidth="1"/>
    <col min="10" max="10" width="10.5703125" style="97" bestFit="1" customWidth="1"/>
    <col min="11" max="11" width="12.140625" style="97" bestFit="1" customWidth="1"/>
    <col min="12" max="12" width="10.85546875" style="97" bestFit="1" customWidth="1"/>
    <col min="13" max="13" width="12.42578125" style="95" bestFit="1" customWidth="1"/>
    <col min="14" max="14" width="9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6384" width="9.140625" style="18"/>
  </cols>
  <sheetData>
    <row r="1" spans="1:17" s="10" customFormat="1" x14ac:dyDescent="0.2">
      <c r="A1"/>
      <c r="B1" s="10" t="s">
        <v>165</v>
      </c>
      <c r="C1" s="12" t="s">
        <v>174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166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167</v>
      </c>
      <c r="C3" s="155" t="s">
        <v>175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168</v>
      </c>
      <c r="C4" s="12" t="s">
        <v>176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21" t="s">
        <v>11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3"/>
    </row>
    <row r="7" spans="1:17" s="10" customFormat="1" x14ac:dyDescent="0.2">
      <c r="B7" s="224" t="s">
        <v>28</v>
      </c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5"/>
      <c r="Q7" s="226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84"/>
      <c r="G9" s="84" t="s">
        <v>44</v>
      </c>
      <c r="H9" s="84" t="s">
        <v>17</v>
      </c>
      <c r="I9" s="37"/>
      <c r="J9" s="80" t="s">
        <v>9</v>
      </c>
      <c r="K9" s="80" t="s">
        <v>9</v>
      </c>
      <c r="L9" s="2" t="s">
        <v>145</v>
      </c>
      <c r="M9" s="80"/>
      <c r="N9" s="2" t="s">
        <v>147</v>
      </c>
      <c r="O9" s="88" t="s">
        <v>9</v>
      </c>
      <c r="P9" s="88" t="s">
        <v>9</v>
      </c>
      <c r="Q9" s="86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7" customFormat="1" ht="12.75" customHeight="1" thickBot="1" x14ac:dyDescent="0.25">
      <c r="B11" s="142" t="s">
        <v>64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4"/>
      <c r="M11" s="143"/>
      <c r="N11" s="147">
        <v>3477.3178554174965</v>
      </c>
      <c r="O11" s="103"/>
      <c r="P11" s="103">
        <v>1</v>
      </c>
      <c r="Q11" s="121">
        <v>9.0778313592572817E-3</v>
      </c>
    </row>
    <row r="12" spans="1:17" s="157" customFormat="1" x14ac:dyDescent="0.2">
      <c r="B12" s="132" t="s">
        <v>150</v>
      </c>
      <c r="C12" s="160" t="s">
        <v>178</v>
      </c>
      <c r="D12" s="160" t="s">
        <v>178</v>
      </c>
      <c r="E12" s="161" t="s">
        <v>178</v>
      </c>
      <c r="F12" s="161" t="s">
        <v>178</v>
      </c>
      <c r="G12" s="161" t="s">
        <v>178</v>
      </c>
      <c r="H12" s="161" t="s">
        <v>178</v>
      </c>
      <c r="I12" s="161" t="s">
        <v>178</v>
      </c>
      <c r="J12" s="160" t="s">
        <v>178</v>
      </c>
      <c r="K12" s="160" t="s">
        <v>178</v>
      </c>
      <c r="L12" s="173" t="s">
        <v>178</v>
      </c>
      <c r="M12" s="161" t="s">
        <v>178</v>
      </c>
      <c r="N12" s="162">
        <v>0</v>
      </c>
      <c r="O12" s="160" t="s">
        <v>178</v>
      </c>
      <c r="P12" s="160">
        <v>0</v>
      </c>
      <c r="Q12" s="160">
        <v>0</v>
      </c>
    </row>
    <row r="13" spans="1:17" s="157" customFormat="1" x14ac:dyDescent="0.2">
      <c r="B13" s="133" t="s">
        <v>2175</v>
      </c>
      <c r="C13" s="160" t="s">
        <v>178</v>
      </c>
      <c r="D13" s="164" t="s">
        <v>178</v>
      </c>
      <c r="E13" s="165" t="s">
        <v>178</v>
      </c>
      <c r="F13" s="165" t="s">
        <v>178</v>
      </c>
      <c r="G13" s="165" t="s">
        <v>178</v>
      </c>
      <c r="H13" s="165" t="s">
        <v>178</v>
      </c>
      <c r="I13" s="165" t="s">
        <v>178</v>
      </c>
      <c r="J13" s="164" t="s">
        <v>178</v>
      </c>
      <c r="K13" s="164" t="s">
        <v>178</v>
      </c>
      <c r="L13" s="175" t="s">
        <v>178</v>
      </c>
      <c r="M13" s="165" t="s">
        <v>178</v>
      </c>
      <c r="N13" s="166">
        <v>0</v>
      </c>
      <c r="O13" s="164" t="s">
        <v>178</v>
      </c>
      <c r="P13" s="164">
        <v>0</v>
      </c>
      <c r="Q13" s="164">
        <v>0</v>
      </c>
    </row>
    <row r="14" spans="1:17" s="157" customFormat="1" x14ac:dyDescent="0.2">
      <c r="B14" s="133" t="s">
        <v>2176</v>
      </c>
      <c r="C14" s="160" t="s">
        <v>178</v>
      </c>
      <c r="D14" s="164" t="s">
        <v>178</v>
      </c>
      <c r="E14" s="165" t="s">
        <v>178</v>
      </c>
      <c r="F14" s="165" t="s">
        <v>178</v>
      </c>
      <c r="G14" s="165" t="s">
        <v>178</v>
      </c>
      <c r="H14" s="165" t="s">
        <v>178</v>
      </c>
      <c r="I14" s="165" t="s">
        <v>178</v>
      </c>
      <c r="J14" s="164" t="s">
        <v>178</v>
      </c>
      <c r="K14" s="164" t="s">
        <v>178</v>
      </c>
      <c r="L14" s="175" t="s">
        <v>178</v>
      </c>
      <c r="M14" s="165" t="s">
        <v>178</v>
      </c>
      <c r="N14" s="166">
        <v>0</v>
      </c>
      <c r="O14" s="164" t="s">
        <v>178</v>
      </c>
      <c r="P14" s="164">
        <v>0</v>
      </c>
      <c r="Q14" s="164">
        <v>0</v>
      </c>
    </row>
    <row r="15" spans="1:17" s="157" customFormat="1" x14ac:dyDescent="0.2">
      <c r="B15" s="133" t="s">
        <v>2177</v>
      </c>
      <c r="C15" s="160" t="s">
        <v>178</v>
      </c>
      <c r="D15" s="164" t="s">
        <v>178</v>
      </c>
      <c r="E15" s="165" t="s">
        <v>178</v>
      </c>
      <c r="F15" s="165" t="s">
        <v>178</v>
      </c>
      <c r="G15" s="165" t="s">
        <v>178</v>
      </c>
      <c r="H15" s="165" t="s">
        <v>178</v>
      </c>
      <c r="I15" s="165" t="s">
        <v>178</v>
      </c>
      <c r="J15" s="164" t="s">
        <v>178</v>
      </c>
      <c r="K15" s="164" t="s">
        <v>178</v>
      </c>
      <c r="L15" s="175" t="s">
        <v>178</v>
      </c>
      <c r="M15" s="165" t="s">
        <v>178</v>
      </c>
      <c r="N15" s="166">
        <v>0</v>
      </c>
      <c r="O15" s="164" t="s">
        <v>178</v>
      </c>
      <c r="P15" s="164">
        <v>0</v>
      </c>
      <c r="Q15" s="164">
        <v>0</v>
      </c>
    </row>
    <row r="16" spans="1:17" s="157" customFormat="1" x14ac:dyDescent="0.2">
      <c r="B16" s="133" t="s">
        <v>2178</v>
      </c>
      <c r="C16" s="160" t="s">
        <v>178</v>
      </c>
      <c r="D16" s="164" t="s">
        <v>178</v>
      </c>
      <c r="E16" s="165" t="s">
        <v>178</v>
      </c>
      <c r="F16" s="165" t="s">
        <v>178</v>
      </c>
      <c r="G16" s="165" t="s">
        <v>178</v>
      </c>
      <c r="H16" s="165" t="s">
        <v>178</v>
      </c>
      <c r="I16" s="165" t="s">
        <v>178</v>
      </c>
      <c r="J16" s="164" t="s">
        <v>178</v>
      </c>
      <c r="K16" s="164" t="s">
        <v>178</v>
      </c>
      <c r="L16" s="175" t="s">
        <v>178</v>
      </c>
      <c r="M16" s="165" t="s">
        <v>178</v>
      </c>
      <c r="N16" s="166">
        <v>0</v>
      </c>
      <c r="O16" s="164" t="s">
        <v>178</v>
      </c>
      <c r="P16" s="164">
        <v>0</v>
      </c>
      <c r="Q16" s="164">
        <v>0</v>
      </c>
    </row>
    <row r="17" spans="2:17" s="157" customFormat="1" x14ac:dyDescent="0.2">
      <c r="B17" s="133" t="s">
        <v>2179</v>
      </c>
      <c r="C17" s="160" t="s">
        <v>178</v>
      </c>
      <c r="D17" s="164" t="s">
        <v>178</v>
      </c>
      <c r="E17" s="165" t="s">
        <v>178</v>
      </c>
      <c r="F17" s="165" t="s">
        <v>178</v>
      </c>
      <c r="G17" s="165" t="s">
        <v>178</v>
      </c>
      <c r="H17" s="165" t="s">
        <v>178</v>
      </c>
      <c r="I17" s="165" t="s">
        <v>178</v>
      </c>
      <c r="J17" s="164" t="s">
        <v>178</v>
      </c>
      <c r="K17" s="164" t="s">
        <v>178</v>
      </c>
      <c r="L17" s="175" t="s">
        <v>178</v>
      </c>
      <c r="M17" s="165" t="s">
        <v>178</v>
      </c>
      <c r="N17" s="166">
        <v>0</v>
      </c>
      <c r="O17" s="164" t="s">
        <v>178</v>
      </c>
      <c r="P17" s="164">
        <v>0</v>
      </c>
      <c r="Q17" s="164">
        <v>0</v>
      </c>
    </row>
    <row r="18" spans="2:17" s="157" customFormat="1" x14ac:dyDescent="0.2">
      <c r="B18" s="133" t="s">
        <v>2180</v>
      </c>
      <c r="C18" s="160" t="s">
        <v>178</v>
      </c>
      <c r="D18" s="164" t="s">
        <v>178</v>
      </c>
      <c r="E18" s="165" t="s">
        <v>178</v>
      </c>
      <c r="F18" s="165" t="s">
        <v>178</v>
      </c>
      <c r="G18" s="165" t="s">
        <v>178</v>
      </c>
      <c r="H18" s="165" t="s">
        <v>178</v>
      </c>
      <c r="I18" s="165" t="s">
        <v>178</v>
      </c>
      <c r="J18" s="164" t="s">
        <v>178</v>
      </c>
      <c r="K18" s="164" t="s">
        <v>178</v>
      </c>
      <c r="L18" s="175" t="s">
        <v>178</v>
      </c>
      <c r="M18" s="165" t="s">
        <v>178</v>
      </c>
      <c r="N18" s="166">
        <v>0</v>
      </c>
      <c r="O18" s="164" t="s">
        <v>178</v>
      </c>
      <c r="P18" s="164">
        <v>0</v>
      </c>
      <c r="Q18" s="164">
        <v>0</v>
      </c>
    </row>
    <row r="19" spans="2:17" s="157" customFormat="1" x14ac:dyDescent="0.2">
      <c r="B19" s="133" t="s">
        <v>2181</v>
      </c>
      <c r="C19" s="160" t="s">
        <v>178</v>
      </c>
      <c r="D19" s="164" t="s">
        <v>178</v>
      </c>
      <c r="E19" s="165" t="s">
        <v>178</v>
      </c>
      <c r="F19" s="165" t="s">
        <v>178</v>
      </c>
      <c r="G19" s="165" t="s">
        <v>178</v>
      </c>
      <c r="H19" s="165" t="s">
        <v>178</v>
      </c>
      <c r="I19" s="165" t="s">
        <v>178</v>
      </c>
      <c r="J19" s="164" t="s">
        <v>178</v>
      </c>
      <c r="K19" s="164" t="s">
        <v>178</v>
      </c>
      <c r="L19" s="175" t="s">
        <v>178</v>
      </c>
      <c r="M19" s="165" t="s">
        <v>178</v>
      </c>
      <c r="N19" s="166">
        <v>0</v>
      </c>
      <c r="O19" s="164" t="s">
        <v>178</v>
      </c>
      <c r="P19" s="164">
        <v>0</v>
      </c>
      <c r="Q19" s="164">
        <v>0</v>
      </c>
    </row>
    <row r="20" spans="2:17" s="157" customFormat="1" x14ac:dyDescent="0.2">
      <c r="B20" s="133" t="s">
        <v>151</v>
      </c>
      <c r="C20" s="160" t="s">
        <v>178</v>
      </c>
      <c r="D20" s="164" t="s">
        <v>178</v>
      </c>
      <c r="E20" s="165" t="s">
        <v>178</v>
      </c>
      <c r="F20" s="165" t="s">
        <v>178</v>
      </c>
      <c r="G20" s="165" t="s">
        <v>178</v>
      </c>
      <c r="H20" s="165" t="s">
        <v>178</v>
      </c>
      <c r="I20" s="165" t="s">
        <v>178</v>
      </c>
      <c r="J20" s="164" t="s">
        <v>178</v>
      </c>
      <c r="K20" s="164" t="s">
        <v>178</v>
      </c>
      <c r="L20" s="175" t="s">
        <v>178</v>
      </c>
      <c r="M20" s="165" t="s">
        <v>178</v>
      </c>
      <c r="N20" s="166">
        <v>3477.3178542174969</v>
      </c>
      <c r="O20" s="164" t="s">
        <v>178</v>
      </c>
      <c r="P20" s="164">
        <v>0.99999999965490649</v>
      </c>
      <c r="Q20" s="164">
        <v>9.077831356124581E-3</v>
      </c>
    </row>
    <row r="21" spans="2:17" s="157" customFormat="1" x14ac:dyDescent="0.2">
      <c r="B21" s="133" t="s">
        <v>2182</v>
      </c>
      <c r="C21" s="160" t="s">
        <v>178</v>
      </c>
      <c r="D21" s="164" t="s">
        <v>178</v>
      </c>
      <c r="E21" s="165" t="s">
        <v>178</v>
      </c>
      <c r="F21" s="165" t="s">
        <v>178</v>
      </c>
      <c r="G21" s="165" t="s">
        <v>178</v>
      </c>
      <c r="H21" s="165" t="s">
        <v>178</v>
      </c>
      <c r="I21" s="165" t="s">
        <v>178</v>
      </c>
      <c r="J21" s="164" t="s">
        <v>178</v>
      </c>
      <c r="K21" s="164" t="s">
        <v>178</v>
      </c>
      <c r="L21" s="175" t="s">
        <v>178</v>
      </c>
      <c r="M21" s="165" t="s">
        <v>178</v>
      </c>
      <c r="N21" s="166">
        <v>3447.8517801703561</v>
      </c>
      <c r="O21" s="164" t="s">
        <v>178</v>
      </c>
      <c r="P21" s="164">
        <v>0.99152620598049901</v>
      </c>
      <c r="Q21" s="164">
        <v>9.0009076861751695E-3</v>
      </c>
    </row>
    <row r="22" spans="2:17" x14ac:dyDescent="0.2">
      <c r="B22" s="23" t="s">
        <v>2191</v>
      </c>
      <c r="C22" s="41" t="s">
        <v>2192</v>
      </c>
      <c r="D22" s="32" t="s">
        <v>1812</v>
      </c>
      <c r="E22" s="94" t="s">
        <v>435</v>
      </c>
      <c r="F22" s="94" t="s">
        <v>178</v>
      </c>
      <c r="G22" s="94" t="s">
        <v>2193</v>
      </c>
      <c r="H22" s="94">
        <v>0</v>
      </c>
      <c r="I22" s="94" t="s">
        <v>136</v>
      </c>
      <c r="J22" s="32">
        <v>0</v>
      </c>
      <c r="K22" s="32">
        <v>0</v>
      </c>
      <c r="L22" s="105">
        <v>450.24666436720668</v>
      </c>
      <c r="M22" s="94">
        <v>99005</v>
      </c>
      <c r="N22" s="125">
        <v>1627.0484917071483</v>
      </c>
      <c r="O22" s="32">
        <v>0</v>
      </c>
      <c r="P22" s="32">
        <v>0.46790329770178579</v>
      </c>
      <c r="Q22" s="32">
        <v>4.247547228977167E-3</v>
      </c>
    </row>
    <row r="23" spans="2:17" x14ac:dyDescent="0.2">
      <c r="B23" s="23" t="s">
        <v>2187</v>
      </c>
      <c r="C23" s="41" t="s">
        <v>2188</v>
      </c>
      <c r="D23" s="32" t="s">
        <v>1812</v>
      </c>
      <c r="E23" s="94" t="s">
        <v>2189</v>
      </c>
      <c r="F23" s="94" t="s">
        <v>268</v>
      </c>
      <c r="G23" s="94" t="s">
        <v>2190</v>
      </c>
      <c r="H23" s="94">
        <v>0</v>
      </c>
      <c r="I23" s="94" t="s">
        <v>136</v>
      </c>
      <c r="J23" s="32">
        <v>0</v>
      </c>
      <c r="K23" s="32">
        <v>0</v>
      </c>
      <c r="L23" s="105">
        <v>2069.6204750378547</v>
      </c>
      <c r="M23" s="94">
        <v>12655.02</v>
      </c>
      <c r="N23" s="125">
        <v>955.97473042162335</v>
      </c>
      <c r="O23" s="32">
        <v>0</v>
      </c>
      <c r="P23" s="32">
        <v>0.27491726962269497</v>
      </c>
      <c r="Q23" s="32">
        <v>2.4956526113822895E-3</v>
      </c>
    </row>
    <row r="24" spans="2:17" x14ac:dyDescent="0.2">
      <c r="B24" s="23" t="s">
        <v>2183</v>
      </c>
      <c r="C24" s="41" t="s">
        <v>2184</v>
      </c>
      <c r="D24" s="32" t="s">
        <v>1812</v>
      </c>
      <c r="E24" s="94" t="s">
        <v>2185</v>
      </c>
      <c r="F24" s="94" t="s">
        <v>268</v>
      </c>
      <c r="G24" s="94" t="s">
        <v>2186</v>
      </c>
      <c r="H24" s="94">
        <v>0</v>
      </c>
      <c r="I24" s="94" t="s">
        <v>137</v>
      </c>
      <c r="J24" s="32">
        <v>0</v>
      </c>
      <c r="K24" s="32">
        <v>0</v>
      </c>
      <c r="L24" s="105">
        <v>138167.00094535988</v>
      </c>
      <c r="M24" s="94">
        <v>147.1011</v>
      </c>
      <c r="N24" s="125">
        <v>864.82855784158426</v>
      </c>
      <c r="O24" s="32">
        <v>2.6468774127463577E-3</v>
      </c>
      <c r="P24" s="32">
        <v>0.24870563859850264</v>
      </c>
      <c r="Q24" s="32">
        <v>2.2577078452935958E-3</v>
      </c>
    </row>
    <row r="25" spans="2:17" s="157" customFormat="1" x14ac:dyDescent="0.2">
      <c r="B25" s="133" t="s">
        <v>2194</v>
      </c>
      <c r="C25" s="160" t="s">
        <v>178</v>
      </c>
      <c r="D25" s="164" t="s">
        <v>178</v>
      </c>
      <c r="E25" s="165" t="s">
        <v>178</v>
      </c>
      <c r="F25" s="165" t="s">
        <v>178</v>
      </c>
      <c r="G25" s="165" t="s">
        <v>178</v>
      </c>
      <c r="H25" s="165" t="s">
        <v>178</v>
      </c>
      <c r="I25" s="165" t="s">
        <v>178</v>
      </c>
      <c r="J25" s="164" t="s">
        <v>178</v>
      </c>
      <c r="K25" s="164" t="s">
        <v>178</v>
      </c>
      <c r="L25" s="175" t="s">
        <v>178</v>
      </c>
      <c r="M25" s="165" t="s">
        <v>178</v>
      </c>
      <c r="N25" s="166">
        <v>29.466073247140887</v>
      </c>
      <c r="O25" s="164" t="s">
        <v>178</v>
      </c>
      <c r="P25" s="164">
        <v>8.4737934443450836E-3</v>
      </c>
      <c r="Q25" s="164">
        <v>7.6923667860944562E-5</v>
      </c>
    </row>
    <row r="26" spans="2:17" x14ac:dyDescent="0.2">
      <c r="B26" s="23" t="s">
        <v>2195</v>
      </c>
      <c r="C26" s="41" t="s">
        <v>2196</v>
      </c>
      <c r="D26" s="32" t="s">
        <v>1812</v>
      </c>
      <c r="E26" s="94" t="s">
        <v>267</v>
      </c>
      <c r="F26" s="94" t="s">
        <v>268</v>
      </c>
      <c r="G26" s="94" t="s">
        <v>2197</v>
      </c>
      <c r="H26" s="94">
        <v>0</v>
      </c>
      <c r="I26" s="94" t="s">
        <v>184</v>
      </c>
      <c r="J26" s="32">
        <v>0</v>
      </c>
      <c r="K26" s="32">
        <v>0</v>
      </c>
      <c r="L26" s="105">
        <v>0.21476487495173446</v>
      </c>
      <c r="M26" s="94">
        <v>13720154.689999999</v>
      </c>
      <c r="N26" s="125">
        <v>29.466073047140888</v>
      </c>
      <c r="O26" s="32">
        <v>3.40896626907515E-3</v>
      </c>
      <c r="P26" s="32">
        <v>8.4737933868294906E-3</v>
      </c>
      <c r="Q26" s="32">
        <v>7.6923667338827707E-5</v>
      </c>
    </row>
    <row r="27" spans="2:17" s="157" customFormat="1" x14ac:dyDescent="0.2">
      <c r="B27" s="133" t="s">
        <v>2198</v>
      </c>
      <c r="C27" s="160" t="s">
        <v>178</v>
      </c>
      <c r="D27" s="164" t="s">
        <v>178</v>
      </c>
      <c r="E27" s="165" t="s">
        <v>178</v>
      </c>
      <c r="F27" s="165" t="s">
        <v>178</v>
      </c>
      <c r="G27" s="165" t="s">
        <v>178</v>
      </c>
      <c r="H27" s="165" t="s">
        <v>178</v>
      </c>
      <c r="I27" s="165" t="s">
        <v>178</v>
      </c>
      <c r="J27" s="164" t="s">
        <v>178</v>
      </c>
      <c r="K27" s="164" t="s">
        <v>178</v>
      </c>
      <c r="L27" s="175" t="s">
        <v>178</v>
      </c>
      <c r="M27" s="165" t="s">
        <v>178</v>
      </c>
      <c r="N27" s="166">
        <v>0</v>
      </c>
      <c r="O27" s="164" t="s">
        <v>178</v>
      </c>
      <c r="P27" s="164">
        <v>0</v>
      </c>
      <c r="Q27" s="164">
        <v>0</v>
      </c>
    </row>
    <row r="28" spans="2:17" s="157" customFormat="1" x14ac:dyDescent="0.2">
      <c r="B28" s="133" t="s">
        <v>2178</v>
      </c>
      <c r="C28" s="160" t="s">
        <v>178</v>
      </c>
      <c r="D28" s="164" t="s">
        <v>178</v>
      </c>
      <c r="E28" s="165" t="s">
        <v>178</v>
      </c>
      <c r="F28" s="165" t="s">
        <v>178</v>
      </c>
      <c r="G28" s="165" t="s">
        <v>178</v>
      </c>
      <c r="H28" s="165" t="s">
        <v>178</v>
      </c>
      <c r="I28" s="165" t="s">
        <v>178</v>
      </c>
      <c r="J28" s="164" t="s">
        <v>178</v>
      </c>
      <c r="K28" s="164" t="s">
        <v>178</v>
      </c>
      <c r="L28" s="175" t="s">
        <v>178</v>
      </c>
      <c r="M28" s="165" t="s">
        <v>178</v>
      </c>
      <c r="N28" s="166">
        <v>0</v>
      </c>
      <c r="O28" s="164" t="s">
        <v>178</v>
      </c>
      <c r="P28" s="164">
        <v>0</v>
      </c>
      <c r="Q28" s="164">
        <v>0</v>
      </c>
    </row>
    <row r="29" spans="2:17" s="157" customFormat="1" x14ac:dyDescent="0.2">
      <c r="B29" s="133" t="s">
        <v>2179</v>
      </c>
      <c r="C29" s="160" t="s">
        <v>178</v>
      </c>
      <c r="D29" s="164" t="s">
        <v>178</v>
      </c>
      <c r="E29" s="165" t="s">
        <v>178</v>
      </c>
      <c r="F29" s="165" t="s">
        <v>178</v>
      </c>
      <c r="G29" s="165" t="s">
        <v>178</v>
      </c>
      <c r="H29" s="165" t="s">
        <v>178</v>
      </c>
      <c r="I29" s="165" t="s">
        <v>178</v>
      </c>
      <c r="J29" s="164" t="s">
        <v>178</v>
      </c>
      <c r="K29" s="164" t="s">
        <v>178</v>
      </c>
      <c r="L29" s="175" t="s">
        <v>178</v>
      </c>
      <c r="M29" s="165" t="s">
        <v>178</v>
      </c>
      <c r="N29" s="166">
        <v>0</v>
      </c>
      <c r="O29" s="164" t="s">
        <v>178</v>
      </c>
      <c r="P29" s="164">
        <v>0</v>
      </c>
      <c r="Q29" s="164">
        <v>0</v>
      </c>
    </row>
    <row r="30" spans="2:17" s="157" customFormat="1" x14ac:dyDescent="0.2">
      <c r="B30" s="133" t="s">
        <v>2180</v>
      </c>
      <c r="C30" s="160" t="s">
        <v>178</v>
      </c>
      <c r="D30" s="164" t="s">
        <v>178</v>
      </c>
      <c r="E30" s="165" t="s">
        <v>178</v>
      </c>
      <c r="F30" s="165" t="s">
        <v>178</v>
      </c>
      <c r="G30" s="165" t="s">
        <v>178</v>
      </c>
      <c r="H30" s="165" t="s">
        <v>178</v>
      </c>
      <c r="I30" s="165" t="s">
        <v>178</v>
      </c>
      <c r="J30" s="164" t="s">
        <v>178</v>
      </c>
      <c r="K30" s="164" t="s">
        <v>178</v>
      </c>
      <c r="L30" s="175" t="s">
        <v>178</v>
      </c>
      <c r="M30" s="165" t="s">
        <v>178</v>
      </c>
      <c r="N30" s="166">
        <v>0</v>
      </c>
      <c r="O30" s="164" t="s">
        <v>178</v>
      </c>
      <c r="P30" s="164">
        <v>0</v>
      </c>
      <c r="Q30" s="164">
        <v>0</v>
      </c>
    </row>
    <row r="31" spans="2:17" s="157" customFormat="1" x14ac:dyDescent="0.2">
      <c r="B31" s="133" t="s">
        <v>2181</v>
      </c>
      <c r="C31" s="160" t="s">
        <v>178</v>
      </c>
      <c r="D31" s="164" t="s">
        <v>178</v>
      </c>
      <c r="E31" s="165" t="s">
        <v>178</v>
      </c>
      <c r="F31" s="165" t="s">
        <v>178</v>
      </c>
      <c r="G31" s="165" t="s">
        <v>178</v>
      </c>
      <c r="H31" s="165" t="s">
        <v>178</v>
      </c>
      <c r="I31" s="165" t="s">
        <v>178</v>
      </c>
      <c r="J31" s="164" t="s">
        <v>178</v>
      </c>
      <c r="K31" s="164" t="s">
        <v>178</v>
      </c>
      <c r="L31" s="175" t="s">
        <v>178</v>
      </c>
      <c r="M31" s="165" t="s">
        <v>178</v>
      </c>
      <c r="N31" s="166">
        <v>0</v>
      </c>
      <c r="O31" s="164" t="s">
        <v>178</v>
      </c>
      <c r="P31" s="164">
        <v>0</v>
      </c>
      <c r="Q31" s="164">
        <v>0</v>
      </c>
    </row>
    <row r="32" spans="2:17" s="157" customFormat="1" x14ac:dyDescent="0.2">
      <c r="B32" s="115" t="s">
        <v>169</v>
      </c>
      <c r="C32" s="167"/>
      <c r="D32" s="115"/>
      <c r="E32" s="168"/>
      <c r="F32" s="168"/>
      <c r="G32" s="168"/>
      <c r="H32" s="169"/>
      <c r="I32" s="170"/>
      <c r="J32" s="171"/>
      <c r="K32" s="171"/>
      <c r="L32" s="171"/>
      <c r="M32" s="170"/>
      <c r="N32" s="170"/>
      <c r="O32" s="176"/>
      <c r="P32" s="176"/>
      <c r="Q32" s="176"/>
    </row>
    <row r="33" spans="2:17" s="157" customFormat="1" x14ac:dyDescent="0.2">
      <c r="B33" s="115" t="s">
        <v>170</v>
      </c>
      <c r="C33" s="167"/>
      <c r="D33" s="115"/>
      <c r="E33" s="168"/>
      <c r="F33" s="168"/>
      <c r="G33" s="168"/>
      <c r="H33" s="169"/>
      <c r="I33" s="170"/>
      <c r="J33" s="171"/>
      <c r="K33" s="171"/>
      <c r="L33" s="171"/>
      <c r="M33" s="170"/>
      <c r="N33" s="170"/>
      <c r="O33" s="176"/>
      <c r="P33" s="176"/>
      <c r="Q33" s="176"/>
    </row>
    <row r="34" spans="2:17" s="157" customFormat="1" x14ac:dyDescent="0.2">
      <c r="B34" s="115" t="s">
        <v>171</v>
      </c>
      <c r="C34" s="167"/>
      <c r="D34" s="115"/>
      <c r="E34" s="168"/>
      <c r="F34" s="168"/>
      <c r="G34" s="168"/>
      <c r="H34" s="169"/>
      <c r="I34" s="170"/>
      <c r="J34" s="171"/>
      <c r="K34" s="171"/>
      <c r="L34" s="171"/>
      <c r="M34" s="170"/>
      <c r="N34" s="170"/>
      <c r="O34" s="176"/>
      <c r="P34" s="176"/>
      <c r="Q34" s="176"/>
    </row>
    <row r="35" spans="2:17" s="157" customFormat="1" x14ac:dyDescent="0.2">
      <c r="B35" s="115" t="s">
        <v>172</v>
      </c>
      <c r="C35" s="167"/>
      <c r="D35" s="115"/>
      <c r="E35" s="168"/>
      <c r="F35" s="168"/>
      <c r="G35" s="168"/>
      <c r="H35" s="169"/>
      <c r="I35" s="170"/>
      <c r="J35" s="171"/>
      <c r="K35" s="171"/>
      <c r="L35" s="171"/>
      <c r="M35" s="170"/>
      <c r="N35" s="170"/>
      <c r="O35" s="176"/>
      <c r="P35" s="176"/>
      <c r="Q35" s="176"/>
    </row>
    <row r="36" spans="2:17" s="157" customFormat="1" x14ac:dyDescent="0.2">
      <c r="B36" s="115" t="s">
        <v>173</v>
      </c>
      <c r="C36" s="167"/>
      <c r="D36" s="115"/>
      <c r="E36" s="168"/>
      <c r="F36" s="168"/>
      <c r="G36" s="168"/>
      <c r="H36" s="169"/>
      <c r="I36" s="170"/>
      <c r="J36" s="171"/>
      <c r="K36" s="171"/>
      <c r="L36" s="171"/>
      <c r="M36" s="170"/>
      <c r="N36" s="170"/>
      <c r="O36" s="176"/>
      <c r="P36" s="176"/>
      <c r="Q36" s="176"/>
    </row>
  </sheetData>
  <mergeCells count="2">
    <mergeCell ref="B7:Q7"/>
    <mergeCell ref="B6:Q6"/>
  </mergeCells>
  <phoneticPr fontId="3" type="noConversion"/>
  <conditionalFormatting sqref="I12:I31 P12:Q31 C12:G31">
    <cfRule type="expression" dxfId="79" priority="221" stopIfTrue="1">
      <formula>OR(LEFT(#REF!,3)="TIR",LEFT(#REF!,2)="IR")</formula>
    </cfRule>
  </conditionalFormatting>
  <conditionalFormatting sqref="B12:B31 N12:N31">
    <cfRule type="expression" dxfId="78" priority="22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10.5703125" style="16" bestFit="1" customWidth="1"/>
    <col min="10" max="10" width="12.140625" style="27" bestFit="1" customWidth="1"/>
    <col min="11" max="12" width="10.4257812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165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166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167</v>
      </c>
      <c r="C3" s="155" t="s">
        <v>175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168</v>
      </c>
      <c r="C4" s="12" t="s">
        <v>176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21" t="s">
        <v>30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3"/>
    </row>
    <row r="7" spans="1:16" s="10" customFormat="1" x14ac:dyDescent="0.2">
      <c r="B7" s="224" t="s">
        <v>12</v>
      </c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6"/>
    </row>
    <row r="8" spans="1:16" s="10" customFormat="1" ht="31.5" customHeight="1" x14ac:dyDescent="0.2">
      <c r="B8" s="9"/>
      <c r="C8" s="4" t="s">
        <v>77</v>
      </c>
      <c r="D8" s="4" t="s">
        <v>78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74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18</v>
      </c>
      <c r="O8" s="38" t="s">
        <v>84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7" customFormat="1" ht="12.75" customHeight="1" thickBot="1" x14ac:dyDescent="0.25">
      <c r="B11" s="109" t="s">
        <v>58</v>
      </c>
      <c r="C11" s="158" t="s">
        <v>178</v>
      </c>
      <c r="D11" s="158"/>
      <c r="E11" s="158"/>
      <c r="F11" s="158" t="s">
        <v>178</v>
      </c>
      <c r="G11" s="158" t="s">
        <v>178</v>
      </c>
      <c r="H11" s="158" t="s">
        <v>178</v>
      </c>
      <c r="I11" s="158" t="s">
        <v>178</v>
      </c>
      <c r="J11" s="158" t="s">
        <v>178</v>
      </c>
      <c r="K11" s="198" t="s">
        <v>178</v>
      </c>
      <c r="L11" s="158" t="s">
        <v>178</v>
      </c>
      <c r="M11" s="149">
        <v>1.3999999999999999E-6</v>
      </c>
      <c r="N11" s="158" t="s">
        <v>178</v>
      </c>
      <c r="O11" s="148">
        <v>1</v>
      </c>
      <c r="P11" s="91">
        <v>0</v>
      </c>
    </row>
    <row r="12" spans="1:16" s="157" customFormat="1" x14ac:dyDescent="0.2">
      <c r="B12" s="132" t="s">
        <v>150</v>
      </c>
      <c r="C12" s="160" t="s">
        <v>178</v>
      </c>
      <c r="D12" s="180" t="s">
        <v>178</v>
      </c>
      <c r="E12" s="180" t="s">
        <v>178</v>
      </c>
      <c r="F12" s="180" t="s">
        <v>178</v>
      </c>
      <c r="G12" s="180" t="s">
        <v>178</v>
      </c>
      <c r="H12" s="180" t="s">
        <v>178</v>
      </c>
      <c r="I12" s="181" t="s">
        <v>178</v>
      </c>
      <c r="J12" s="181" t="s">
        <v>178</v>
      </c>
      <c r="K12" s="182" t="s">
        <v>178</v>
      </c>
      <c r="L12" s="180" t="s">
        <v>178</v>
      </c>
      <c r="M12" s="162">
        <v>0</v>
      </c>
      <c r="N12" s="181" t="s">
        <v>178</v>
      </c>
      <c r="O12" s="160">
        <v>0</v>
      </c>
      <c r="P12" s="160">
        <v>0</v>
      </c>
    </row>
    <row r="13" spans="1:16" s="157" customFormat="1" x14ac:dyDescent="0.2">
      <c r="B13" s="133" t="s">
        <v>2199</v>
      </c>
      <c r="C13" s="160" t="s">
        <v>178</v>
      </c>
      <c r="D13" s="183" t="s">
        <v>178</v>
      </c>
      <c r="E13" s="183" t="s">
        <v>178</v>
      </c>
      <c r="F13" s="183" t="s">
        <v>178</v>
      </c>
      <c r="G13" s="183" t="s">
        <v>178</v>
      </c>
      <c r="H13" s="183" t="s">
        <v>178</v>
      </c>
      <c r="I13" s="184" t="s">
        <v>178</v>
      </c>
      <c r="J13" s="184" t="s">
        <v>178</v>
      </c>
      <c r="K13" s="185" t="s">
        <v>178</v>
      </c>
      <c r="L13" s="183" t="s">
        <v>178</v>
      </c>
      <c r="M13" s="166">
        <v>0</v>
      </c>
      <c r="N13" s="184" t="s">
        <v>178</v>
      </c>
      <c r="O13" s="164">
        <v>0</v>
      </c>
      <c r="P13" s="164">
        <v>0</v>
      </c>
    </row>
    <row r="14" spans="1:16" s="157" customFormat="1" x14ac:dyDescent="0.2">
      <c r="B14" s="133" t="s">
        <v>2200</v>
      </c>
      <c r="C14" s="160" t="s">
        <v>178</v>
      </c>
      <c r="D14" s="183" t="s">
        <v>178</v>
      </c>
      <c r="E14" s="183" t="s">
        <v>178</v>
      </c>
      <c r="F14" s="183" t="s">
        <v>178</v>
      </c>
      <c r="G14" s="183" t="s">
        <v>178</v>
      </c>
      <c r="H14" s="183" t="s">
        <v>178</v>
      </c>
      <c r="I14" s="184" t="s">
        <v>178</v>
      </c>
      <c r="J14" s="184" t="s">
        <v>178</v>
      </c>
      <c r="K14" s="185" t="s">
        <v>178</v>
      </c>
      <c r="L14" s="183" t="s">
        <v>178</v>
      </c>
      <c r="M14" s="166">
        <v>0</v>
      </c>
      <c r="N14" s="184" t="s">
        <v>178</v>
      </c>
      <c r="O14" s="164">
        <v>0</v>
      </c>
      <c r="P14" s="164">
        <v>0</v>
      </c>
    </row>
    <row r="15" spans="1:16" s="157" customFormat="1" x14ac:dyDescent="0.2">
      <c r="B15" s="133" t="s">
        <v>2201</v>
      </c>
      <c r="C15" s="160" t="s">
        <v>178</v>
      </c>
      <c r="D15" s="183" t="s">
        <v>178</v>
      </c>
      <c r="E15" s="183" t="s">
        <v>178</v>
      </c>
      <c r="F15" s="183" t="s">
        <v>178</v>
      </c>
      <c r="G15" s="183" t="s">
        <v>178</v>
      </c>
      <c r="H15" s="183" t="s">
        <v>178</v>
      </c>
      <c r="I15" s="184" t="s">
        <v>178</v>
      </c>
      <c r="J15" s="184" t="s">
        <v>178</v>
      </c>
      <c r="K15" s="185" t="s">
        <v>178</v>
      </c>
      <c r="L15" s="183" t="s">
        <v>178</v>
      </c>
      <c r="M15" s="166">
        <v>0</v>
      </c>
      <c r="N15" s="184" t="s">
        <v>178</v>
      </c>
      <c r="O15" s="164">
        <v>0</v>
      </c>
      <c r="P15" s="164">
        <v>0</v>
      </c>
    </row>
    <row r="16" spans="1:16" s="157" customFormat="1" x14ac:dyDescent="0.2">
      <c r="B16" s="133" t="s">
        <v>2202</v>
      </c>
      <c r="C16" s="160" t="s">
        <v>178</v>
      </c>
      <c r="D16" s="183" t="s">
        <v>178</v>
      </c>
      <c r="E16" s="183" t="s">
        <v>178</v>
      </c>
      <c r="F16" s="183" t="s">
        <v>178</v>
      </c>
      <c r="G16" s="183" t="s">
        <v>178</v>
      </c>
      <c r="H16" s="183" t="s">
        <v>178</v>
      </c>
      <c r="I16" s="184" t="s">
        <v>178</v>
      </c>
      <c r="J16" s="184" t="s">
        <v>178</v>
      </c>
      <c r="K16" s="185" t="s">
        <v>178</v>
      </c>
      <c r="L16" s="183" t="s">
        <v>178</v>
      </c>
      <c r="M16" s="166">
        <v>0</v>
      </c>
      <c r="N16" s="184" t="s">
        <v>178</v>
      </c>
      <c r="O16" s="164">
        <v>0</v>
      </c>
      <c r="P16" s="164">
        <v>0</v>
      </c>
    </row>
    <row r="17" spans="2:16" s="157" customFormat="1" x14ac:dyDescent="0.2">
      <c r="B17" s="133" t="s">
        <v>367</v>
      </c>
      <c r="C17" s="160" t="s">
        <v>178</v>
      </c>
      <c r="D17" s="183" t="s">
        <v>178</v>
      </c>
      <c r="E17" s="183" t="s">
        <v>178</v>
      </c>
      <c r="F17" s="183" t="s">
        <v>178</v>
      </c>
      <c r="G17" s="183" t="s">
        <v>178</v>
      </c>
      <c r="H17" s="183" t="s">
        <v>178</v>
      </c>
      <c r="I17" s="184" t="s">
        <v>178</v>
      </c>
      <c r="J17" s="184" t="s">
        <v>178</v>
      </c>
      <c r="K17" s="185" t="s">
        <v>178</v>
      </c>
      <c r="L17" s="183" t="s">
        <v>178</v>
      </c>
      <c r="M17" s="166">
        <v>0</v>
      </c>
      <c r="N17" s="184" t="s">
        <v>178</v>
      </c>
      <c r="O17" s="164">
        <v>0</v>
      </c>
      <c r="P17" s="164">
        <v>0</v>
      </c>
    </row>
    <row r="18" spans="2:16" s="157" customFormat="1" x14ac:dyDescent="0.2">
      <c r="B18" s="133" t="s">
        <v>151</v>
      </c>
      <c r="C18" s="160" t="s">
        <v>178</v>
      </c>
      <c r="D18" s="183" t="s">
        <v>178</v>
      </c>
      <c r="E18" s="183" t="s">
        <v>178</v>
      </c>
      <c r="F18" s="183" t="s">
        <v>178</v>
      </c>
      <c r="G18" s="183" t="s">
        <v>178</v>
      </c>
      <c r="H18" s="183" t="s">
        <v>178</v>
      </c>
      <c r="I18" s="184" t="s">
        <v>178</v>
      </c>
      <c r="J18" s="184" t="s">
        <v>178</v>
      </c>
      <c r="K18" s="185" t="s">
        <v>178</v>
      </c>
      <c r="L18" s="183" t="s">
        <v>178</v>
      </c>
      <c r="M18" s="166">
        <v>0</v>
      </c>
      <c r="N18" s="184" t="s">
        <v>178</v>
      </c>
      <c r="O18" s="164">
        <v>0</v>
      </c>
      <c r="P18" s="164">
        <v>0</v>
      </c>
    </row>
    <row r="19" spans="2:16" s="157" customFormat="1" x14ac:dyDescent="0.2">
      <c r="B19" s="133" t="s">
        <v>2203</v>
      </c>
      <c r="C19" s="160" t="s">
        <v>178</v>
      </c>
      <c r="D19" s="183" t="s">
        <v>178</v>
      </c>
      <c r="E19" s="183" t="s">
        <v>178</v>
      </c>
      <c r="F19" s="183" t="s">
        <v>178</v>
      </c>
      <c r="G19" s="183" t="s">
        <v>178</v>
      </c>
      <c r="H19" s="183" t="s">
        <v>178</v>
      </c>
      <c r="I19" s="184" t="s">
        <v>178</v>
      </c>
      <c r="J19" s="184" t="s">
        <v>178</v>
      </c>
      <c r="K19" s="185" t="s">
        <v>178</v>
      </c>
      <c r="L19" s="183" t="s">
        <v>178</v>
      </c>
      <c r="M19" s="166">
        <v>0</v>
      </c>
      <c r="N19" s="184" t="s">
        <v>178</v>
      </c>
      <c r="O19" s="164">
        <v>0</v>
      </c>
      <c r="P19" s="164">
        <v>0</v>
      </c>
    </row>
    <row r="20" spans="2:16" s="157" customFormat="1" x14ac:dyDescent="0.2">
      <c r="B20" s="133" t="s">
        <v>2204</v>
      </c>
      <c r="C20" s="160" t="s">
        <v>178</v>
      </c>
      <c r="D20" s="183" t="s">
        <v>178</v>
      </c>
      <c r="E20" s="183" t="s">
        <v>178</v>
      </c>
      <c r="F20" s="183" t="s">
        <v>178</v>
      </c>
      <c r="G20" s="183" t="s">
        <v>178</v>
      </c>
      <c r="H20" s="183" t="s">
        <v>178</v>
      </c>
      <c r="I20" s="184" t="s">
        <v>178</v>
      </c>
      <c r="J20" s="184" t="s">
        <v>178</v>
      </c>
      <c r="K20" s="185" t="s">
        <v>178</v>
      </c>
      <c r="L20" s="183" t="s">
        <v>178</v>
      </c>
      <c r="M20" s="166">
        <v>0</v>
      </c>
      <c r="N20" s="184" t="s">
        <v>178</v>
      </c>
      <c r="O20" s="164">
        <v>0</v>
      </c>
      <c r="P20" s="164">
        <v>0</v>
      </c>
    </row>
    <row r="21" spans="2:16" s="157" customFormat="1" x14ac:dyDescent="0.2">
      <c r="B21" s="115" t="s">
        <v>169</v>
      </c>
      <c r="C21" s="167"/>
      <c r="D21" s="115"/>
      <c r="E21" s="186"/>
      <c r="F21" s="186"/>
      <c r="G21" s="186"/>
      <c r="H21" s="187"/>
      <c r="I21" s="172"/>
      <c r="J21" s="188"/>
      <c r="K21" s="188"/>
      <c r="L21" s="188"/>
      <c r="M21" s="172"/>
      <c r="N21" s="172"/>
      <c r="O21" s="172"/>
    </row>
    <row r="22" spans="2:16" s="157" customFormat="1" x14ac:dyDescent="0.2">
      <c r="B22" s="115" t="s">
        <v>170</v>
      </c>
      <c r="C22" s="167"/>
      <c r="D22" s="115"/>
      <c r="E22" s="186"/>
      <c r="F22" s="186"/>
      <c r="G22" s="186"/>
      <c r="H22" s="187"/>
      <c r="I22" s="172"/>
      <c r="J22" s="188"/>
      <c r="K22" s="188"/>
      <c r="L22" s="188"/>
      <c r="M22" s="172"/>
      <c r="N22" s="172"/>
      <c r="O22" s="172"/>
    </row>
    <row r="23" spans="2:16" s="157" customFormat="1" x14ac:dyDescent="0.2">
      <c r="B23" s="115" t="s">
        <v>171</v>
      </c>
      <c r="C23" s="167"/>
      <c r="D23" s="115"/>
      <c r="E23" s="186"/>
      <c r="F23" s="186"/>
      <c r="G23" s="186"/>
      <c r="H23" s="187"/>
      <c r="I23" s="172"/>
      <c r="J23" s="188"/>
      <c r="K23" s="188"/>
      <c r="L23" s="188"/>
      <c r="M23" s="172"/>
      <c r="N23" s="172"/>
      <c r="O23" s="172"/>
    </row>
    <row r="24" spans="2:16" s="157" customFormat="1" x14ac:dyDescent="0.2">
      <c r="B24" s="115" t="s">
        <v>172</v>
      </c>
      <c r="C24" s="167"/>
      <c r="D24" s="115"/>
      <c r="E24" s="186"/>
      <c r="F24" s="186"/>
      <c r="G24" s="186"/>
      <c r="H24" s="187"/>
      <c r="I24" s="172"/>
      <c r="J24" s="188"/>
      <c r="K24" s="188"/>
      <c r="L24" s="188"/>
      <c r="M24" s="172"/>
      <c r="N24" s="172"/>
      <c r="O24" s="172"/>
    </row>
    <row r="25" spans="2:16" s="157" customFormat="1" x14ac:dyDescent="0.2">
      <c r="B25" s="115" t="s">
        <v>173</v>
      </c>
      <c r="C25" s="167"/>
      <c r="D25" s="115"/>
      <c r="E25" s="186"/>
      <c r="F25" s="186"/>
      <c r="G25" s="186"/>
      <c r="H25" s="187"/>
      <c r="I25" s="172"/>
      <c r="J25" s="188"/>
      <c r="K25" s="188"/>
      <c r="L25" s="188"/>
      <c r="M25" s="172"/>
      <c r="N25" s="172"/>
      <c r="O25" s="172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7" priority="236" stopIfTrue="1">
      <formula>LEFT(#REF!,3)="TIR"</formula>
    </cfRule>
  </conditionalFormatting>
  <conditionalFormatting sqref="I8">
    <cfRule type="expression" dxfId="76" priority="241" stopIfTrue="1">
      <formula>LEFT(#REF!,3)="TIR"</formula>
    </cfRule>
  </conditionalFormatting>
  <conditionalFormatting sqref="H12:H20 O12:P20 C12:F20">
    <cfRule type="expression" dxfId="75" priority="242" stopIfTrue="1">
      <formula>OR(LEFT(#REF!,3)="TIR",LEFT(#REF!,2)="IR")</formula>
    </cfRule>
  </conditionalFormatting>
  <conditionalFormatting sqref="B12:B20 M12:M20">
    <cfRule type="expression" dxfId="74" priority="245" stopIfTrue="1">
      <formula>#REF!&gt;0</formula>
    </cfRule>
    <cfRule type="expression" dxfId="73" priority="24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14" bestFit="1" customWidth="1"/>
    <col min="9" max="9" width="12.140625" style="14" bestFit="1" customWidth="1"/>
    <col min="10" max="10" width="10.42578125" style="15" bestFit="1" customWidth="1"/>
    <col min="11" max="11" width="10.42578125" style="16" bestFit="1" customWidth="1"/>
    <col min="12" max="12" width="10.5703125" style="97" bestFit="1" customWidth="1"/>
    <col min="13" max="13" width="12.140625" style="97" bestFit="1" customWidth="1"/>
    <col min="14" max="14" width="10.42578125" style="27" bestFit="1" customWidth="1"/>
    <col min="15" max="15" width="8.85546875" style="95" bestFit="1" customWidth="1"/>
    <col min="16" max="16" width="8.85546875" style="16" bestFit="1" customWidth="1"/>
    <col min="17" max="17" width="15.28515625" style="99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165</v>
      </c>
      <c r="C1" s="12" t="s">
        <v>174</v>
      </c>
      <c r="D1" s="12"/>
      <c r="E1" s="12"/>
      <c r="F1" s="13"/>
      <c r="G1" s="14"/>
      <c r="H1" s="14"/>
      <c r="I1" s="14"/>
      <c r="J1" s="15"/>
      <c r="K1" s="16"/>
      <c r="L1" s="96"/>
      <c r="M1" s="96"/>
      <c r="N1" s="17"/>
      <c r="O1" s="95"/>
      <c r="P1" s="16"/>
      <c r="Q1" s="99"/>
      <c r="R1" s="18"/>
    </row>
    <row r="2" spans="1:19" s="10" customFormat="1" x14ac:dyDescent="0.2">
      <c r="B2" s="13" t="s">
        <v>166</v>
      </c>
      <c r="C2" s="12" t="s">
        <v>56</v>
      </c>
      <c r="D2" s="12"/>
      <c r="E2" s="12"/>
      <c r="F2" s="13"/>
      <c r="G2" s="14"/>
      <c r="H2" s="14"/>
      <c r="I2" s="14"/>
      <c r="J2" s="15"/>
      <c r="K2" s="16"/>
      <c r="L2" s="96"/>
      <c r="M2" s="96"/>
      <c r="N2" s="17"/>
      <c r="O2" s="95"/>
      <c r="P2" s="16"/>
      <c r="Q2" s="99"/>
      <c r="R2" s="18"/>
    </row>
    <row r="3" spans="1:19" s="10" customFormat="1" x14ac:dyDescent="0.2">
      <c r="B3" s="13" t="s">
        <v>167</v>
      </c>
      <c r="C3" s="155" t="s">
        <v>175</v>
      </c>
      <c r="D3" s="12"/>
      <c r="E3" s="12"/>
      <c r="F3" s="13"/>
      <c r="G3" s="14"/>
      <c r="H3" s="14"/>
      <c r="I3" s="14"/>
      <c r="J3" s="15"/>
      <c r="K3" s="16"/>
      <c r="L3" s="96"/>
      <c r="M3" s="96"/>
      <c r="N3" s="17"/>
      <c r="O3" s="95"/>
      <c r="P3" s="16"/>
      <c r="Q3" s="99"/>
      <c r="R3" s="18"/>
    </row>
    <row r="4" spans="1:19" s="10" customFormat="1" x14ac:dyDescent="0.2">
      <c r="B4" s="13" t="s">
        <v>168</v>
      </c>
      <c r="C4" s="12" t="s">
        <v>176</v>
      </c>
      <c r="D4" s="12"/>
      <c r="E4" s="12"/>
      <c r="F4" s="13"/>
      <c r="G4" s="14"/>
      <c r="H4" s="14"/>
      <c r="I4" s="14"/>
      <c r="J4" s="15"/>
      <c r="K4" s="16"/>
      <c r="L4" s="96"/>
      <c r="M4" s="96"/>
      <c r="N4" s="17"/>
      <c r="O4" s="95"/>
      <c r="P4" s="16"/>
      <c r="Q4" s="99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96"/>
      <c r="M5" s="96"/>
      <c r="N5" s="17"/>
      <c r="O5" s="95"/>
      <c r="P5" s="16"/>
      <c r="Q5" s="99"/>
      <c r="R5" s="18"/>
    </row>
    <row r="6" spans="1:19" s="10" customFormat="1" ht="13.5" thickBot="1" x14ac:dyDescent="0.25">
      <c r="B6" s="231" t="s">
        <v>30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  <c r="S6" s="233"/>
    </row>
    <row r="7" spans="1:19" s="10" customFormat="1" x14ac:dyDescent="0.2">
      <c r="B7" s="224" t="s">
        <v>19</v>
      </c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5"/>
      <c r="Q7" s="225"/>
      <c r="R7" s="225"/>
      <c r="S7" s="226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57" customFormat="1" ht="12.75" customHeight="1" thickBot="1" x14ac:dyDescent="0.25">
      <c r="B11" s="142" t="s">
        <v>68</v>
      </c>
      <c r="C11" s="103" t="s">
        <v>178</v>
      </c>
      <c r="D11" s="103" t="s">
        <v>178</v>
      </c>
      <c r="E11" s="103" t="s">
        <v>178</v>
      </c>
      <c r="F11" s="103" t="s">
        <v>178</v>
      </c>
      <c r="G11" s="143"/>
      <c r="H11" s="177" t="s">
        <v>178</v>
      </c>
      <c r="I11" s="177" t="s">
        <v>178</v>
      </c>
      <c r="J11" s="177" t="s">
        <v>178</v>
      </c>
      <c r="K11" s="177" t="s">
        <v>178</v>
      </c>
      <c r="L11" s="103" t="s">
        <v>178</v>
      </c>
      <c r="M11" s="103" t="s">
        <v>178</v>
      </c>
      <c r="N11" s="144" t="s">
        <v>178</v>
      </c>
      <c r="O11" s="143"/>
      <c r="P11" s="145">
        <v>1.2000000000000002E-6</v>
      </c>
      <c r="Q11" s="158" t="s">
        <v>178</v>
      </c>
      <c r="R11" s="148">
        <v>1</v>
      </c>
      <c r="S11" s="91">
        <v>0</v>
      </c>
    </row>
    <row r="12" spans="1:19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1" t="s">
        <v>178</v>
      </c>
      <c r="H12" s="180" t="s">
        <v>178</v>
      </c>
      <c r="I12" s="180" t="s">
        <v>178</v>
      </c>
      <c r="J12" s="180" t="s">
        <v>178</v>
      </c>
      <c r="K12" s="180" t="s">
        <v>178</v>
      </c>
      <c r="L12" s="160" t="s">
        <v>178</v>
      </c>
      <c r="M12" s="160" t="s">
        <v>178</v>
      </c>
      <c r="N12" s="173" t="s">
        <v>178</v>
      </c>
      <c r="O12" s="161" t="s">
        <v>178</v>
      </c>
      <c r="P12" s="162">
        <v>0</v>
      </c>
      <c r="Q12" s="160" t="s">
        <v>178</v>
      </c>
      <c r="R12" s="160">
        <v>0</v>
      </c>
      <c r="S12" s="160">
        <v>0</v>
      </c>
    </row>
    <row r="13" spans="1:19" s="157" customFormat="1" x14ac:dyDescent="0.2">
      <c r="B13" s="133" t="s">
        <v>2205</v>
      </c>
      <c r="C13" s="160" t="s">
        <v>178</v>
      </c>
      <c r="D13" s="164" t="s">
        <v>178</v>
      </c>
      <c r="E13" s="164" t="s">
        <v>178</v>
      </c>
      <c r="F13" s="164" t="s">
        <v>178</v>
      </c>
      <c r="G13" s="165" t="s">
        <v>178</v>
      </c>
      <c r="H13" s="183" t="s">
        <v>178</v>
      </c>
      <c r="I13" s="183" t="s">
        <v>178</v>
      </c>
      <c r="J13" s="183" t="s">
        <v>178</v>
      </c>
      <c r="K13" s="183" t="s">
        <v>178</v>
      </c>
      <c r="L13" s="164" t="s">
        <v>178</v>
      </c>
      <c r="M13" s="164" t="s">
        <v>178</v>
      </c>
      <c r="N13" s="175" t="s">
        <v>178</v>
      </c>
      <c r="O13" s="165" t="s">
        <v>178</v>
      </c>
      <c r="P13" s="166">
        <v>0</v>
      </c>
      <c r="Q13" s="164" t="s">
        <v>178</v>
      </c>
      <c r="R13" s="164">
        <v>0</v>
      </c>
      <c r="S13" s="164">
        <v>0</v>
      </c>
    </row>
    <row r="14" spans="1:19" s="157" customFormat="1" x14ac:dyDescent="0.2">
      <c r="B14" s="133" t="s">
        <v>2206</v>
      </c>
      <c r="C14" s="160" t="s">
        <v>178</v>
      </c>
      <c r="D14" s="164" t="s">
        <v>178</v>
      </c>
      <c r="E14" s="164" t="s">
        <v>178</v>
      </c>
      <c r="F14" s="164" t="s">
        <v>178</v>
      </c>
      <c r="G14" s="165" t="s">
        <v>178</v>
      </c>
      <c r="H14" s="183" t="s">
        <v>178</v>
      </c>
      <c r="I14" s="183" t="s">
        <v>178</v>
      </c>
      <c r="J14" s="183" t="s">
        <v>178</v>
      </c>
      <c r="K14" s="183" t="s">
        <v>178</v>
      </c>
      <c r="L14" s="164" t="s">
        <v>178</v>
      </c>
      <c r="M14" s="164" t="s">
        <v>178</v>
      </c>
      <c r="N14" s="175" t="s">
        <v>178</v>
      </c>
      <c r="O14" s="165" t="s">
        <v>178</v>
      </c>
      <c r="P14" s="166">
        <v>0</v>
      </c>
      <c r="Q14" s="164" t="s">
        <v>178</v>
      </c>
      <c r="R14" s="164">
        <v>0</v>
      </c>
      <c r="S14" s="164">
        <v>0</v>
      </c>
    </row>
    <row r="15" spans="1:19" s="157" customFormat="1" x14ac:dyDescent="0.2">
      <c r="B15" s="133" t="s">
        <v>370</v>
      </c>
      <c r="C15" s="160" t="s">
        <v>178</v>
      </c>
      <c r="D15" s="164" t="s">
        <v>178</v>
      </c>
      <c r="E15" s="164" t="s">
        <v>178</v>
      </c>
      <c r="F15" s="164" t="s">
        <v>178</v>
      </c>
      <c r="G15" s="165" t="s">
        <v>178</v>
      </c>
      <c r="H15" s="183" t="s">
        <v>178</v>
      </c>
      <c r="I15" s="183" t="s">
        <v>178</v>
      </c>
      <c r="J15" s="183" t="s">
        <v>178</v>
      </c>
      <c r="K15" s="183" t="s">
        <v>178</v>
      </c>
      <c r="L15" s="164" t="s">
        <v>178</v>
      </c>
      <c r="M15" s="164" t="s">
        <v>178</v>
      </c>
      <c r="N15" s="175" t="s">
        <v>178</v>
      </c>
      <c r="O15" s="165" t="s">
        <v>178</v>
      </c>
      <c r="P15" s="166">
        <v>0</v>
      </c>
      <c r="Q15" s="164" t="s">
        <v>178</v>
      </c>
      <c r="R15" s="164">
        <v>0</v>
      </c>
      <c r="S15" s="164">
        <v>0</v>
      </c>
    </row>
    <row r="16" spans="1:19" s="157" customFormat="1" x14ac:dyDescent="0.2">
      <c r="B16" s="133" t="s">
        <v>155</v>
      </c>
      <c r="C16" s="160" t="s">
        <v>178</v>
      </c>
      <c r="D16" s="164" t="s">
        <v>178</v>
      </c>
      <c r="E16" s="164" t="s">
        <v>178</v>
      </c>
      <c r="F16" s="164" t="s">
        <v>178</v>
      </c>
      <c r="G16" s="165" t="s">
        <v>178</v>
      </c>
      <c r="H16" s="183" t="s">
        <v>178</v>
      </c>
      <c r="I16" s="183" t="s">
        <v>178</v>
      </c>
      <c r="J16" s="183" t="s">
        <v>178</v>
      </c>
      <c r="K16" s="183" t="s">
        <v>178</v>
      </c>
      <c r="L16" s="164" t="s">
        <v>178</v>
      </c>
      <c r="M16" s="164" t="s">
        <v>178</v>
      </c>
      <c r="N16" s="175" t="s">
        <v>178</v>
      </c>
      <c r="O16" s="165" t="s">
        <v>178</v>
      </c>
      <c r="P16" s="166">
        <v>0</v>
      </c>
      <c r="Q16" s="164" t="s">
        <v>178</v>
      </c>
      <c r="R16" s="164">
        <v>0</v>
      </c>
      <c r="S16" s="164">
        <v>0</v>
      </c>
    </row>
    <row r="17" spans="2:19" s="157" customFormat="1" x14ac:dyDescent="0.2">
      <c r="B17" s="133" t="s">
        <v>151</v>
      </c>
      <c r="C17" s="160" t="s">
        <v>178</v>
      </c>
      <c r="D17" s="164" t="s">
        <v>178</v>
      </c>
      <c r="E17" s="164" t="s">
        <v>178</v>
      </c>
      <c r="F17" s="164" t="s">
        <v>178</v>
      </c>
      <c r="G17" s="165" t="s">
        <v>178</v>
      </c>
      <c r="H17" s="183" t="s">
        <v>178</v>
      </c>
      <c r="I17" s="183" t="s">
        <v>178</v>
      </c>
      <c r="J17" s="183" t="s">
        <v>178</v>
      </c>
      <c r="K17" s="183" t="s">
        <v>178</v>
      </c>
      <c r="L17" s="164" t="s">
        <v>178</v>
      </c>
      <c r="M17" s="164" t="s">
        <v>178</v>
      </c>
      <c r="N17" s="175" t="s">
        <v>178</v>
      </c>
      <c r="O17" s="165" t="s">
        <v>178</v>
      </c>
      <c r="P17" s="166">
        <v>0</v>
      </c>
      <c r="Q17" s="164" t="s">
        <v>178</v>
      </c>
      <c r="R17" s="164">
        <v>0</v>
      </c>
      <c r="S17" s="164">
        <v>0</v>
      </c>
    </row>
    <row r="18" spans="2:19" s="157" customFormat="1" x14ac:dyDescent="0.2">
      <c r="B18" s="133" t="s">
        <v>2207</v>
      </c>
      <c r="C18" s="160" t="s">
        <v>178</v>
      </c>
      <c r="D18" s="164" t="s">
        <v>178</v>
      </c>
      <c r="E18" s="164" t="s">
        <v>178</v>
      </c>
      <c r="F18" s="164" t="s">
        <v>178</v>
      </c>
      <c r="G18" s="165" t="s">
        <v>178</v>
      </c>
      <c r="H18" s="183" t="s">
        <v>178</v>
      </c>
      <c r="I18" s="183" t="s">
        <v>178</v>
      </c>
      <c r="J18" s="183" t="s">
        <v>178</v>
      </c>
      <c r="K18" s="183" t="s">
        <v>178</v>
      </c>
      <c r="L18" s="164" t="s">
        <v>178</v>
      </c>
      <c r="M18" s="164" t="s">
        <v>178</v>
      </c>
      <c r="N18" s="175" t="s">
        <v>178</v>
      </c>
      <c r="O18" s="165" t="s">
        <v>178</v>
      </c>
      <c r="P18" s="166">
        <v>0</v>
      </c>
      <c r="Q18" s="164" t="s">
        <v>178</v>
      </c>
      <c r="R18" s="164">
        <v>0</v>
      </c>
      <c r="S18" s="164">
        <v>0</v>
      </c>
    </row>
    <row r="19" spans="2:19" s="157" customFormat="1" x14ac:dyDescent="0.2">
      <c r="B19" s="133" t="s">
        <v>2208</v>
      </c>
      <c r="C19" s="160" t="s">
        <v>178</v>
      </c>
      <c r="D19" s="164" t="s">
        <v>178</v>
      </c>
      <c r="E19" s="164" t="s">
        <v>178</v>
      </c>
      <c r="F19" s="164" t="s">
        <v>178</v>
      </c>
      <c r="G19" s="165" t="s">
        <v>178</v>
      </c>
      <c r="H19" s="183" t="s">
        <v>178</v>
      </c>
      <c r="I19" s="183" t="s">
        <v>178</v>
      </c>
      <c r="J19" s="183" t="s">
        <v>178</v>
      </c>
      <c r="K19" s="183" t="s">
        <v>178</v>
      </c>
      <c r="L19" s="164" t="s">
        <v>178</v>
      </c>
      <c r="M19" s="164" t="s">
        <v>178</v>
      </c>
      <c r="N19" s="175" t="s">
        <v>178</v>
      </c>
      <c r="O19" s="165" t="s">
        <v>178</v>
      </c>
      <c r="P19" s="166">
        <v>0</v>
      </c>
      <c r="Q19" s="164" t="s">
        <v>178</v>
      </c>
      <c r="R19" s="164">
        <v>0</v>
      </c>
      <c r="S19" s="164">
        <v>0</v>
      </c>
    </row>
    <row r="20" spans="2:19" s="157" customFormat="1" x14ac:dyDescent="0.2">
      <c r="B20" s="115" t="s">
        <v>169</v>
      </c>
      <c r="C20" s="167"/>
      <c r="D20" s="167"/>
      <c r="E20" s="167"/>
      <c r="F20" s="115"/>
      <c r="G20" s="186"/>
      <c r="H20" s="186"/>
      <c r="I20" s="186"/>
      <c r="J20" s="187"/>
      <c r="K20" s="172"/>
      <c r="L20" s="171"/>
      <c r="M20" s="171"/>
      <c r="N20" s="188"/>
      <c r="O20" s="170"/>
      <c r="P20" s="172"/>
      <c r="Q20" s="176"/>
    </row>
    <row r="21" spans="2:19" s="157" customFormat="1" x14ac:dyDescent="0.2">
      <c r="B21" s="115" t="s">
        <v>170</v>
      </c>
      <c r="C21" s="167"/>
      <c r="D21" s="167"/>
      <c r="E21" s="167"/>
      <c r="F21" s="115"/>
      <c r="G21" s="186"/>
      <c r="H21" s="186"/>
      <c r="I21" s="186"/>
      <c r="J21" s="187"/>
      <c r="K21" s="172"/>
      <c r="L21" s="171"/>
      <c r="M21" s="171"/>
      <c r="N21" s="188"/>
      <c r="O21" s="170"/>
      <c r="P21" s="172"/>
      <c r="Q21" s="176"/>
    </row>
    <row r="22" spans="2:19" s="157" customFormat="1" x14ac:dyDescent="0.2">
      <c r="B22" s="115" t="s">
        <v>171</v>
      </c>
      <c r="C22" s="167"/>
      <c r="D22" s="167"/>
      <c r="E22" s="167"/>
      <c r="F22" s="115"/>
      <c r="G22" s="186"/>
      <c r="H22" s="186"/>
      <c r="I22" s="186"/>
      <c r="J22" s="187"/>
      <c r="K22" s="172"/>
      <c r="L22" s="171"/>
      <c r="M22" s="171"/>
      <c r="N22" s="188"/>
      <c r="O22" s="170"/>
      <c r="P22" s="172"/>
      <c r="Q22" s="176"/>
    </row>
    <row r="23" spans="2:19" s="157" customFormat="1" x14ac:dyDescent="0.2">
      <c r="B23" s="115" t="s">
        <v>172</v>
      </c>
      <c r="C23" s="167"/>
      <c r="D23" s="167"/>
      <c r="E23" s="167"/>
      <c r="F23" s="115"/>
      <c r="G23" s="186"/>
      <c r="H23" s="186"/>
      <c r="I23" s="186"/>
      <c r="J23" s="187"/>
      <c r="K23" s="172"/>
      <c r="L23" s="171"/>
      <c r="M23" s="171"/>
      <c r="N23" s="188"/>
      <c r="O23" s="170"/>
      <c r="P23" s="172"/>
      <c r="Q23" s="176"/>
    </row>
    <row r="24" spans="2:19" s="157" customFormat="1" x14ac:dyDescent="0.2">
      <c r="B24" s="115" t="s">
        <v>173</v>
      </c>
      <c r="C24" s="167"/>
      <c r="D24" s="167"/>
      <c r="E24" s="167"/>
      <c r="F24" s="115"/>
      <c r="G24" s="186"/>
      <c r="H24" s="186"/>
      <c r="I24" s="186"/>
      <c r="J24" s="187"/>
      <c r="K24" s="172"/>
      <c r="L24" s="171"/>
      <c r="M24" s="171"/>
      <c r="N24" s="188"/>
      <c r="O24" s="170"/>
      <c r="P24" s="172"/>
      <c r="Q24" s="176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72" priority="260" stopIfTrue="1">
      <formula>LEFT(#REF!,3)="TIR"</formula>
    </cfRule>
  </conditionalFormatting>
  <conditionalFormatting sqref="L8">
    <cfRule type="expression" dxfId="71" priority="265" stopIfTrue="1">
      <formula>LEFT(#REF!,3)="TIR"</formula>
    </cfRule>
  </conditionalFormatting>
  <conditionalFormatting sqref="K11:K19 C11:I19">
    <cfRule type="expression" dxfId="70" priority="266" stopIfTrue="1">
      <formula>LEFT(#REF!,3)="TIR"</formula>
    </cfRule>
  </conditionalFormatting>
  <conditionalFormatting sqref="B11:B19 P12:P19">
    <cfRule type="expression" dxfId="69" priority="268" stopIfTrue="1">
      <formula>#REF!&gt;0</formula>
    </cfRule>
    <cfRule type="expression" dxfId="68" priority="269" stopIfTrue="1">
      <formula>LEFT(#REF!,3)="TIR"</formula>
    </cfRule>
  </conditionalFormatting>
  <conditionalFormatting sqref="R12:S19">
    <cfRule type="expression" dxfId="67" priority="27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6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4" width="10.42578125" style="12" bestFit="1" customWidth="1"/>
    <col min="5" max="5" width="11.28515625" style="12" bestFit="1" customWidth="1"/>
    <col min="6" max="6" width="17.28515625" style="13" bestFit="1" customWidth="1"/>
    <col min="7" max="8" width="10.42578125" style="93" bestFit="1" customWidth="1"/>
    <col min="9" max="9" width="12.140625" style="93" bestFit="1" customWidth="1"/>
    <col min="10" max="10" width="10.42578125" style="45" bestFit="1" customWidth="1"/>
    <col min="11" max="11" width="12" style="95" bestFit="1" customWidth="1"/>
    <col min="12" max="12" width="10.5703125" style="97" bestFit="1" customWidth="1"/>
    <col min="13" max="13" width="12.140625" style="97" bestFit="1" customWidth="1"/>
    <col min="14" max="14" width="10.85546875" style="97" bestFit="1" customWidth="1"/>
    <col min="15" max="16" width="8.85546875" style="95" bestFit="1" customWidth="1"/>
    <col min="17" max="17" width="11" style="99" bestFit="1" customWidth="1"/>
    <col min="18" max="18" width="15.85546875" style="99" bestFit="1" customWidth="1"/>
    <col min="19" max="19" width="11.7109375" style="99" bestFit="1" customWidth="1"/>
    <col min="20" max="16384" width="9.140625" style="18"/>
  </cols>
  <sheetData>
    <row r="1" spans="1:19" s="10" customFormat="1" x14ac:dyDescent="0.2">
      <c r="A1"/>
      <c r="B1" s="10" t="s">
        <v>165</v>
      </c>
      <c r="C1" s="12" t="s">
        <v>174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9"/>
      <c r="R1" s="99"/>
      <c r="S1" s="55"/>
    </row>
    <row r="2" spans="1:19" s="10" customFormat="1" x14ac:dyDescent="0.2">
      <c r="B2" s="13" t="s">
        <v>166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9"/>
      <c r="R2" s="99"/>
      <c r="S2" s="55"/>
    </row>
    <row r="3" spans="1:19" s="10" customFormat="1" x14ac:dyDescent="0.2">
      <c r="B3" s="13" t="s">
        <v>167</v>
      </c>
      <c r="C3" s="155" t="s">
        <v>175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9"/>
      <c r="R3" s="99"/>
      <c r="S3" s="55"/>
    </row>
    <row r="4" spans="1:19" s="10" customFormat="1" x14ac:dyDescent="0.2">
      <c r="B4" s="13" t="s">
        <v>168</v>
      </c>
      <c r="C4" s="12" t="s">
        <v>176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9"/>
      <c r="R4" s="99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9"/>
      <c r="R5" s="99"/>
      <c r="S5" s="55"/>
    </row>
    <row r="6" spans="1:19" s="10" customFormat="1" ht="13.5" thickBot="1" x14ac:dyDescent="0.25">
      <c r="B6" s="231" t="s">
        <v>30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  <c r="S6" s="233"/>
    </row>
    <row r="7" spans="1:19" s="10" customFormat="1" x14ac:dyDescent="0.2">
      <c r="B7" s="224" t="s">
        <v>21</v>
      </c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5"/>
      <c r="Q7" s="225"/>
      <c r="R7" s="225"/>
      <c r="S7" s="226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57" customFormat="1" ht="12.75" customHeight="1" thickBot="1" x14ac:dyDescent="0.25">
      <c r="B11" s="142" t="s">
        <v>65</v>
      </c>
      <c r="C11" s="103"/>
      <c r="D11" s="103"/>
      <c r="E11" s="103"/>
      <c r="F11" s="103"/>
      <c r="G11" s="143"/>
      <c r="H11" s="143"/>
      <c r="I11" s="143"/>
      <c r="J11" s="143"/>
      <c r="K11" s="143"/>
      <c r="L11" s="103"/>
      <c r="M11" s="103"/>
      <c r="N11" s="144"/>
      <c r="O11" s="143"/>
      <c r="P11" s="147">
        <v>679.74474665290529</v>
      </c>
      <c r="Q11" s="103"/>
      <c r="R11" s="103">
        <v>1</v>
      </c>
      <c r="S11" s="121">
        <v>1.7745309557602347E-3</v>
      </c>
    </row>
    <row r="12" spans="1:19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1" t="s">
        <v>178</v>
      </c>
      <c r="H12" s="161" t="s">
        <v>178</v>
      </c>
      <c r="I12" s="161" t="s">
        <v>178</v>
      </c>
      <c r="J12" s="173" t="s">
        <v>178</v>
      </c>
      <c r="K12" s="161" t="s">
        <v>178</v>
      </c>
      <c r="L12" s="160" t="s">
        <v>178</v>
      </c>
      <c r="M12" s="160" t="s">
        <v>178</v>
      </c>
      <c r="N12" s="173" t="s">
        <v>178</v>
      </c>
      <c r="O12" s="161" t="s">
        <v>178</v>
      </c>
      <c r="P12" s="174">
        <v>679.74474625290509</v>
      </c>
      <c r="Q12" s="160" t="s">
        <v>178</v>
      </c>
      <c r="R12" s="160">
        <v>0.99999999941154361</v>
      </c>
      <c r="S12" s="160">
        <v>1.7745309547160003E-3</v>
      </c>
    </row>
    <row r="13" spans="1:19" s="157" customFormat="1" x14ac:dyDescent="0.2">
      <c r="B13" s="133" t="s">
        <v>2205</v>
      </c>
      <c r="C13" s="164" t="s">
        <v>178</v>
      </c>
      <c r="D13" s="164" t="s">
        <v>178</v>
      </c>
      <c r="E13" s="164" t="s">
        <v>178</v>
      </c>
      <c r="F13" s="164" t="s">
        <v>178</v>
      </c>
      <c r="G13" s="161" t="s">
        <v>178</v>
      </c>
      <c r="H13" s="165" t="s">
        <v>178</v>
      </c>
      <c r="I13" s="165" t="s">
        <v>178</v>
      </c>
      <c r="J13" s="173" t="s">
        <v>178</v>
      </c>
      <c r="K13" s="165" t="s">
        <v>178</v>
      </c>
      <c r="L13" s="164" t="s">
        <v>178</v>
      </c>
      <c r="M13" s="164" t="s">
        <v>178</v>
      </c>
      <c r="N13" s="175" t="s">
        <v>178</v>
      </c>
      <c r="O13" s="165" t="s">
        <v>178</v>
      </c>
      <c r="P13" s="166">
        <v>590.58274689433597</v>
      </c>
      <c r="Q13" s="164" t="s">
        <v>178</v>
      </c>
      <c r="R13" s="160">
        <v>0.86883017456536871</v>
      </c>
      <c r="S13" s="160">
        <v>1.5417660400648152E-3</v>
      </c>
    </row>
    <row r="14" spans="1:19" x14ac:dyDescent="0.2">
      <c r="B14" s="23" t="s">
        <v>2227</v>
      </c>
      <c r="C14" s="32" t="s">
        <v>2228</v>
      </c>
      <c r="D14" s="32" t="s">
        <v>178</v>
      </c>
      <c r="E14" s="32" t="s">
        <v>2229</v>
      </c>
      <c r="F14" s="32" t="s">
        <v>367</v>
      </c>
      <c r="G14" s="101" t="s">
        <v>187</v>
      </c>
      <c r="H14" s="94" t="s">
        <v>188</v>
      </c>
      <c r="I14" s="94" t="s">
        <v>2230</v>
      </c>
      <c r="J14" s="141">
        <v>0.5</v>
      </c>
      <c r="K14" s="94" t="s">
        <v>184</v>
      </c>
      <c r="L14" s="32">
        <v>4.9000000000000002E-2</v>
      </c>
      <c r="M14" s="32">
        <v>-1.8E-3</v>
      </c>
      <c r="N14" s="105">
        <v>2804.7720684724563</v>
      </c>
      <c r="O14" s="94">
        <v>126.47</v>
      </c>
      <c r="P14" s="125">
        <v>3.5471952350734623</v>
      </c>
      <c r="Q14" s="32">
        <v>3.9274993600210719E-6</v>
      </c>
      <c r="R14" s="41">
        <v>5.2184224336267642E-3</v>
      </c>
      <c r="S14" s="41">
        <v>9.2602521487043508E-6</v>
      </c>
    </row>
    <row r="15" spans="1:19" x14ac:dyDescent="0.2">
      <c r="B15" s="23" t="s">
        <v>2245</v>
      </c>
      <c r="C15" s="32" t="s">
        <v>2246</v>
      </c>
      <c r="D15" s="32" t="s">
        <v>178</v>
      </c>
      <c r="E15" s="32" t="s">
        <v>2229</v>
      </c>
      <c r="F15" s="32" t="s">
        <v>367</v>
      </c>
      <c r="G15" s="101" t="s">
        <v>187</v>
      </c>
      <c r="H15" s="94" t="s">
        <v>188</v>
      </c>
      <c r="I15" s="94" t="s">
        <v>2247</v>
      </c>
      <c r="J15" s="141">
        <v>8.74</v>
      </c>
      <c r="K15" s="94" t="s">
        <v>184</v>
      </c>
      <c r="L15" s="32">
        <v>4.9000000000000002E-2</v>
      </c>
      <c r="M15" s="32">
        <v>1.52E-2</v>
      </c>
      <c r="N15" s="105">
        <v>47480.110588656244</v>
      </c>
      <c r="O15" s="94">
        <v>162.47999999999999</v>
      </c>
      <c r="P15" s="125">
        <v>77.145683683976415</v>
      </c>
      <c r="Q15" s="32">
        <v>2.4186343346427754E-5</v>
      </c>
      <c r="R15" s="41">
        <v>0.11349213666430723</v>
      </c>
      <c r="S15" s="41">
        <v>2.0139530974618426E-4</v>
      </c>
    </row>
    <row r="16" spans="1:19" x14ac:dyDescent="0.2">
      <c r="B16" s="23" t="s">
        <v>2270</v>
      </c>
      <c r="C16" s="32" t="s">
        <v>2271</v>
      </c>
      <c r="D16" s="32" t="s">
        <v>178</v>
      </c>
      <c r="E16" s="32" t="s">
        <v>2229</v>
      </c>
      <c r="F16" s="32" t="s">
        <v>367</v>
      </c>
      <c r="G16" s="101" t="s">
        <v>187</v>
      </c>
      <c r="H16" s="94" t="s">
        <v>188</v>
      </c>
      <c r="I16" s="94" t="s">
        <v>2272</v>
      </c>
      <c r="J16" s="141">
        <v>11.35</v>
      </c>
      <c r="K16" s="94" t="s">
        <v>184</v>
      </c>
      <c r="L16" s="32">
        <v>4.0999999999999995E-2</v>
      </c>
      <c r="M16" s="32">
        <v>2.3700000000000002E-2</v>
      </c>
      <c r="N16" s="105">
        <v>55898.815743759151</v>
      </c>
      <c r="O16" s="94">
        <v>129.03</v>
      </c>
      <c r="P16" s="125">
        <v>72.126241953708188</v>
      </c>
      <c r="Q16" s="32">
        <v>2.3531468741531923E-5</v>
      </c>
      <c r="R16" s="41">
        <v>0.10610783284293282</v>
      </c>
      <c r="S16" s="41">
        <v>1.8829163402841678E-4</v>
      </c>
    </row>
    <row r="17" spans="2:19" x14ac:dyDescent="0.2">
      <c r="B17" s="23" t="s">
        <v>2273</v>
      </c>
      <c r="C17" s="32" t="s">
        <v>2274</v>
      </c>
      <c r="D17" s="32" t="s">
        <v>178</v>
      </c>
      <c r="E17" s="32" t="s">
        <v>2229</v>
      </c>
      <c r="F17" s="32" t="s">
        <v>367</v>
      </c>
      <c r="G17" s="101" t="s">
        <v>187</v>
      </c>
      <c r="H17" s="94" t="s">
        <v>188</v>
      </c>
      <c r="I17" s="94" t="s">
        <v>2272</v>
      </c>
      <c r="J17" s="141">
        <v>1.01</v>
      </c>
      <c r="K17" s="94" t="s">
        <v>184</v>
      </c>
      <c r="L17" s="32">
        <v>3.3000000000000002E-2</v>
      </c>
      <c r="M17" s="32">
        <v>-7.000000000000001E-4</v>
      </c>
      <c r="N17" s="105">
        <v>569.7173049565605</v>
      </c>
      <c r="O17" s="94">
        <v>110.58000000000001</v>
      </c>
      <c r="P17" s="125">
        <v>0.62999339582096459</v>
      </c>
      <c r="Q17" s="32">
        <v>2.3023718314820102E-6</v>
      </c>
      <c r="R17" s="41">
        <v>9.2680877479830678E-4</v>
      </c>
      <c r="S17" s="41">
        <v>1.6446508609498114E-6</v>
      </c>
    </row>
    <row r="18" spans="2:19" x14ac:dyDescent="0.2">
      <c r="B18" s="23" t="s">
        <v>2241</v>
      </c>
      <c r="C18" s="32" t="s">
        <v>2242</v>
      </c>
      <c r="D18" s="32" t="s">
        <v>178</v>
      </c>
      <c r="E18" s="32" t="s">
        <v>2243</v>
      </c>
      <c r="F18" s="32" t="s">
        <v>367</v>
      </c>
      <c r="G18" s="101" t="s">
        <v>187</v>
      </c>
      <c r="H18" s="94" t="s">
        <v>188</v>
      </c>
      <c r="I18" s="94" t="s">
        <v>2244</v>
      </c>
      <c r="J18" s="141">
        <v>1.47</v>
      </c>
      <c r="K18" s="94" t="s">
        <v>184</v>
      </c>
      <c r="L18" s="32">
        <v>0.05</v>
      </c>
      <c r="M18" s="32">
        <v>-1.1999999999999999E-3</v>
      </c>
      <c r="N18" s="105">
        <v>1768.9122220171466</v>
      </c>
      <c r="O18" s="94">
        <v>129.47999999999999</v>
      </c>
      <c r="P18" s="125">
        <v>2.2903875447015452</v>
      </c>
      <c r="Q18" s="32">
        <v>2.5270059079974871E-5</v>
      </c>
      <c r="R18" s="41">
        <v>3.3694817885383008E-3</v>
      </c>
      <c r="S18" s="41">
        <v>5.9792497386315749E-6</v>
      </c>
    </row>
    <row r="19" spans="2:19" x14ac:dyDescent="0.2">
      <c r="B19" s="23" t="s">
        <v>2258</v>
      </c>
      <c r="C19" s="32" t="s">
        <v>2259</v>
      </c>
      <c r="D19" s="32" t="s">
        <v>178</v>
      </c>
      <c r="E19" s="32" t="s">
        <v>2260</v>
      </c>
      <c r="F19" s="32" t="s">
        <v>2261</v>
      </c>
      <c r="G19" s="101" t="s">
        <v>667</v>
      </c>
      <c r="H19" s="94" t="s">
        <v>183</v>
      </c>
      <c r="I19" s="94" t="s">
        <v>2262</v>
      </c>
      <c r="J19" s="141">
        <v>3.39</v>
      </c>
      <c r="K19" s="94" t="s">
        <v>184</v>
      </c>
      <c r="L19" s="32">
        <v>4.9000000000000002E-2</v>
      </c>
      <c r="M19" s="32">
        <v>4.0000000000000001E-3</v>
      </c>
      <c r="N19" s="105">
        <v>3298.2842320257314</v>
      </c>
      <c r="O19" s="94">
        <v>141.21</v>
      </c>
      <c r="P19" s="125">
        <v>4.6575071635617098</v>
      </c>
      <c r="Q19" s="32">
        <v>3.9693239722954128E-5</v>
      </c>
      <c r="R19" s="41">
        <v>6.8518472360330719E-3</v>
      </c>
      <c r="S19" s="41">
        <v>1.2158815024480889E-5</v>
      </c>
    </row>
    <row r="20" spans="2:19" x14ac:dyDescent="0.2">
      <c r="B20" s="23" t="s">
        <v>2317</v>
      </c>
      <c r="C20" s="32" t="s">
        <v>2318</v>
      </c>
      <c r="D20" s="32" t="s">
        <v>178</v>
      </c>
      <c r="E20" s="32" t="s">
        <v>2319</v>
      </c>
      <c r="F20" s="32" t="s">
        <v>367</v>
      </c>
      <c r="G20" s="101" t="s">
        <v>195</v>
      </c>
      <c r="H20" s="94" t="s">
        <v>188</v>
      </c>
      <c r="I20" s="94" t="s">
        <v>2320</v>
      </c>
      <c r="J20" s="141">
        <v>1.65</v>
      </c>
      <c r="K20" s="94" t="s">
        <v>184</v>
      </c>
      <c r="L20" s="32">
        <v>5.7999999999999996E-2</v>
      </c>
      <c r="M20" s="32">
        <v>-1.1999999999999999E-3</v>
      </c>
      <c r="N20" s="105">
        <v>1000.7710652111193</v>
      </c>
      <c r="O20" s="94">
        <v>131.38999999999999</v>
      </c>
      <c r="P20" s="125">
        <v>1.3149131032085888</v>
      </c>
      <c r="Q20" s="32">
        <v>0</v>
      </c>
      <c r="R20" s="41">
        <v>1.9344218689195938E-3</v>
      </c>
      <c r="S20" s="41">
        <v>3.432691487897386E-6</v>
      </c>
    </row>
    <row r="21" spans="2:19" x14ac:dyDescent="0.2">
      <c r="B21" s="23" t="s">
        <v>2300</v>
      </c>
      <c r="C21" s="32" t="s">
        <v>2301</v>
      </c>
      <c r="D21" s="32" t="s">
        <v>178</v>
      </c>
      <c r="E21" s="32" t="s">
        <v>2302</v>
      </c>
      <c r="F21" s="32" t="s">
        <v>2261</v>
      </c>
      <c r="G21" s="101" t="s">
        <v>520</v>
      </c>
      <c r="H21" s="94" t="s">
        <v>183</v>
      </c>
      <c r="I21" s="94" t="s">
        <v>2303</v>
      </c>
      <c r="J21" s="141">
        <v>1.01</v>
      </c>
      <c r="K21" s="94" t="s">
        <v>184</v>
      </c>
      <c r="L21" s="32">
        <v>4.9500000000000002E-2</v>
      </c>
      <c r="M21" s="32">
        <v>-1.5E-3</v>
      </c>
      <c r="N21" s="105">
        <v>99.540291275985595</v>
      </c>
      <c r="O21" s="94">
        <v>131.41</v>
      </c>
      <c r="P21" s="125">
        <v>0.13080589685104008</v>
      </c>
      <c r="Q21" s="32">
        <v>0</v>
      </c>
      <c r="R21" s="41">
        <v>1.9243384740394743E-4</v>
      </c>
      <c r="S21" s="41">
        <v>3.4147981915434596E-7</v>
      </c>
    </row>
    <row r="22" spans="2:19" x14ac:dyDescent="0.2">
      <c r="B22" s="23" t="s">
        <v>2221</v>
      </c>
      <c r="C22" s="32" t="s">
        <v>2222</v>
      </c>
      <c r="D22" s="32" t="s">
        <v>178</v>
      </c>
      <c r="E22" s="32" t="s">
        <v>1375</v>
      </c>
      <c r="F22" s="32" t="s">
        <v>399</v>
      </c>
      <c r="G22" s="101" t="s">
        <v>391</v>
      </c>
      <c r="H22" s="94" t="s">
        <v>188</v>
      </c>
      <c r="I22" s="94" t="s">
        <v>2223</v>
      </c>
      <c r="J22" s="141">
        <v>0.76</v>
      </c>
      <c r="K22" s="94" t="s">
        <v>184</v>
      </c>
      <c r="L22" s="32">
        <v>5.5500000000000001E-2</v>
      </c>
      <c r="M22" s="32">
        <v>-2.0999999999999999E-3</v>
      </c>
      <c r="N22" s="105">
        <v>269.07530290956782</v>
      </c>
      <c r="O22" s="94">
        <v>132.47999999999999</v>
      </c>
      <c r="P22" s="125">
        <v>0.35647096069851086</v>
      </c>
      <c r="Q22" s="32">
        <v>2.6907530290956782E-6</v>
      </c>
      <c r="R22" s="41">
        <v>5.2441885347961925E-4</v>
      </c>
      <c r="S22" s="41">
        <v>9.3059748928387529E-7</v>
      </c>
    </row>
    <row r="23" spans="2:19" x14ac:dyDescent="0.2">
      <c r="B23" s="23" t="s">
        <v>2267</v>
      </c>
      <c r="C23" s="32" t="s">
        <v>2268</v>
      </c>
      <c r="D23" s="32" t="s">
        <v>178</v>
      </c>
      <c r="E23" s="32" t="s">
        <v>650</v>
      </c>
      <c r="F23" s="32" t="s">
        <v>688</v>
      </c>
      <c r="G23" s="101" t="s">
        <v>520</v>
      </c>
      <c r="H23" s="94" t="s">
        <v>183</v>
      </c>
      <c r="I23" s="94" t="s">
        <v>2269</v>
      </c>
      <c r="J23" s="141">
        <v>3.02</v>
      </c>
      <c r="K23" s="94" t="s">
        <v>184</v>
      </c>
      <c r="L23" s="32">
        <v>0.06</v>
      </c>
      <c r="M23" s="32">
        <v>6.3E-3</v>
      </c>
      <c r="N23" s="105">
        <v>67213.939768286771</v>
      </c>
      <c r="O23" s="94">
        <v>126.82</v>
      </c>
      <c r="P23" s="125">
        <v>85.240718413616563</v>
      </c>
      <c r="Q23" s="32">
        <v>1.8162254078481043E-5</v>
      </c>
      <c r="R23" s="41">
        <v>0.12540106978883739</v>
      </c>
      <c r="S23" s="41">
        <v>2.2252808022574149E-4</v>
      </c>
    </row>
    <row r="24" spans="2:19" x14ac:dyDescent="0.2">
      <c r="B24" s="23" t="s">
        <v>2292</v>
      </c>
      <c r="C24" s="32" t="s">
        <v>2293</v>
      </c>
      <c r="D24" s="32" t="s">
        <v>178</v>
      </c>
      <c r="E24" s="32" t="s">
        <v>2294</v>
      </c>
      <c r="F24" s="32" t="s">
        <v>399</v>
      </c>
      <c r="G24" s="101" t="s">
        <v>520</v>
      </c>
      <c r="H24" s="94" t="s">
        <v>183</v>
      </c>
      <c r="I24" s="94" t="s">
        <v>2295</v>
      </c>
      <c r="J24" s="141">
        <v>1.63</v>
      </c>
      <c r="K24" s="94" t="s">
        <v>184</v>
      </c>
      <c r="L24" s="32">
        <v>2.4E-2</v>
      </c>
      <c r="M24" s="32">
        <v>1.4499999999999999E-2</v>
      </c>
      <c r="N24" s="105">
        <v>157101.70505291186</v>
      </c>
      <c r="O24" s="94">
        <v>102.17</v>
      </c>
      <c r="P24" s="125">
        <v>160.51081265858485</v>
      </c>
      <c r="Q24" s="32">
        <v>0</v>
      </c>
      <c r="R24" s="41">
        <v>0.23613395094106657</v>
      </c>
      <c r="S24" s="41">
        <v>4.190270056508912E-4</v>
      </c>
    </row>
    <row r="25" spans="2:19" x14ac:dyDescent="0.2">
      <c r="B25" s="23" t="s">
        <v>2296</v>
      </c>
      <c r="C25" s="32" t="s">
        <v>2297</v>
      </c>
      <c r="D25" s="32" t="s">
        <v>178</v>
      </c>
      <c r="E25" s="32" t="s">
        <v>2298</v>
      </c>
      <c r="F25" s="32" t="s">
        <v>399</v>
      </c>
      <c r="G25" s="101" t="s">
        <v>520</v>
      </c>
      <c r="H25" s="94" t="s">
        <v>183</v>
      </c>
      <c r="I25" s="94" t="s">
        <v>2299</v>
      </c>
      <c r="J25" s="141">
        <v>2.75</v>
      </c>
      <c r="K25" s="94" t="s">
        <v>184</v>
      </c>
      <c r="L25" s="32">
        <v>2.1000000000000001E-2</v>
      </c>
      <c r="M25" s="32">
        <v>2.1600000000000001E-2</v>
      </c>
      <c r="N25" s="105">
        <v>2962.1629818358056</v>
      </c>
      <c r="O25" s="94">
        <v>100.88</v>
      </c>
      <c r="P25" s="125">
        <v>2.988230016044477</v>
      </c>
      <c r="Q25" s="32">
        <v>0</v>
      </c>
      <c r="R25" s="41">
        <v>4.3961060835830809E-3</v>
      </c>
      <c r="S25" s="41">
        <v>7.8010263301240657E-6</v>
      </c>
    </row>
    <row r="26" spans="2:19" x14ac:dyDescent="0.2">
      <c r="B26" s="23" t="s">
        <v>2248</v>
      </c>
      <c r="C26" s="32" t="s">
        <v>2249</v>
      </c>
      <c r="D26" s="32" t="s">
        <v>178</v>
      </c>
      <c r="E26" s="32" t="s">
        <v>754</v>
      </c>
      <c r="F26" s="32" t="s">
        <v>367</v>
      </c>
      <c r="G26" s="101" t="s">
        <v>391</v>
      </c>
      <c r="H26" s="94" t="s">
        <v>188</v>
      </c>
      <c r="I26" s="94" t="s">
        <v>2250</v>
      </c>
      <c r="J26" s="141">
        <v>4.37</v>
      </c>
      <c r="K26" s="94" t="s">
        <v>184</v>
      </c>
      <c r="L26" s="32">
        <v>5.5999999999999994E-2</v>
      </c>
      <c r="M26" s="32">
        <v>5.6999999999999993E-3</v>
      </c>
      <c r="N26" s="105">
        <v>18836.034417593055</v>
      </c>
      <c r="O26" s="94">
        <v>152.54</v>
      </c>
      <c r="P26" s="125">
        <v>28.732486900326741</v>
      </c>
      <c r="Q26" s="32">
        <v>1.7965903097493399E-5</v>
      </c>
      <c r="R26" s="41">
        <v>4.2269524026197838E-2</v>
      </c>
      <c r="S26" s="41">
        <v>7.5008578869739046E-5</v>
      </c>
    </row>
    <row r="27" spans="2:19" x14ac:dyDescent="0.2">
      <c r="B27" s="23" t="s">
        <v>2275</v>
      </c>
      <c r="C27" s="32" t="s">
        <v>2276</v>
      </c>
      <c r="D27" s="32" t="s">
        <v>178</v>
      </c>
      <c r="E27" s="32" t="s">
        <v>754</v>
      </c>
      <c r="F27" s="32" t="s">
        <v>367</v>
      </c>
      <c r="G27" s="101" t="s">
        <v>391</v>
      </c>
      <c r="H27" s="94" t="s">
        <v>188</v>
      </c>
      <c r="I27" s="94" t="s">
        <v>2277</v>
      </c>
      <c r="J27" s="141">
        <v>7.58</v>
      </c>
      <c r="K27" s="94" t="s">
        <v>184</v>
      </c>
      <c r="L27" s="32">
        <v>4.9299999999999997E-2</v>
      </c>
      <c r="M27" s="32">
        <v>1.47E-2</v>
      </c>
      <c r="N27" s="105">
        <v>14973.119750392449</v>
      </c>
      <c r="O27" s="94">
        <v>135.65</v>
      </c>
      <c r="P27" s="125">
        <v>20.311036940911492</v>
      </c>
      <c r="Q27" s="32">
        <v>1.7698304709572409E-5</v>
      </c>
      <c r="R27" s="41">
        <v>2.9880388250036478E-2</v>
      </c>
      <c r="S27" s="41">
        <v>5.3023673919824111E-5</v>
      </c>
    </row>
    <row r="28" spans="2:19" x14ac:dyDescent="0.2">
      <c r="B28" s="23" t="s">
        <v>2308</v>
      </c>
      <c r="C28" s="32" t="s">
        <v>2309</v>
      </c>
      <c r="D28" s="32" t="s">
        <v>178</v>
      </c>
      <c r="E28" s="32" t="s">
        <v>2310</v>
      </c>
      <c r="F28" s="32" t="s">
        <v>367</v>
      </c>
      <c r="G28" s="101" t="s">
        <v>391</v>
      </c>
      <c r="H28" s="94" t="s">
        <v>188</v>
      </c>
      <c r="I28" s="94" t="s">
        <v>2311</v>
      </c>
      <c r="J28" s="141">
        <v>1.23</v>
      </c>
      <c r="K28" s="94" t="s">
        <v>184</v>
      </c>
      <c r="L28" s="32">
        <v>5.9500000000000004E-2</v>
      </c>
      <c r="M28" s="32">
        <v>-2.2000000000000001E-3</v>
      </c>
      <c r="N28" s="105">
        <v>1090.7702025267351</v>
      </c>
      <c r="O28" s="94">
        <v>131.69</v>
      </c>
      <c r="P28" s="125">
        <v>1.4364352801374674</v>
      </c>
      <c r="Q28" s="32">
        <v>0</v>
      </c>
      <c r="R28" s="41">
        <v>2.1131980603168194E-3</v>
      </c>
      <c r="S28" s="41">
        <v>3.7499353736846798E-6</v>
      </c>
    </row>
    <row r="29" spans="2:19" x14ac:dyDescent="0.2">
      <c r="B29" s="23" t="s">
        <v>2321</v>
      </c>
      <c r="C29" s="32" t="s">
        <v>2322</v>
      </c>
      <c r="D29" s="32" t="s">
        <v>178</v>
      </c>
      <c r="E29" s="32" t="s">
        <v>2323</v>
      </c>
      <c r="F29" s="32" t="s">
        <v>1128</v>
      </c>
      <c r="G29" s="101" t="s">
        <v>182</v>
      </c>
      <c r="H29" s="94" t="s">
        <v>183</v>
      </c>
      <c r="I29" s="94" t="s">
        <v>2324</v>
      </c>
      <c r="J29" s="141">
        <v>1.65</v>
      </c>
      <c r="K29" s="94" t="s">
        <v>184</v>
      </c>
      <c r="L29" s="32">
        <v>5.7000000000000002E-2</v>
      </c>
      <c r="M29" s="32">
        <v>-3.0000000000000001E-3</v>
      </c>
      <c r="N29" s="105">
        <v>1361.3565090690779</v>
      </c>
      <c r="O29" s="94">
        <v>132.47</v>
      </c>
      <c r="P29" s="125">
        <v>1.8033889670978542</v>
      </c>
      <c r="Q29" s="32">
        <v>0</v>
      </c>
      <c r="R29" s="41">
        <v>2.6530384765425926E-3</v>
      </c>
      <c r="S29" s="41">
        <v>4.7078989034478028E-6</v>
      </c>
    </row>
    <row r="30" spans="2:19" x14ac:dyDescent="0.2">
      <c r="B30" s="23" t="s">
        <v>2231</v>
      </c>
      <c r="C30" s="32" t="s">
        <v>2232</v>
      </c>
      <c r="D30" s="32" t="s">
        <v>178</v>
      </c>
      <c r="E30" s="32" t="s">
        <v>2233</v>
      </c>
      <c r="F30" s="32" t="s">
        <v>367</v>
      </c>
      <c r="G30" s="101" t="s">
        <v>376</v>
      </c>
      <c r="H30" s="94" t="s">
        <v>188</v>
      </c>
      <c r="I30" s="94" t="s">
        <v>2234</v>
      </c>
      <c r="J30" s="141">
        <v>3.4</v>
      </c>
      <c r="K30" s="94" t="s">
        <v>184</v>
      </c>
      <c r="L30" s="32">
        <v>7.7499999999999999E-2</v>
      </c>
      <c r="M30" s="32">
        <v>4.1999999999999997E-3</v>
      </c>
      <c r="N30" s="105">
        <v>2272.5109818674587</v>
      </c>
      <c r="O30" s="94">
        <v>158.34</v>
      </c>
      <c r="P30" s="125">
        <v>3.5982938885302054</v>
      </c>
      <c r="Q30" s="32">
        <v>0</v>
      </c>
      <c r="R30" s="41">
        <v>5.2935957302331091E-3</v>
      </c>
      <c r="S30" s="41">
        <v>9.3936494905788554E-6</v>
      </c>
    </row>
    <row r="31" spans="2:19" x14ac:dyDescent="0.2">
      <c r="B31" s="23" t="s">
        <v>2278</v>
      </c>
      <c r="C31" s="32" t="s">
        <v>2279</v>
      </c>
      <c r="D31" s="32" t="s">
        <v>178</v>
      </c>
      <c r="E31" s="32" t="s">
        <v>909</v>
      </c>
      <c r="F31" s="32" t="s">
        <v>399</v>
      </c>
      <c r="G31" s="101" t="s">
        <v>182</v>
      </c>
      <c r="H31" s="94" t="s">
        <v>183</v>
      </c>
      <c r="I31" s="94" t="s">
        <v>2280</v>
      </c>
      <c r="J31" s="141">
        <v>0.5</v>
      </c>
      <c r="K31" s="94" t="s">
        <v>184</v>
      </c>
      <c r="L31" s="32">
        <v>3.5000000000000003E-2</v>
      </c>
      <c r="M31" s="32">
        <v>2.0999999999999999E-3</v>
      </c>
      <c r="N31" s="105">
        <v>25961.927728165905</v>
      </c>
      <c r="O31" s="94">
        <v>106.76999999999998</v>
      </c>
      <c r="P31" s="125">
        <v>27.719550235034784</v>
      </c>
      <c r="Q31" s="32">
        <v>5.1923855456331807E-5</v>
      </c>
      <c r="R31" s="41">
        <v>4.0779351913386809E-2</v>
      </c>
      <c r="S31" s="41">
        <v>7.2364222326145247E-5</v>
      </c>
    </row>
    <row r="32" spans="2:19" x14ac:dyDescent="0.2">
      <c r="B32" s="23" t="s">
        <v>2212</v>
      </c>
      <c r="C32" s="32" t="s">
        <v>2213</v>
      </c>
      <c r="D32" s="32" t="s">
        <v>178</v>
      </c>
      <c r="E32" s="32" t="s">
        <v>909</v>
      </c>
      <c r="F32" s="32" t="s">
        <v>399</v>
      </c>
      <c r="G32" s="101" t="s">
        <v>182</v>
      </c>
      <c r="H32" s="94" t="s">
        <v>183</v>
      </c>
      <c r="I32" s="94" t="s">
        <v>2214</v>
      </c>
      <c r="J32" s="141">
        <v>0.5</v>
      </c>
      <c r="K32" s="94" t="s">
        <v>184</v>
      </c>
      <c r="L32" s="32">
        <v>2.3300000000000001E-2</v>
      </c>
      <c r="M32" s="32">
        <v>7.0999999999999995E-3</v>
      </c>
      <c r="N32" s="105">
        <v>12713.235756979071</v>
      </c>
      <c r="O32" s="94">
        <v>103.82000000000001</v>
      </c>
      <c r="P32" s="125">
        <v>13.350948103412561</v>
      </c>
      <c r="Q32" s="32">
        <v>3.915909688094189E-5</v>
      </c>
      <c r="R32" s="41">
        <v>1.9641119948559001E-2</v>
      </c>
      <c r="S32" s="41">
        <v>3.4853775354517813E-5</v>
      </c>
    </row>
    <row r="33" spans="2:19" x14ac:dyDescent="0.2">
      <c r="B33" s="23" t="s">
        <v>2281</v>
      </c>
      <c r="C33" s="32" t="s">
        <v>2282</v>
      </c>
      <c r="D33" s="32" t="s">
        <v>178</v>
      </c>
      <c r="E33" s="32" t="s">
        <v>448</v>
      </c>
      <c r="F33" s="32" t="s">
        <v>399</v>
      </c>
      <c r="G33" s="101" t="s">
        <v>182</v>
      </c>
      <c r="H33" s="94" t="s">
        <v>183</v>
      </c>
      <c r="I33" s="94" t="s">
        <v>2283</v>
      </c>
      <c r="J33" s="141">
        <v>1.92</v>
      </c>
      <c r="K33" s="94" t="s">
        <v>184</v>
      </c>
      <c r="L33" s="32">
        <v>4.4999999999999998E-2</v>
      </c>
      <c r="M33" s="32">
        <v>2.3999999999999998E-3</v>
      </c>
      <c r="N33" s="105">
        <v>13725.818735786275</v>
      </c>
      <c r="O33" s="94">
        <v>121.9</v>
      </c>
      <c r="P33" s="125">
        <v>16.731773038923471</v>
      </c>
      <c r="Q33" s="32">
        <v>5.49032749431451E-5</v>
      </c>
      <c r="R33" s="41">
        <v>2.4614788302979168E-2</v>
      </c>
      <c r="S33" s="41">
        <v>4.3679703813121464E-5</v>
      </c>
    </row>
    <row r="34" spans="2:19" x14ac:dyDescent="0.2">
      <c r="B34" s="23" t="s">
        <v>2251</v>
      </c>
      <c r="C34" s="32" t="s">
        <v>2252</v>
      </c>
      <c r="D34" s="32" t="s">
        <v>178</v>
      </c>
      <c r="E34" s="32" t="s">
        <v>2253</v>
      </c>
      <c r="F34" s="32" t="s">
        <v>1548</v>
      </c>
      <c r="G34" s="101" t="s">
        <v>376</v>
      </c>
      <c r="H34" s="94" t="s">
        <v>188</v>
      </c>
      <c r="I34" s="94" t="s">
        <v>2254</v>
      </c>
      <c r="J34" s="141">
        <v>1.2</v>
      </c>
      <c r="K34" s="94" t="s">
        <v>184</v>
      </c>
      <c r="L34" s="32">
        <v>4.9500000000000002E-2</v>
      </c>
      <c r="M34" s="32">
        <v>-1.5E-3</v>
      </c>
      <c r="N34" s="105">
        <v>2005.2084836307351</v>
      </c>
      <c r="O34" s="94">
        <v>130.18</v>
      </c>
      <c r="P34" s="125">
        <v>2.6103804036389269</v>
      </c>
      <c r="Q34" s="32">
        <v>5.5449444135659308E-6</v>
      </c>
      <c r="R34" s="41">
        <v>3.8402362305741404E-3</v>
      </c>
      <c r="S34" s="41">
        <v>6.8146180685858095E-6</v>
      </c>
    </row>
    <row r="35" spans="2:19" x14ac:dyDescent="0.2">
      <c r="B35" s="23" t="s">
        <v>2304</v>
      </c>
      <c r="C35" s="32" t="s">
        <v>2305</v>
      </c>
      <c r="D35" s="32" t="s">
        <v>178</v>
      </c>
      <c r="E35" s="32" t="s">
        <v>2306</v>
      </c>
      <c r="F35" s="32" t="s">
        <v>375</v>
      </c>
      <c r="G35" s="101" t="s">
        <v>376</v>
      </c>
      <c r="H35" s="94" t="s">
        <v>188</v>
      </c>
      <c r="I35" s="94" t="s">
        <v>2307</v>
      </c>
      <c r="J35" s="141">
        <v>1.95</v>
      </c>
      <c r="K35" s="94" t="s">
        <v>184</v>
      </c>
      <c r="L35" s="32">
        <v>5.2999999999999999E-2</v>
      </c>
      <c r="M35" s="32">
        <v>-4.0000000000000002E-4</v>
      </c>
      <c r="N35" s="105">
        <v>4001.6695555714527</v>
      </c>
      <c r="O35" s="94">
        <v>135.71</v>
      </c>
      <c r="P35" s="125">
        <v>5.4306657536392065</v>
      </c>
      <c r="Q35" s="32">
        <v>0</v>
      </c>
      <c r="R35" s="41">
        <v>7.9892721207189283E-3</v>
      </c>
      <c r="S35" s="41">
        <v>1.4177210692207955E-5</v>
      </c>
    </row>
    <row r="36" spans="2:19" x14ac:dyDescent="0.2">
      <c r="B36" s="23" t="s">
        <v>2209</v>
      </c>
      <c r="C36" s="32" t="s">
        <v>2210</v>
      </c>
      <c r="D36" s="32" t="s">
        <v>178</v>
      </c>
      <c r="E36" s="32" t="s">
        <v>398</v>
      </c>
      <c r="F36" s="102" t="s">
        <v>99</v>
      </c>
      <c r="G36" s="101" t="s">
        <v>469</v>
      </c>
      <c r="H36" s="94" t="s">
        <v>183</v>
      </c>
      <c r="I36" s="94" t="s">
        <v>2211</v>
      </c>
      <c r="J36" s="141">
        <v>3.06</v>
      </c>
      <c r="K36" s="94" t="s">
        <v>184</v>
      </c>
      <c r="L36" s="32">
        <v>4.6500000000000007E-2</v>
      </c>
      <c r="M36" s="32">
        <v>8.0000000000000004E-4</v>
      </c>
      <c r="N36" s="105">
        <v>8473.5114705361266</v>
      </c>
      <c r="O36" s="94">
        <v>121.93</v>
      </c>
      <c r="P36" s="125">
        <v>10.331752536405121</v>
      </c>
      <c r="Q36" s="32">
        <v>4.2367557352680633E-5</v>
      </c>
      <c r="R36" s="41">
        <v>1.5199459190055019E-2</v>
      </c>
      <c r="S36" s="41">
        <v>2.6971910843567013E-5</v>
      </c>
    </row>
    <row r="37" spans="2:19" x14ac:dyDescent="0.2">
      <c r="B37" s="23" t="s">
        <v>2215</v>
      </c>
      <c r="C37" s="32" t="s">
        <v>2216</v>
      </c>
      <c r="D37" s="32" t="s">
        <v>178</v>
      </c>
      <c r="E37" s="32" t="s">
        <v>398</v>
      </c>
      <c r="F37" s="32" t="s">
        <v>399</v>
      </c>
      <c r="G37" s="101" t="s">
        <v>469</v>
      </c>
      <c r="H37" s="94" t="s">
        <v>183</v>
      </c>
      <c r="I37" s="94" t="s">
        <v>2217</v>
      </c>
      <c r="J37" s="141">
        <v>8.11</v>
      </c>
      <c r="K37" s="94" t="s">
        <v>184</v>
      </c>
      <c r="L37" s="32">
        <v>3.3000000000000002E-2</v>
      </c>
      <c r="M37" s="32">
        <v>1.41E-2</v>
      </c>
      <c r="N37" s="105">
        <v>9397.3839684948489</v>
      </c>
      <c r="O37" s="94">
        <v>117.84000000000002</v>
      </c>
      <c r="P37" s="125">
        <v>11.073877268474329</v>
      </c>
      <c r="Q37" s="32">
        <v>0</v>
      </c>
      <c r="R37" s="41">
        <v>1.6291228910561818E-2</v>
      </c>
      <c r="S37" s="41">
        <v>2.8909290009168028E-5</v>
      </c>
    </row>
    <row r="38" spans="2:19" x14ac:dyDescent="0.2">
      <c r="B38" s="23" t="s">
        <v>2284</v>
      </c>
      <c r="C38" s="32" t="s">
        <v>2285</v>
      </c>
      <c r="D38" s="32" t="s">
        <v>178</v>
      </c>
      <c r="E38" s="32" t="s">
        <v>2286</v>
      </c>
      <c r="F38" s="32" t="s">
        <v>375</v>
      </c>
      <c r="G38" s="101" t="s">
        <v>386</v>
      </c>
      <c r="H38" s="94" t="s">
        <v>188</v>
      </c>
      <c r="I38" s="94" t="s">
        <v>2287</v>
      </c>
      <c r="J38" s="141">
        <v>1.07</v>
      </c>
      <c r="K38" s="94" t="s">
        <v>184</v>
      </c>
      <c r="L38" s="32">
        <v>5.5E-2</v>
      </c>
      <c r="M38" s="32">
        <v>5.3E-3</v>
      </c>
      <c r="N38" s="105">
        <v>2564.4311235798696</v>
      </c>
      <c r="O38" s="94">
        <v>106.89</v>
      </c>
      <c r="P38" s="125">
        <v>2.7411204281563997</v>
      </c>
      <c r="Q38" s="32">
        <v>2.8813832849212017E-5</v>
      </c>
      <c r="R38" s="41">
        <v>4.032573170522912E-3</v>
      </c>
      <c r="S38" s="41">
        <v>7.1559259224611021E-6</v>
      </c>
    </row>
    <row r="39" spans="2:19" x14ac:dyDescent="0.2">
      <c r="B39" s="23" t="s">
        <v>2218</v>
      </c>
      <c r="C39" s="32" t="s">
        <v>2219</v>
      </c>
      <c r="D39" s="32" t="s">
        <v>178</v>
      </c>
      <c r="E39" s="32" t="s">
        <v>1344</v>
      </c>
      <c r="F39" s="32" t="s">
        <v>381</v>
      </c>
      <c r="G39" s="101" t="s">
        <v>386</v>
      </c>
      <c r="H39" s="94" t="s">
        <v>188</v>
      </c>
      <c r="I39" s="94" t="s">
        <v>2220</v>
      </c>
      <c r="J39" s="141">
        <v>0.59</v>
      </c>
      <c r="K39" s="94" t="s">
        <v>184</v>
      </c>
      <c r="L39" s="32">
        <v>5.7500000000000002E-2</v>
      </c>
      <c r="M39" s="32">
        <v>5.9999999999999995E-4</v>
      </c>
      <c r="N39" s="105">
        <v>787.08354357342</v>
      </c>
      <c r="O39" s="94">
        <v>130.41</v>
      </c>
      <c r="P39" s="125">
        <v>1.0264356491740971</v>
      </c>
      <c r="Q39" s="32">
        <v>0</v>
      </c>
      <c r="R39" s="41">
        <v>1.5100310141833591E-3</v>
      </c>
      <c r="S39" s="41">
        <v>2.679596778826393E-6</v>
      </c>
    </row>
    <row r="40" spans="2:19" x14ac:dyDescent="0.2">
      <c r="B40" s="23" t="s">
        <v>2288</v>
      </c>
      <c r="C40" s="32" t="s">
        <v>2289</v>
      </c>
      <c r="D40" s="32" t="s">
        <v>178</v>
      </c>
      <c r="E40" s="32" t="s">
        <v>2290</v>
      </c>
      <c r="F40" s="32" t="s">
        <v>399</v>
      </c>
      <c r="G40" s="101" t="s">
        <v>423</v>
      </c>
      <c r="H40" s="94" t="s">
        <v>183</v>
      </c>
      <c r="I40" s="94" t="s">
        <v>2291</v>
      </c>
      <c r="J40" s="141">
        <v>2.37</v>
      </c>
      <c r="K40" s="94" t="s">
        <v>184</v>
      </c>
      <c r="L40" s="32">
        <v>3.15E-2</v>
      </c>
      <c r="M40" s="32">
        <v>2.5899999999999999E-2</v>
      </c>
      <c r="N40" s="105">
        <v>19544.632015629653</v>
      </c>
      <c r="O40" s="94">
        <v>104.16000000000001</v>
      </c>
      <c r="P40" s="125">
        <v>20.357688707463058</v>
      </c>
      <c r="Q40" s="32">
        <v>0</v>
      </c>
      <c r="R40" s="41">
        <v>2.9949019551390819E-2</v>
      </c>
      <c r="S40" s="41">
        <v>5.3145462288611499E-5</v>
      </c>
    </row>
    <row r="41" spans="2:19" x14ac:dyDescent="0.2">
      <c r="B41" s="23" t="s">
        <v>2235</v>
      </c>
      <c r="C41" s="32" t="s">
        <v>2236</v>
      </c>
      <c r="D41" s="32" t="s">
        <v>178</v>
      </c>
      <c r="E41" s="32" t="s">
        <v>422</v>
      </c>
      <c r="F41" s="32" t="s">
        <v>417</v>
      </c>
      <c r="G41" s="101" t="s">
        <v>423</v>
      </c>
      <c r="H41" s="94" t="s">
        <v>183</v>
      </c>
      <c r="I41" s="94" t="s">
        <v>2237</v>
      </c>
      <c r="J41" s="141">
        <v>0.05</v>
      </c>
      <c r="K41" s="94" t="s">
        <v>184</v>
      </c>
      <c r="L41" s="32">
        <v>5.4000000000000006E-2</v>
      </c>
      <c r="M41" s="32">
        <v>7.3000000000000001E-3</v>
      </c>
      <c r="N41" s="105">
        <v>9170.0326568636265</v>
      </c>
      <c r="O41" s="94">
        <v>120.40000000000002</v>
      </c>
      <c r="P41" s="125">
        <v>11.040719318601445</v>
      </c>
      <c r="Q41" s="32">
        <v>2.5683739697327663E-5</v>
      </c>
      <c r="R41" s="41">
        <v>1.6242448908897731E-2</v>
      </c>
      <c r="S41" s="41">
        <v>2.8822728386193069E-5</v>
      </c>
    </row>
    <row r="42" spans="2:19" x14ac:dyDescent="0.2">
      <c r="B42" s="23" t="s">
        <v>2255</v>
      </c>
      <c r="C42" s="32" t="s">
        <v>2256</v>
      </c>
      <c r="D42" s="32" t="s">
        <v>178</v>
      </c>
      <c r="E42" s="32" t="s">
        <v>443</v>
      </c>
      <c r="F42" s="32" t="s">
        <v>453</v>
      </c>
      <c r="G42" s="101" t="s">
        <v>444</v>
      </c>
      <c r="H42" s="94" t="s">
        <v>188</v>
      </c>
      <c r="I42" s="94" t="s">
        <v>2257</v>
      </c>
      <c r="J42" s="141">
        <v>0.74</v>
      </c>
      <c r="K42" s="94" t="s">
        <v>184</v>
      </c>
      <c r="L42" s="32">
        <v>6.4399999999999999E-2</v>
      </c>
      <c r="M42" s="32">
        <v>1.77E-2</v>
      </c>
      <c r="N42" s="105">
        <v>91.521278180532363</v>
      </c>
      <c r="O42" s="94">
        <v>128.62</v>
      </c>
      <c r="P42" s="125">
        <v>0.11771466815767757</v>
      </c>
      <c r="Q42" s="32">
        <v>0</v>
      </c>
      <c r="R42" s="41">
        <v>1.7317481118803797E-4</v>
      </c>
      <c r="S42" s="41">
        <v>3.0730406321110716E-7</v>
      </c>
    </row>
    <row r="43" spans="2:19" x14ac:dyDescent="0.2">
      <c r="B43" s="23" t="s">
        <v>2224</v>
      </c>
      <c r="C43" s="32" t="s">
        <v>2225</v>
      </c>
      <c r="D43" s="32" t="s">
        <v>178</v>
      </c>
      <c r="E43" s="32" t="s">
        <v>443</v>
      </c>
      <c r="F43" s="32" t="s">
        <v>453</v>
      </c>
      <c r="G43" s="101" t="s">
        <v>444</v>
      </c>
      <c r="H43" s="94" t="s">
        <v>188</v>
      </c>
      <c r="I43" s="94" t="s">
        <v>2226</v>
      </c>
      <c r="J43" s="141">
        <v>0.38</v>
      </c>
      <c r="K43" s="94" t="s">
        <v>184</v>
      </c>
      <c r="L43" s="32">
        <v>6.7000000000000004E-2</v>
      </c>
      <c r="M43" s="32">
        <v>1.8700000000000001E-2</v>
      </c>
      <c r="N43" s="105">
        <v>124.28428002569942</v>
      </c>
      <c r="O43" s="94">
        <v>129.26</v>
      </c>
      <c r="P43" s="125">
        <v>0.16064986032343906</v>
      </c>
      <c r="Q43" s="32">
        <v>0</v>
      </c>
      <c r="R43" s="41">
        <v>2.3633850958685074E-4</v>
      </c>
      <c r="S43" s="41">
        <v>4.1939000130010356E-7</v>
      </c>
    </row>
    <row r="44" spans="2:19" x14ac:dyDescent="0.2">
      <c r="B44" s="23" t="s">
        <v>2263</v>
      </c>
      <c r="C44" s="32" t="s">
        <v>2264</v>
      </c>
      <c r="D44" s="32" t="s">
        <v>178</v>
      </c>
      <c r="E44" s="32" t="s">
        <v>2265</v>
      </c>
      <c r="F44" s="32" t="s">
        <v>375</v>
      </c>
      <c r="G44" s="101" t="s">
        <v>515</v>
      </c>
      <c r="H44" s="94" t="s">
        <v>183</v>
      </c>
      <c r="I44" s="94" t="s">
        <v>2266</v>
      </c>
      <c r="J44" s="141">
        <v>0.48</v>
      </c>
      <c r="K44" s="94" t="s">
        <v>184</v>
      </c>
      <c r="L44" s="32">
        <v>6.5000000000000002E-2</v>
      </c>
      <c r="M44" s="32">
        <v>1.77E-2</v>
      </c>
      <c r="N44" s="105">
        <v>253.92966679314128</v>
      </c>
      <c r="O44" s="94">
        <v>125.4</v>
      </c>
      <c r="P44" s="125">
        <v>0.31842780234225199</v>
      </c>
      <c r="Q44" s="32">
        <v>6.2809433093611534E-7</v>
      </c>
      <c r="R44" s="41">
        <v>4.6845202395488203E-4</v>
      </c>
      <c r="S44" s="41">
        <v>8.3128261779647305E-7</v>
      </c>
    </row>
    <row r="45" spans="2:19" x14ac:dyDescent="0.2">
      <c r="B45" s="23" t="s">
        <v>2312</v>
      </c>
      <c r="C45" s="32" t="s">
        <v>2313</v>
      </c>
      <c r="D45" s="32" t="s">
        <v>178</v>
      </c>
      <c r="E45" s="32" t="s">
        <v>2314</v>
      </c>
      <c r="F45" s="32" t="s">
        <v>2315</v>
      </c>
      <c r="G45" s="101" t="s">
        <v>515</v>
      </c>
      <c r="H45" s="94" t="s">
        <v>183</v>
      </c>
      <c r="I45" s="94" t="s">
        <v>2316</v>
      </c>
      <c r="J45" s="141">
        <v>1.24</v>
      </c>
      <c r="K45" s="94" t="s">
        <v>184</v>
      </c>
      <c r="L45" s="32">
        <v>4.6900000000000004E-2</v>
      </c>
      <c r="M45" s="32">
        <v>6.0999999999999995E-3</v>
      </c>
      <c r="N45" s="105">
        <v>322.93430033141192</v>
      </c>
      <c r="O45" s="94">
        <v>134.25</v>
      </c>
      <c r="P45" s="125">
        <v>0.4335392979358389</v>
      </c>
      <c r="Q45" s="32">
        <v>0</v>
      </c>
      <c r="R45" s="41">
        <v>6.3779720265674214E-4</v>
      </c>
      <c r="S45" s="41">
        <v>1.1317908796116727E-6</v>
      </c>
    </row>
    <row r="46" spans="2:19" x14ac:dyDescent="0.2">
      <c r="B46" s="23" t="s">
        <v>2238</v>
      </c>
      <c r="C46" s="32" t="s">
        <v>2239</v>
      </c>
      <c r="D46" s="32" t="s">
        <v>178</v>
      </c>
      <c r="E46" s="32" t="s">
        <v>1581</v>
      </c>
      <c r="F46" s="32" t="s">
        <v>375</v>
      </c>
      <c r="G46" s="101" t="s">
        <v>2240</v>
      </c>
      <c r="H46" s="94" t="s">
        <v>188</v>
      </c>
      <c r="I46" s="94" t="s">
        <v>395</v>
      </c>
      <c r="J46" s="141">
        <v>0.51</v>
      </c>
      <c r="K46" s="94" t="s">
        <v>184</v>
      </c>
      <c r="L46" s="32">
        <v>5.5999999999999994E-2</v>
      </c>
      <c r="M46" s="32">
        <v>2.9999999999999997E-4</v>
      </c>
      <c r="N46" s="105">
        <v>256.18562663462592</v>
      </c>
      <c r="O46" s="94">
        <v>123.70000000000002</v>
      </c>
      <c r="P46" s="125">
        <v>0.31690161980333909</v>
      </c>
      <c r="Q46" s="32">
        <v>4.5484053045162362E-6</v>
      </c>
      <c r="R46" s="41">
        <v>4.6620679507091068E-4</v>
      </c>
      <c r="S46" s="41">
        <v>8.2729838963909894E-7</v>
      </c>
    </row>
    <row r="47" spans="2:19" s="157" customFormat="1" x14ac:dyDescent="0.2">
      <c r="B47" s="133" t="s">
        <v>2206</v>
      </c>
      <c r="C47" s="164" t="s">
        <v>178</v>
      </c>
      <c r="D47" s="164" t="s">
        <v>178</v>
      </c>
      <c r="E47" s="164" t="s">
        <v>178</v>
      </c>
      <c r="F47" s="164" t="s">
        <v>178</v>
      </c>
      <c r="G47" s="161" t="s">
        <v>178</v>
      </c>
      <c r="H47" s="165" t="s">
        <v>178</v>
      </c>
      <c r="I47" s="165" t="s">
        <v>178</v>
      </c>
      <c r="J47" s="173" t="s">
        <v>178</v>
      </c>
      <c r="K47" s="165" t="s">
        <v>178</v>
      </c>
      <c r="L47" s="164" t="s">
        <v>178</v>
      </c>
      <c r="M47" s="164" t="s">
        <v>178</v>
      </c>
      <c r="N47" s="175" t="s">
        <v>178</v>
      </c>
      <c r="O47" s="165" t="s">
        <v>178</v>
      </c>
      <c r="P47" s="166">
        <v>39.879817595904008</v>
      </c>
      <c r="Q47" s="164" t="s">
        <v>178</v>
      </c>
      <c r="R47" s="160">
        <v>5.866881324537495E-2</v>
      </c>
      <c r="S47" s="160">
        <v>1.0410962524163391E-4</v>
      </c>
    </row>
    <row r="48" spans="2:19" x14ac:dyDescent="0.2">
      <c r="B48" s="23" t="s">
        <v>2327</v>
      </c>
      <c r="C48" s="32" t="s">
        <v>2328</v>
      </c>
      <c r="D48" s="32" t="s">
        <v>178</v>
      </c>
      <c r="E48" s="32" t="s">
        <v>2329</v>
      </c>
      <c r="F48" s="32" t="s">
        <v>367</v>
      </c>
      <c r="G48" s="101" t="s">
        <v>503</v>
      </c>
      <c r="H48" s="94" t="s">
        <v>183</v>
      </c>
      <c r="I48" s="94" t="s">
        <v>2330</v>
      </c>
      <c r="J48" s="141">
        <v>7.68</v>
      </c>
      <c r="K48" s="94" t="s">
        <v>184</v>
      </c>
      <c r="L48" s="32">
        <v>3.7400000000000003E-2</v>
      </c>
      <c r="M48" s="32">
        <v>3.1300000000000001E-2</v>
      </c>
      <c r="N48" s="105">
        <v>11847.181497867117</v>
      </c>
      <c r="O48" s="94">
        <v>105.97000000000001</v>
      </c>
      <c r="P48" s="125">
        <v>12.554458233289784</v>
      </c>
      <c r="Q48" s="32">
        <v>0</v>
      </c>
      <c r="R48" s="41">
        <v>1.8469371473790009E-2</v>
      </c>
      <c r="S48" s="41">
        <v>3.2774471413675398E-5</v>
      </c>
    </row>
    <row r="49" spans="2:19" x14ac:dyDescent="0.2">
      <c r="B49" s="23" t="s">
        <v>2331</v>
      </c>
      <c r="C49" s="32" t="s">
        <v>2332</v>
      </c>
      <c r="D49" s="32" t="s">
        <v>178</v>
      </c>
      <c r="E49" s="32" t="s">
        <v>2329</v>
      </c>
      <c r="F49" s="32" t="s">
        <v>367</v>
      </c>
      <c r="G49" s="101" t="s">
        <v>503</v>
      </c>
      <c r="H49" s="94" t="s">
        <v>183</v>
      </c>
      <c r="I49" s="94" t="s">
        <v>2330</v>
      </c>
      <c r="J49" s="141">
        <v>4.43</v>
      </c>
      <c r="K49" s="94" t="s">
        <v>184</v>
      </c>
      <c r="L49" s="32">
        <v>2.5000000000000001E-2</v>
      </c>
      <c r="M49" s="32">
        <v>1.9699999999999999E-2</v>
      </c>
      <c r="N49" s="105">
        <v>9342.1569398541124</v>
      </c>
      <c r="O49" s="94">
        <v>103.1</v>
      </c>
      <c r="P49" s="125">
        <v>9.6317638049895908</v>
      </c>
      <c r="Q49" s="32">
        <v>0</v>
      </c>
      <c r="R49" s="41">
        <v>1.4169677444977461E-2</v>
      </c>
      <c r="S49" s="41">
        <v>2.5144531259250095E-5</v>
      </c>
    </row>
    <row r="50" spans="2:19" x14ac:dyDescent="0.2">
      <c r="B50" s="23" t="s">
        <v>2325</v>
      </c>
      <c r="C50" s="32" t="s">
        <v>2326</v>
      </c>
      <c r="D50" s="32" t="s">
        <v>178</v>
      </c>
      <c r="E50" s="32" t="s">
        <v>1622</v>
      </c>
      <c r="F50" s="32" t="s">
        <v>399</v>
      </c>
      <c r="G50" s="101" t="s">
        <v>423</v>
      </c>
      <c r="H50" s="94" t="s">
        <v>183</v>
      </c>
      <c r="I50" s="94" t="s">
        <v>960</v>
      </c>
      <c r="J50" s="141">
        <v>5.17</v>
      </c>
      <c r="K50" s="94" t="s">
        <v>184</v>
      </c>
      <c r="L50" s="32">
        <v>4.5999999999999999E-2</v>
      </c>
      <c r="M50" s="32">
        <v>3.4300000000000004E-2</v>
      </c>
      <c r="N50" s="105">
        <v>16290.944993186547</v>
      </c>
      <c r="O50" s="94">
        <v>108.61000000000001</v>
      </c>
      <c r="P50" s="125">
        <v>17.693595357624631</v>
      </c>
      <c r="Q50" s="32">
        <v>0</v>
      </c>
      <c r="R50" s="41">
        <v>2.6029764032379388E-2</v>
      </c>
      <c r="S50" s="41">
        <v>4.6190622046591567E-5</v>
      </c>
    </row>
    <row r="51" spans="2:19" s="157" customFormat="1" x14ac:dyDescent="0.2">
      <c r="B51" s="133" t="s">
        <v>370</v>
      </c>
      <c r="C51" s="164" t="s">
        <v>178</v>
      </c>
      <c r="D51" s="164" t="s">
        <v>178</v>
      </c>
      <c r="E51" s="164" t="s">
        <v>178</v>
      </c>
      <c r="F51" s="164" t="s">
        <v>178</v>
      </c>
      <c r="G51" s="161" t="s">
        <v>178</v>
      </c>
      <c r="H51" s="165" t="s">
        <v>178</v>
      </c>
      <c r="I51" s="165" t="s">
        <v>178</v>
      </c>
      <c r="J51" s="173" t="s">
        <v>178</v>
      </c>
      <c r="K51" s="165" t="s">
        <v>178</v>
      </c>
      <c r="L51" s="164" t="s">
        <v>178</v>
      </c>
      <c r="M51" s="164" t="s">
        <v>178</v>
      </c>
      <c r="N51" s="175" t="s">
        <v>178</v>
      </c>
      <c r="O51" s="165" t="s">
        <v>178</v>
      </c>
      <c r="P51" s="166">
        <v>49.28218156266518</v>
      </c>
      <c r="Q51" s="164" t="s">
        <v>178</v>
      </c>
      <c r="R51" s="160">
        <v>7.2501011306571966E-2</v>
      </c>
      <c r="S51" s="160">
        <v>1.2865528888743471E-4</v>
      </c>
    </row>
    <row r="52" spans="2:19" x14ac:dyDescent="0.2">
      <c r="B52" s="23" t="s">
        <v>2333</v>
      </c>
      <c r="C52" s="32" t="s">
        <v>2334</v>
      </c>
      <c r="D52" s="32" t="s">
        <v>178</v>
      </c>
      <c r="E52" s="32" t="s">
        <v>1371</v>
      </c>
      <c r="F52" s="32" t="s">
        <v>1372</v>
      </c>
      <c r="G52" s="101" t="s">
        <v>376</v>
      </c>
      <c r="H52" s="94" t="s">
        <v>188</v>
      </c>
      <c r="I52" s="94" t="s">
        <v>2335</v>
      </c>
      <c r="J52" s="141">
        <v>2.13</v>
      </c>
      <c r="K52" s="94" t="s">
        <v>136</v>
      </c>
      <c r="L52" s="32">
        <v>3.7000000000000005E-2</v>
      </c>
      <c r="M52" s="32">
        <v>3.9800000000000002E-2</v>
      </c>
      <c r="N52" s="105">
        <v>3458.8190863253953</v>
      </c>
      <c r="O52" s="94">
        <v>100.53</v>
      </c>
      <c r="P52" s="125">
        <v>12.691600519972244</v>
      </c>
      <c r="Q52" s="32">
        <v>0</v>
      </c>
      <c r="R52" s="41">
        <v>1.8671127040652061E-2</v>
      </c>
      <c r="S52" s="41">
        <v>3.3132492912569065E-5</v>
      </c>
    </row>
    <row r="53" spans="2:19" x14ac:dyDescent="0.2">
      <c r="B53" s="23" t="s">
        <v>2336</v>
      </c>
      <c r="C53" s="32" t="s">
        <v>2337</v>
      </c>
      <c r="D53" s="32" t="s">
        <v>178</v>
      </c>
      <c r="E53" s="32" t="s">
        <v>1371</v>
      </c>
      <c r="F53" s="32" t="s">
        <v>1372</v>
      </c>
      <c r="G53" s="101" t="s">
        <v>376</v>
      </c>
      <c r="H53" s="94" t="s">
        <v>188</v>
      </c>
      <c r="I53" s="94" t="s">
        <v>2335</v>
      </c>
      <c r="J53" s="141">
        <v>3.84</v>
      </c>
      <c r="K53" s="94" t="s">
        <v>136</v>
      </c>
      <c r="L53" s="32">
        <v>4.4500000000000005E-2</v>
      </c>
      <c r="M53" s="32">
        <v>4.87E-2</v>
      </c>
      <c r="N53" s="105">
        <v>5929.933461669445</v>
      </c>
      <c r="O53" s="94">
        <v>99.86</v>
      </c>
      <c r="P53" s="125">
        <v>21.613955175577907</v>
      </c>
      <c r="Q53" s="32">
        <v>0</v>
      </c>
      <c r="R53" s="41">
        <v>3.179716398251848E-2</v>
      </c>
      <c r="S53" s="41">
        <v>5.6425051792363417E-5</v>
      </c>
    </row>
    <row r="54" spans="2:19" x14ac:dyDescent="0.2">
      <c r="B54" s="23" t="s">
        <v>2338</v>
      </c>
      <c r="C54" s="32" t="s">
        <v>2339</v>
      </c>
      <c r="D54" s="32" t="s">
        <v>178</v>
      </c>
      <c r="E54" s="32" t="s">
        <v>178</v>
      </c>
      <c r="F54" s="32" t="s">
        <v>375</v>
      </c>
      <c r="G54" s="101" t="s">
        <v>182</v>
      </c>
      <c r="H54" s="94" t="s">
        <v>183</v>
      </c>
      <c r="I54" s="94" t="s">
        <v>1263</v>
      </c>
      <c r="J54" s="141">
        <v>4.83</v>
      </c>
      <c r="K54" s="94" t="s">
        <v>184</v>
      </c>
      <c r="L54" s="32">
        <v>4.2999999999999997E-2</v>
      </c>
      <c r="M54" s="32">
        <v>4.3200000000000002E-2</v>
      </c>
      <c r="N54" s="105">
        <v>14902.115091656751</v>
      </c>
      <c r="O54" s="94">
        <v>100.50000000000001</v>
      </c>
      <c r="P54" s="125">
        <v>14.976625667115036</v>
      </c>
      <c r="Q54" s="32">
        <v>0</v>
      </c>
      <c r="R54" s="41">
        <v>2.2032719989173343E-2</v>
      </c>
      <c r="S54" s="41">
        <v>3.9097743660385396E-5</v>
      </c>
    </row>
    <row r="55" spans="2:19" s="157" customFormat="1" x14ac:dyDescent="0.2">
      <c r="B55" s="133" t="s">
        <v>155</v>
      </c>
      <c r="C55" s="164" t="s">
        <v>178</v>
      </c>
      <c r="D55" s="164" t="s">
        <v>178</v>
      </c>
      <c r="E55" s="164" t="s">
        <v>178</v>
      </c>
      <c r="F55" s="164" t="s">
        <v>178</v>
      </c>
      <c r="G55" s="161" t="s">
        <v>178</v>
      </c>
      <c r="H55" s="165" t="s">
        <v>178</v>
      </c>
      <c r="I55" s="165" t="s">
        <v>178</v>
      </c>
      <c r="J55" s="173" t="s">
        <v>178</v>
      </c>
      <c r="K55" s="165" t="s">
        <v>178</v>
      </c>
      <c r="L55" s="164" t="s">
        <v>178</v>
      </c>
      <c r="M55" s="164" t="s">
        <v>178</v>
      </c>
      <c r="N55" s="175" t="s">
        <v>178</v>
      </c>
      <c r="O55" s="165" t="s">
        <v>178</v>
      </c>
      <c r="P55" s="166">
        <v>0</v>
      </c>
      <c r="Q55" s="164" t="s">
        <v>178</v>
      </c>
      <c r="R55" s="160">
        <v>0</v>
      </c>
      <c r="S55" s="160">
        <v>0</v>
      </c>
    </row>
    <row r="56" spans="2:19" s="157" customFormat="1" x14ac:dyDescent="0.2">
      <c r="B56" s="133" t="s">
        <v>151</v>
      </c>
      <c r="C56" s="164" t="s">
        <v>178</v>
      </c>
      <c r="D56" s="164" t="s">
        <v>178</v>
      </c>
      <c r="E56" s="164" t="s">
        <v>178</v>
      </c>
      <c r="F56" s="164" t="s">
        <v>178</v>
      </c>
      <c r="G56" s="161" t="s">
        <v>178</v>
      </c>
      <c r="H56" s="165" t="s">
        <v>178</v>
      </c>
      <c r="I56" s="165" t="s">
        <v>178</v>
      </c>
      <c r="J56" s="173" t="s">
        <v>178</v>
      </c>
      <c r="K56" s="165" t="s">
        <v>178</v>
      </c>
      <c r="L56" s="164" t="s">
        <v>178</v>
      </c>
      <c r="M56" s="164" t="s">
        <v>178</v>
      </c>
      <c r="N56" s="175" t="s">
        <v>178</v>
      </c>
      <c r="O56" s="165" t="s">
        <v>178</v>
      </c>
      <c r="P56" s="166">
        <v>0</v>
      </c>
      <c r="Q56" s="164" t="s">
        <v>178</v>
      </c>
      <c r="R56" s="160">
        <v>0</v>
      </c>
      <c r="S56" s="160">
        <v>0</v>
      </c>
    </row>
    <row r="57" spans="2:19" s="157" customFormat="1" x14ac:dyDescent="0.2">
      <c r="B57" s="133" t="s">
        <v>2340</v>
      </c>
      <c r="C57" s="164" t="s">
        <v>178</v>
      </c>
      <c r="D57" s="164" t="s">
        <v>178</v>
      </c>
      <c r="E57" s="164" t="s">
        <v>178</v>
      </c>
      <c r="F57" s="164" t="s">
        <v>178</v>
      </c>
      <c r="G57" s="161" t="s">
        <v>178</v>
      </c>
      <c r="H57" s="165" t="s">
        <v>178</v>
      </c>
      <c r="I57" s="165" t="s">
        <v>178</v>
      </c>
      <c r="J57" s="173" t="s">
        <v>178</v>
      </c>
      <c r="K57" s="165" t="s">
        <v>178</v>
      </c>
      <c r="L57" s="164" t="s">
        <v>178</v>
      </c>
      <c r="M57" s="164" t="s">
        <v>178</v>
      </c>
      <c r="N57" s="175" t="s">
        <v>178</v>
      </c>
      <c r="O57" s="165" t="s">
        <v>178</v>
      </c>
      <c r="P57" s="166">
        <v>0</v>
      </c>
      <c r="Q57" s="164" t="s">
        <v>178</v>
      </c>
      <c r="R57" s="160">
        <v>0</v>
      </c>
      <c r="S57" s="160">
        <v>0</v>
      </c>
    </row>
    <row r="58" spans="2:19" s="157" customFormat="1" x14ac:dyDescent="0.2">
      <c r="B58" s="133" t="s">
        <v>2341</v>
      </c>
      <c r="C58" s="164" t="s">
        <v>178</v>
      </c>
      <c r="D58" s="164" t="s">
        <v>178</v>
      </c>
      <c r="E58" s="164" t="s">
        <v>178</v>
      </c>
      <c r="F58" s="164" t="s">
        <v>178</v>
      </c>
      <c r="G58" s="161" t="s">
        <v>178</v>
      </c>
      <c r="H58" s="165" t="s">
        <v>178</v>
      </c>
      <c r="I58" s="165" t="s">
        <v>178</v>
      </c>
      <c r="J58" s="173" t="s">
        <v>178</v>
      </c>
      <c r="K58" s="165" t="s">
        <v>178</v>
      </c>
      <c r="L58" s="164" t="s">
        <v>178</v>
      </c>
      <c r="M58" s="164" t="s">
        <v>178</v>
      </c>
      <c r="N58" s="175" t="s">
        <v>178</v>
      </c>
      <c r="O58" s="165" t="s">
        <v>178</v>
      </c>
      <c r="P58" s="166">
        <v>0</v>
      </c>
      <c r="Q58" s="164" t="s">
        <v>178</v>
      </c>
      <c r="R58" s="160">
        <v>0</v>
      </c>
      <c r="S58" s="160">
        <v>0</v>
      </c>
    </row>
    <row r="59" spans="2:19" s="157" customFormat="1" x14ac:dyDescent="0.2">
      <c r="B59" s="115" t="s">
        <v>169</v>
      </c>
      <c r="C59" s="167"/>
      <c r="D59" s="167"/>
      <c r="E59" s="167"/>
      <c r="F59" s="115"/>
      <c r="G59" s="168"/>
      <c r="H59" s="168"/>
      <c r="I59" s="168"/>
      <c r="J59" s="169"/>
      <c r="K59" s="170"/>
      <c r="L59" s="171"/>
      <c r="M59" s="171"/>
      <c r="N59" s="171"/>
      <c r="O59" s="170"/>
      <c r="P59" s="170"/>
      <c r="Q59" s="176"/>
      <c r="R59" s="176"/>
      <c r="S59" s="176"/>
    </row>
    <row r="60" spans="2:19" s="157" customFormat="1" x14ac:dyDescent="0.2">
      <c r="B60" s="115" t="s">
        <v>170</v>
      </c>
      <c r="C60" s="167"/>
      <c r="D60" s="167"/>
      <c r="E60" s="167"/>
      <c r="F60" s="115"/>
      <c r="G60" s="168"/>
      <c r="H60" s="168"/>
      <c r="I60" s="168"/>
      <c r="J60" s="169"/>
      <c r="K60" s="170"/>
      <c r="L60" s="171"/>
      <c r="M60" s="171"/>
      <c r="N60" s="171"/>
      <c r="O60" s="170"/>
      <c r="P60" s="170"/>
      <c r="Q60" s="176"/>
      <c r="R60" s="176"/>
      <c r="S60" s="176"/>
    </row>
    <row r="61" spans="2:19" s="157" customFormat="1" x14ac:dyDescent="0.2">
      <c r="B61" s="115" t="s">
        <v>171</v>
      </c>
      <c r="C61" s="167"/>
      <c r="D61" s="167"/>
      <c r="E61" s="167"/>
      <c r="F61" s="115"/>
      <c r="G61" s="168"/>
      <c r="H61" s="168"/>
      <c r="I61" s="168"/>
      <c r="J61" s="169"/>
      <c r="K61" s="170"/>
      <c r="L61" s="171"/>
      <c r="M61" s="171"/>
      <c r="N61" s="171"/>
      <c r="O61" s="170"/>
      <c r="P61" s="170"/>
      <c r="Q61" s="176"/>
      <c r="R61" s="176"/>
      <c r="S61" s="176"/>
    </row>
    <row r="62" spans="2:19" s="157" customFormat="1" x14ac:dyDescent="0.2">
      <c r="B62" s="115" t="s">
        <v>172</v>
      </c>
      <c r="C62" s="167"/>
      <c r="D62" s="167"/>
      <c r="E62" s="167"/>
      <c r="F62" s="115"/>
      <c r="G62" s="168"/>
      <c r="H62" s="168"/>
      <c r="I62" s="168"/>
      <c r="J62" s="169"/>
      <c r="K62" s="170"/>
      <c r="L62" s="171"/>
      <c r="M62" s="171"/>
      <c r="N62" s="171"/>
      <c r="O62" s="170"/>
      <c r="P62" s="170"/>
      <c r="Q62" s="176"/>
      <c r="R62" s="176"/>
      <c r="S62" s="176"/>
    </row>
    <row r="63" spans="2:19" s="157" customFormat="1" x14ac:dyDescent="0.2">
      <c r="B63" s="115" t="s">
        <v>173</v>
      </c>
      <c r="C63" s="167"/>
      <c r="D63" s="167"/>
      <c r="E63" s="167"/>
      <c r="F63" s="115"/>
      <c r="G63" s="168"/>
      <c r="H63" s="168"/>
      <c r="I63" s="168"/>
      <c r="J63" s="169"/>
      <c r="K63" s="170"/>
      <c r="L63" s="171"/>
      <c r="M63" s="171"/>
      <c r="N63" s="171"/>
      <c r="O63" s="170"/>
      <c r="P63" s="170"/>
      <c r="Q63" s="176"/>
      <c r="R63" s="176"/>
      <c r="S63" s="176"/>
    </row>
  </sheetData>
  <sortState ref="B52:AB54">
    <sortCondition ref="B52:B54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58 R11:S58 C11:I58">
    <cfRule type="expression" dxfId="66" priority="284" stopIfTrue="1">
      <formula>OR(LEFT(#REF!,3)="TIR",LEFT(#REF!,2)="IR")</formula>
    </cfRule>
  </conditionalFormatting>
  <conditionalFormatting sqref="K1:K5 K59:K55593 Q11:R58 L11:O58 J11:J58">
    <cfRule type="expression" dxfId="65" priority="287" stopIfTrue="1">
      <formula>LEFT(#REF!,3)="TIR"</formula>
    </cfRule>
  </conditionalFormatting>
  <conditionalFormatting sqref="L8">
    <cfRule type="expression" dxfId="64" priority="292" stopIfTrue="1">
      <formula>LEFT(#REF!,3)="TIR"</formula>
    </cfRule>
  </conditionalFormatting>
  <conditionalFormatting sqref="B11:B58 P11:P58">
    <cfRule type="expression" dxfId="63" priority="293" stopIfTrue="1">
      <formula>#REF!&gt;0</formula>
    </cfRule>
    <cfRule type="expression" dxfId="62" priority="29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0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93" bestFit="1" customWidth="1"/>
    <col min="9" max="9" width="8.85546875" style="93" bestFit="1" customWidth="1"/>
    <col min="10" max="10" width="8.85546875" style="45" bestFit="1" customWidth="1"/>
    <col min="11" max="11" width="11" style="95" bestFit="1" customWidth="1"/>
    <col min="12" max="12" width="15.85546875" style="95" bestFit="1" customWidth="1"/>
    <col min="13" max="13" width="11.710937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165</v>
      </c>
      <c r="C1" s="12" t="s">
        <v>174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166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167</v>
      </c>
      <c r="C3" s="155" t="s">
        <v>175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2" t="s">
        <v>176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27" t="s">
        <v>30</v>
      </c>
      <c r="C6" s="228"/>
      <c r="D6" s="228"/>
      <c r="E6" s="228"/>
      <c r="F6" s="228"/>
      <c r="G6" s="228"/>
      <c r="H6" s="228"/>
      <c r="I6" s="228"/>
      <c r="J6" s="228"/>
      <c r="K6" s="228"/>
      <c r="L6" s="229"/>
      <c r="M6" s="230"/>
      <c r="N6" s="17"/>
      <c r="O6" s="17"/>
      <c r="P6" s="16"/>
      <c r="Q6" s="16"/>
      <c r="R6" s="18"/>
    </row>
    <row r="7" spans="1:18" s="10" customFormat="1" x14ac:dyDescent="0.2">
      <c r="B7" s="224" t="s">
        <v>22</v>
      </c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6"/>
    </row>
    <row r="8" spans="1:18" s="10" customFormat="1" ht="33.75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7</v>
      </c>
      <c r="K8" s="5" t="s">
        <v>18</v>
      </c>
      <c r="L8" s="38" t="s">
        <v>84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145</v>
      </c>
      <c r="I9" s="2"/>
      <c r="J9" s="2" t="s">
        <v>147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57" customFormat="1" ht="12.75" customHeight="1" thickBot="1" x14ac:dyDescent="0.25">
      <c r="B11" s="142" t="s">
        <v>66</v>
      </c>
      <c r="C11" s="103"/>
      <c r="D11" s="103"/>
      <c r="E11" s="103"/>
      <c r="F11" s="103"/>
      <c r="G11" s="143"/>
      <c r="H11" s="144"/>
      <c r="I11" s="143"/>
      <c r="J11" s="147">
        <v>6.0000000000000008E-7</v>
      </c>
      <c r="K11" s="103"/>
      <c r="L11" s="103">
        <v>1</v>
      </c>
      <c r="M11" s="91">
        <v>0</v>
      </c>
    </row>
    <row r="12" spans="1:18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1" t="s">
        <v>178</v>
      </c>
      <c r="H12" s="173" t="s">
        <v>178</v>
      </c>
      <c r="I12" s="161" t="s">
        <v>178</v>
      </c>
      <c r="J12" s="174">
        <v>0</v>
      </c>
      <c r="K12" s="160" t="s">
        <v>178</v>
      </c>
      <c r="L12" s="160">
        <v>0</v>
      </c>
      <c r="M12" s="160">
        <v>0</v>
      </c>
    </row>
    <row r="13" spans="1:18" s="157" customFormat="1" x14ac:dyDescent="0.2">
      <c r="B13" s="133" t="s">
        <v>151</v>
      </c>
      <c r="C13" s="164" t="s">
        <v>178</v>
      </c>
      <c r="D13" s="164" t="s">
        <v>178</v>
      </c>
      <c r="E13" s="164" t="s">
        <v>178</v>
      </c>
      <c r="F13" s="164" t="s">
        <v>178</v>
      </c>
      <c r="G13" s="165" t="s">
        <v>178</v>
      </c>
      <c r="H13" s="175" t="s">
        <v>178</v>
      </c>
      <c r="I13" s="161" t="s">
        <v>178</v>
      </c>
      <c r="J13" s="162">
        <v>0</v>
      </c>
      <c r="K13" s="160" t="s">
        <v>178</v>
      </c>
      <c r="L13" s="160">
        <v>0</v>
      </c>
      <c r="M13" s="160">
        <v>0</v>
      </c>
    </row>
    <row r="14" spans="1:18" s="157" customFormat="1" x14ac:dyDescent="0.2">
      <c r="B14" s="133" t="s">
        <v>157</v>
      </c>
      <c r="C14" s="164" t="s">
        <v>178</v>
      </c>
      <c r="D14" s="164" t="s">
        <v>178</v>
      </c>
      <c r="E14" s="164" t="s">
        <v>178</v>
      </c>
      <c r="F14" s="164" t="s">
        <v>178</v>
      </c>
      <c r="G14" s="165" t="s">
        <v>178</v>
      </c>
      <c r="H14" s="175" t="s">
        <v>178</v>
      </c>
      <c r="I14" s="161" t="s">
        <v>178</v>
      </c>
      <c r="J14" s="162">
        <v>0</v>
      </c>
      <c r="K14" s="160" t="s">
        <v>178</v>
      </c>
      <c r="L14" s="160">
        <v>0</v>
      </c>
      <c r="M14" s="160">
        <v>0</v>
      </c>
    </row>
    <row r="15" spans="1:18" s="157" customFormat="1" x14ac:dyDescent="0.2">
      <c r="B15" s="133" t="s">
        <v>158</v>
      </c>
      <c r="C15" s="164" t="s">
        <v>178</v>
      </c>
      <c r="D15" s="164" t="s">
        <v>178</v>
      </c>
      <c r="E15" s="164" t="s">
        <v>178</v>
      </c>
      <c r="F15" s="164" t="s">
        <v>178</v>
      </c>
      <c r="G15" s="165" t="s">
        <v>178</v>
      </c>
      <c r="H15" s="175" t="s">
        <v>178</v>
      </c>
      <c r="I15" s="161" t="s">
        <v>178</v>
      </c>
      <c r="J15" s="162">
        <v>0</v>
      </c>
      <c r="K15" s="160" t="s">
        <v>178</v>
      </c>
      <c r="L15" s="160">
        <v>0</v>
      </c>
      <c r="M15" s="160">
        <v>0</v>
      </c>
    </row>
    <row r="16" spans="1:18" s="157" customFormat="1" x14ac:dyDescent="0.2">
      <c r="B16" s="115" t="s">
        <v>169</v>
      </c>
      <c r="C16" s="167"/>
      <c r="D16" s="167"/>
      <c r="E16" s="167"/>
      <c r="F16" s="115"/>
      <c r="G16" s="168"/>
      <c r="H16" s="168"/>
      <c r="I16" s="168"/>
      <c r="J16" s="169"/>
      <c r="K16" s="170"/>
      <c r="L16" s="170"/>
      <c r="M16" s="171"/>
      <c r="N16" s="188"/>
      <c r="O16" s="188"/>
      <c r="P16" s="172"/>
      <c r="Q16" s="172"/>
    </row>
    <row r="17" spans="2:17" s="157" customFormat="1" x14ac:dyDescent="0.2">
      <c r="B17" s="115" t="s">
        <v>170</v>
      </c>
      <c r="C17" s="167"/>
      <c r="D17" s="167"/>
      <c r="E17" s="167"/>
      <c r="F17" s="115"/>
      <c r="G17" s="168"/>
      <c r="H17" s="168"/>
      <c r="I17" s="168"/>
      <c r="J17" s="169"/>
      <c r="K17" s="170"/>
      <c r="L17" s="170"/>
      <c r="M17" s="171"/>
      <c r="N17" s="188"/>
      <c r="O17" s="188"/>
      <c r="P17" s="172"/>
      <c r="Q17" s="172"/>
    </row>
    <row r="18" spans="2:17" s="157" customFormat="1" x14ac:dyDescent="0.2">
      <c r="B18" s="115" t="s">
        <v>171</v>
      </c>
      <c r="C18" s="167"/>
      <c r="D18" s="167"/>
      <c r="E18" s="167"/>
      <c r="F18" s="115"/>
      <c r="G18" s="168"/>
      <c r="H18" s="168"/>
      <c r="I18" s="168"/>
      <c r="J18" s="169"/>
      <c r="K18" s="170"/>
      <c r="L18" s="170"/>
      <c r="M18" s="171"/>
      <c r="N18" s="188"/>
      <c r="O18" s="188"/>
      <c r="P18" s="172"/>
      <c r="Q18" s="172"/>
    </row>
    <row r="19" spans="2:17" s="157" customFormat="1" x14ac:dyDescent="0.2">
      <c r="B19" s="115" t="s">
        <v>172</v>
      </c>
      <c r="C19" s="167"/>
      <c r="D19" s="167"/>
      <c r="E19" s="167"/>
      <c r="F19" s="115"/>
      <c r="G19" s="168"/>
      <c r="H19" s="168"/>
      <c r="I19" s="168"/>
      <c r="J19" s="169"/>
      <c r="K19" s="170"/>
      <c r="L19" s="170"/>
      <c r="M19" s="171"/>
      <c r="N19" s="188"/>
      <c r="O19" s="188"/>
      <c r="P19" s="172"/>
      <c r="Q19" s="172"/>
    </row>
    <row r="20" spans="2:17" s="157" customFormat="1" x14ac:dyDescent="0.2">
      <c r="B20" s="115" t="s">
        <v>173</v>
      </c>
      <c r="C20" s="167"/>
      <c r="D20" s="167"/>
      <c r="E20" s="167"/>
      <c r="F20" s="115"/>
      <c r="G20" s="168"/>
      <c r="H20" s="168"/>
      <c r="I20" s="168"/>
      <c r="J20" s="169"/>
      <c r="K20" s="170"/>
      <c r="L20" s="170"/>
      <c r="M20" s="171"/>
      <c r="N20" s="188"/>
      <c r="O20" s="188"/>
      <c r="P20" s="172"/>
      <c r="Q20" s="172"/>
    </row>
  </sheetData>
  <mergeCells count="2">
    <mergeCell ref="B7:M7"/>
    <mergeCell ref="B6:M6"/>
  </mergeCells>
  <phoneticPr fontId="3" type="noConversion"/>
  <conditionalFormatting sqref="K1:L5 K11:K55550 H11:I15">
    <cfRule type="expression" dxfId="61" priority="306" stopIfTrue="1">
      <formula>LEFT(#REF!,3)="TIR"</formula>
    </cfRule>
  </conditionalFormatting>
  <conditionalFormatting sqref="L11:L15 M12:M15 C11:G15">
    <cfRule type="expression" dxfId="60" priority="309" stopIfTrue="1">
      <formula>OR(LEFT(#REF!,3)="TIR",LEFT(#REF!,2)="IR")</formula>
    </cfRule>
  </conditionalFormatting>
  <conditionalFormatting sqref="B11:B15 J11:J15">
    <cfRule type="expression" dxfId="59" priority="312" stopIfTrue="1">
      <formula>#REF!&gt;0</formula>
    </cfRule>
    <cfRule type="expression" dxfId="58" priority="313" stopIfTrue="1">
      <formula>LEFT(#REF!,3)="TIR"</formula>
    </cfRule>
  </conditionalFormatting>
  <conditionalFormatting sqref="D11:E15">
    <cfRule type="expression" dxfId="57" priority="31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9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10.85546875" style="12" bestFit="1" customWidth="1"/>
    <col min="4" max="4" width="12" style="93" bestFit="1" customWidth="1"/>
    <col min="5" max="5" width="12.140625" style="93" bestFit="1" customWidth="1"/>
    <col min="6" max="6" width="10.42578125" style="93" bestFit="1" customWidth="1"/>
    <col min="7" max="7" width="10.42578125" style="45" bestFit="1" customWidth="1"/>
    <col min="8" max="8" width="8.85546875" style="95" bestFit="1" customWidth="1"/>
    <col min="9" max="9" width="20.28515625" style="97" bestFit="1" customWidth="1"/>
    <col min="10" max="10" width="23.7109375" style="97" bestFit="1" customWidth="1"/>
    <col min="11" max="11" width="18.42578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165</v>
      </c>
      <c r="C1" s="12" t="s">
        <v>174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166</v>
      </c>
      <c r="C2" s="12" t="s">
        <v>56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167</v>
      </c>
      <c r="C3" s="155" t="s">
        <v>175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168</v>
      </c>
      <c r="C4" s="12" t="s">
        <v>176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21" t="s">
        <v>30</v>
      </c>
      <c r="C6" s="222"/>
      <c r="D6" s="222"/>
      <c r="E6" s="222"/>
      <c r="F6" s="222"/>
      <c r="G6" s="222"/>
      <c r="H6" s="222"/>
      <c r="I6" s="222"/>
      <c r="J6" s="222"/>
      <c r="K6" s="223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24" t="s">
        <v>32</v>
      </c>
      <c r="C7" s="225"/>
      <c r="D7" s="225"/>
      <c r="E7" s="225"/>
      <c r="F7" s="225"/>
      <c r="G7" s="225"/>
      <c r="H7" s="225"/>
      <c r="I7" s="225"/>
      <c r="J7" s="225"/>
      <c r="K7" s="226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77</v>
      </c>
      <c r="D8" s="4" t="s">
        <v>6</v>
      </c>
      <c r="E8" s="4" t="s">
        <v>14</v>
      </c>
      <c r="F8" s="5" t="s">
        <v>75</v>
      </c>
      <c r="G8" s="5" t="s">
        <v>76</v>
      </c>
      <c r="H8" s="5" t="s">
        <v>31</v>
      </c>
      <c r="I8" s="38" t="s">
        <v>18</v>
      </c>
      <c r="J8" s="38" t="s">
        <v>84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145</v>
      </c>
      <c r="G9" s="2"/>
      <c r="H9" s="2" t="s">
        <v>147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7" customFormat="1" ht="12.75" customHeight="1" thickBot="1" x14ac:dyDescent="0.25">
      <c r="B11" s="142" t="s">
        <v>67</v>
      </c>
      <c r="C11" s="103" t="s">
        <v>178</v>
      </c>
      <c r="D11" s="143" t="s">
        <v>178</v>
      </c>
      <c r="E11" s="143" t="s">
        <v>178</v>
      </c>
      <c r="F11" s="144" t="s">
        <v>178</v>
      </c>
      <c r="G11" s="143" t="s">
        <v>178</v>
      </c>
      <c r="H11" s="147">
        <v>62.248521599999989</v>
      </c>
      <c r="I11" s="103" t="s">
        <v>178</v>
      </c>
      <c r="J11" s="103">
        <v>1</v>
      </c>
      <c r="K11" s="121">
        <v>1.6250501246744349E-4</v>
      </c>
    </row>
    <row r="12" spans="1:18" s="157" customFormat="1" x14ac:dyDescent="0.2">
      <c r="B12" s="132" t="s">
        <v>2342</v>
      </c>
      <c r="C12" s="160" t="s">
        <v>178</v>
      </c>
      <c r="D12" s="161" t="s">
        <v>178</v>
      </c>
      <c r="E12" s="161" t="s">
        <v>178</v>
      </c>
      <c r="F12" s="173" t="s">
        <v>178</v>
      </c>
      <c r="G12" s="161" t="s">
        <v>178</v>
      </c>
      <c r="H12" s="174">
        <v>62.248520800000001</v>
      </c>
      <c r="I12" s="160" t="s">
        <v>178</v>
      </c>
      <c r="J12" s="160">
        <v>0.99999998714828919</v>
      </c>
      <c r="K12" s="160">
        <v>1.625050103789761E-4</v>
      </c>
    </row>
    <row r="13" spans="1:18" s="157" customFormat="1" x14ac:dyDescent="0.2">
      <c r="B13" s="133" t="s">
        <v>2343</v>
      </c>
      <c r="C13" s="164" t="s">
        <v>178</v>
      </c>
      <c r="D13" s="165" t="s">
        <v>178</v>
      </c>
      <c r="E13" s="165" t="s">
        <v>178</v>
      </c>
      <c r="F13" s="175" t="s">
        <v>178</v>
      </c>
      <c r="G13" s="165" t="s">
        <v>178</v>
      </c>
      <c r="H13" s="166">
        <v>0</v>
      </c>
      <c r="I13" s="164" t="s">
        <v>178</v>
      </c>
      <c r="J13" s="164">
        <v>0</v>
      </c>
      <c r="K13" s="164">
        <v>0</v>
      </c>
    </row>
    <row r="14" spans="1:18" s="157" customFormat="1" x14ac:dyDescent="0.2">
      <c r="B14" s="133" t="s">
        <v>2344</v>
      </c>
      <c r="C14" s="164" t="s">
        <v>178</v>
      </c>
      <c r="D14" s="165" t="s">
        <v>178</v>
      </c>
      <c r="E14" s="165" t="s">
        <v>178</v>
      </c>
      <c r="F14" s="175" t="s">
        <v>178</v>
      </c>
      <c r="G14" s="165" t="s">
        <v>178</v>
      </c>
      <c r="H14" s="166">
        <v>62.248520200000002</v>
      </c>
      <c r="I14" s="164" t="s">
        <v>178</v>
      </c>
      <c r="J14" s="164">
        <v>0.99999997750950609</v>
      </c>
      <c r="K14" s="164">
        <v>1.6250500881262551E-4</v>
      </c>
    </row>
    <row r="15" spans="1:18" x14ac:dyDescent="0.2">
      <c r="B15" s="23" t="s">
        <v>2345</v>
      </c>
      <c r="C15" s="32" t="s">
        <v>2346</v>
      </c>
      <c r="D15" s="94" t="s">
        <v>136</v>
      </c>
      <c r="E15" s="94" t="s">
        <v>2347</v>
      </c>
      <c r="F15" s="105">
        <v>3.69</v>
      </c>
      <c r="G15" s="94">
        <v>1267.47</v>
      </c>
      <c r="H15" s="125">
        <v>17.070919999999997</v>
      </c>
      <c r="I15" s="32">
        <v>0</v>
      </c>
      <c r="J15" s="32">
        <v>0.27423815957743164</v>
      </c>
      <c r="K15" s="32">
        <v>4.4565075541179287E-5</v>
      </c>
      <c r="L15" s="18"/>
      <c r="M15" s="18"/>
      <c r="N15" s="18"/>
    </row>
    <row r="16" spans="1:18" x14ac:dyDescent="0.2">
      <c r="B16" s="23" t="s">
        <v>2348</v>
      </c>
      <c r="C16" s="32" t="s">
        <v>2349</v>
      </c>
      <c r="D16" s="94" t="s">
        <v>184</v>
      </c>
      <c r="E16" s="94" t="s">
        <v>2350</v>
      </c>
      <c r="F16" s="105">
        <v>18.850000000000001</v>
      </c>
      <c r="G16" s="94">
        <v>1123.991</v>
      </c>
      <c r="H16" s="125">
        <v>21.18723</v>
      </c>
      <c r="I16" s="32">
        <v>1.219737882535036E-5</v>
      </c>
      <c r="J16" s="32">
        <v>0.34036519190200337</v>
      </c>
      <c r="K16" s="32">
        <v>5.5311049753518857E-5</v>
      </c>
      <c r="L16" s="18"/>
      <c r="M16" s="18"/>
      <c r="N16" s="18"/>
    </row>
    <row r="17" spans="2:14" x14ac:dyDescent="0.2">
      <c r="B17" s="23" t="s">
        <v>2351</v>
      </c>
      <c r="C17" s="32" t="s">
        <v>2352</v>
      </c>
      <c r="D17" s="94" t="s">
        <v>136</v>
      </c>
      <c r="E17" s="94" t="s">
        <v>715</v>
      </c>
      <c r="F17" s="105">
        <v>58</v>
      </c>
      <c r="G17" s="94">
        <v>113.32250000000001</v>
      </c>
      <c r="H17" s="125">
        <v>23.990369999999999</v>
      </c>
      <c r="I17" s="32">
        <v>1.0217234254581416E-5</v>
      </c>
      <c r="J17" s="32">
        <v>0.38539662281714337</v>
      </c>
      <c r="K17" s="32">
        <v>6.26288829958105E-5</v>
      </c>
      <c r="L17" s="18"/>
      <c r="M17" s="18"/>
      <c r="N17" s="18"/>
    </row>
    <row r="18" spans="2:14" s="157" customFormat="1" x14ac:dyDescent="0.2">
      <c r="B18" s="133" t="s">
        <v>2353</v>
      </c>
      <c r="C18" s="164" t="s">
        <v>178</v>
      </c>
      <c r="D18" s="165" t="s">
        <v>178</v>
      </c>
      <c r="E18" s="165" t="s">
        <v>178</v>
      </c>
      <c r="F18" s="175" t="s">
        <v>178</v>
      </c>
      <c r="G18" s="165" t="s">
        <v>178</v>
      </c>
      <c r="H18" s="166">
        <v>0</v>
      </c>
      <c r="I18" s="164" t="s">
        <v>178</v>
      </c>
      <c r="J18" s="164">
        <v>0</v>
      </c>
      <c r="K18" s="164">
        <v>0</v>
      </c>
    </row>
    <row r="19" spans="2:14" s="157" customFormat="1" x14ac:dyDescent="0.2">
      <c r="B19" s="133" t="s">
        <v>2354</v>
      </c>
      <c r="C19" s="164" t="s">
        <v>178</v>
      </c>
      <c r="D19" s="165" t="s">
        <v>178</v>
      </c>
      <c r="E19" s="165" t="s">
        <v>178</v>
      </c>
      <c r="F19" s="175" t="s">
        <v>178</v>
      </c>
      <c r="G19" s="165" t="s">
        <v>178</v>
      </c>
      <c r="H19" s="166">
        <v>0</v>
      </c>
      <c r="I19" s="164" t="s">
        <v>178</v>
      </c>
      <c r="J19" s="164">
        <v>0</v>
      </c>
      <c r="K19" s="164">
        <v>0</v>
      </c>
    </row>
    <row r="20" spans="2:14" s="157" customFormat="1" x14ac:dyDescent="0.2">
      <c r="B20" s="133" t="s">
        <v>2355</v>
      </c>
      <c r="C20" s="164" t="s">
        <v>178</v>
      </c>
      <c r="D20" s="165" t="s">
        <v>178</v>
      </c>
      <c r="E20" s="165" t="s">
        <v>178</v>
      </c>
      <c r="F20" s="175" t="s">
        <v>178</v>
      </c>
      <c r="G20" s="165" t="s">
        <v>178</v>
      </c>
      <c r="H20" s="166">
        <v>0</v>
      </c>
      <c r="I20" s="164" t="s">
        <v>178</v>
      </c>
      <c r="J20" s="164">
        <v>0</v>
      </c>
      <c r="K20" s="164">
        <v>0</v>
      </c>
    </row>
    <row r="21" spans="2:14" s="157" customFormat="1" x14ac:dyDescent="0.2">
      <c r="B21" s="133" t="s">
        <v>2343</v>
      </c>
      <c r="C21" s="164" t="s">
        <v>178</v>
      </c>
      <c r="D21" s="165" t="s">
        <v>178</v>
      </c>
      <c r="E21" s="165" t="s">
        <v>178</v>
      </c>
      <c r="F21" s="175" t="s">
        <v>178</v>
      </c>
      <c r="G21" s="165" t="s">
        <v>178</v>
      </c>
      <c r="H21" s="166">
        <v>0</v>
      </c>
      <c r="I21" s="164" t="s">
        <v>178</v>
      </c>
      <c r="J21" s="164">
        <v>0</v>
      </c>
      <c r="K21" s="164">
        <v>0</v>
      </c>
    </row>
    <row r="22" spans="2:14" s="157" customFormat="1" x14ac:dyDescent="0.2">
      <c r="B22" s="133" t="s">
        <v>2344</v>
      </c>
      <c r="C22" s="164" t="s">
        <v>178</v>
      </c>
      <c r="D22" s="165" t="s">
        <v>178</v>
      </c>
      <c r="E22" s="165" t="s">
        <v>178</v>
      </c>
      <c r="F22" s="175" t="s">
        <v>178</v>
      </c>
      <c r="G22" s="165" t="s">
        <v>178</v>
      </c>
      <c r="H22" s="166">
        <v>0</v>
      </c>
      <c r="I22" s="164" t="s">
        <v>178</v>
      </c>
      <c r="J22" s="164">
        <v>0</v>
      </c>
      <c r="K22" s="164">
        <v>0</v>
      </c>
    </row>
    <row r="23" spans="2:14" s="157" customFormat="1" x14ac:dyDescent="0.2">
      <c r="B23" s="133" t="s">
        <v>2353</v>
      </c>
      <c r="C23" s="164" t="s">
        <v>178</v>
      </c>
      <c r="D23" s="165" t="s">
        <v>178</v>
      </c>
      <c r="E23" s="165" t="s">
        <v>178</v>
      </c>
      <c r="F23" s="175" t="s">
        <v>178</v>
      </c>
      <c r="G23" s="165" t="s">
        <v>178</v>
      </c>
      <c r="H23" s="166">
        <v>0</v>
      </c>
      <c r="I23" s="164" t="s">
        <v>178</v>
      </c>
      <c r="J23" s="164">
        <v>0</v>
      </c>
      <c r="K23" s="164">
        <v>0</v>
      </c>
    </row>
    <row r="24" spans="2:14" s="157" customFormat="1" x14ac:dyDescent="0.2">
      <c r="B24" s="133" t="s">
        <v>2354</v>
      </c>
      <c r="C24" s="164" t="s">
        <v>178</v>
      </c>
      <c r="D24" s="165" t="s">
        <v>178</v>
      </c>
      <c r="E24" s="165" t="s">
        <v>178</v>
      </c>
      <c r="F24" s="175" t="s">
        <v>178</v>
      </c>
      <c r="G24" s="165" t="s">
        <v>178</v>
      </c>
      <c r="H24" s="166">
        <v>0</v>
      </c>
      <c r="I24" s="164" t="s">
        <v>178</v>
      </c>
      <c r="J24" s="164">
        <v>0</v>
      </c>
      <c r="K24" s="164">
        <v>0</v>
      </c>
    </row>
    <row r="25" spans="2:14" s="157" customFormat="1" x14ac:dyDescent="0.2">
      <c r="B25" s="115" t="s">
        <v>169</v>
      </c>
      <c r="C25" s="167"/>
      <c r="D25" s="168"/>
      <c r="E25" s="168"/>
      <c r="F25" s="168"/>
      <c r="G25" s="169"/>
      <c r="H25" s="170"/>
      <c r="I25" s="171"/>
      <c r="J25" s="171"/>
      <c r="K25" s="171"/>
      <c r="L25" s="188"/>
      <c r="M25" s="172"/>
      <c r="N25" s="172"/>
    </row>
    <row r="26" spans="2:14" s="157" customFormat="1" x14ac:dyDescent="0.2">
      <c r="B26" s="115" t="s">
        <v>170</v>
      </c>
      <c r="C26" s="167"/>
      <c r="D26" s="168"/>
      <c r="E26" s="168"/>
      <c r="F26" s="168"/>
      <c r="G26" s="169"/>
      <c r="H26" s="170"/>
      <c r="I26" s="171"/>
      <c r="J26" s="171"/>
      <c r="K26" s="171"/>
      <c r="L26" s="188"/>
      <c r="M26" s="172"/>
      <c r="N26" s="172"/>
    </row>
    <row r="27" spans="2:14" s="157" customFormat="1" x14ac:dyDescent="0.2">
      <c r="B27" s="115" t="s">
        <v>171</v>
      </c>
      <c r="C27" s="167"/>
      <c r="D27" s="168"/>
      <c r="E27" s="168"/>
      <c r="F27" s="168"/>
      <c r="G27" s="169"/>
      <c r="H27" s="170"/>
      <c r="I27" s="171"/>
      <c r="J27" s="171"/>
      <c r="K27" s="171"/>
      <c r="L27" s="188"/>
      <c r="M27" s="172"/>
      <c r="N27" s="172"/>
    </row>
    <row r="28" spans="2:14" s="157" customFormat="1" x14ac:dyDescent="0.2">
      <c r="B28" s="115" t="s">
        <v>172</v>
      </c>
      <c r="C28" s="167"/>
      <c r="D28" s="168"/>
      <c r="E28" s="168"/>
      <c r="F28" s="168"/>
      <c r="G28" s="169"/>
      <c r="H28" s="170"/>
      <c r="I28" s="171"/>
      <c r="J28" s="171"/>
      <c r="K28" s="171"/>
      <c r="L28" s="188"/>
      <c r="M28" s="172"/>
      <c r="N28" s="172"/>
    </row>
    <row r="29" spans="2:14" s="157" customFormat="1" x14ac:dyDescent="0.2">
      <c r="B29" s="115" t="s">
        <v>173</v>
      </c>
      <c r="C29" s="167"/>
      <c r="D29" s="168"/>
      <c r="E29" s="168"/>
      <c r="F29" s="168"/>
      <c r="G29" s="169"/>
      <c r="H29" s="170"/>
      <c r="I29" s="171"/>
      <c r="J29" s="171"/>
      <c r="K29" s="171"/>
      <c r="L29" s="188"/>
      <c r="M29" s="172"/>
      <c r="N29" s="172"/>
    </row>
  </sheetData>
  <mergeCells count="2">
    <mergeCell ref="B7:K7"/>
    <mergeCell ref="B6:K6"/>
  </mergeCells>
  <phoneticPr fontId="3" type="noConversion"/>
  <conditionalFormatting sqref="J12:K24 C12:E24">
    <cfRule type="expression" dxfId="56" priority="320" stopIfTrue="1">
      <formula>OR(LEFT(#REF!,3)="TIR",LEFT(#REF!,2)="IR")</formula>
    </cfRule>
  </conditionalFormatting>
  <conditionalFormatting sqref="B12:B24 H12:H24">
    <cfRule type="expression" dxfId="55" priority="32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165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166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167</v>
      </c>
      <c r="C3" s="155" t="s">
        <v>175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168</v>
      </c>
      <c r="C4" s="12" t="s">
        <v>176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21" t="s">
        <v>30</v>
      </c>
      <c r="C6" s="222"/>
      <c r="D6" s="222"/>
      <c r="E6" s="222"/>
      <c r="F6" s="222"/>
      <c r="G6" s="222"/>
      <c r="H6" s="222"/>
      <c r="I6" s="222"/>
      <c r="J6" s="222"/>
      <c r="K6" s="222"/>
      <c r="L6" s="223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4" t="s">
        <v>33</v>
      </c>
      <c r="C7" s="225"/>
      <c r="D7" s="225"/>
      <c r="E7" s="225"/>
      <c r="F7" s="225"/>
      <c r="G7" s="225"/>
      <c r="H7" s="225"/>
      <c r="I7" s="225"/>
      <c r="J7" s="225"/>
      <c r="K7" s="225"/>
      <c r="L7" s="226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7" customFormat="1" ht="12.75" customHeight="1" thickBot="1" x14ac:dyDescent="0.25">
      <c r="B11" s="142" t="s">
        <v>62</v>
      </c>
      <c r="C11" s="103" t="s">
        <v>178</v>
      </c>
      <c r="D11" s="103" t="s">
        <v>178</v>
      </c>
      <c r="E11" s="177" t="s">
        <v>178</v>
      </c>
      <c r="F11" s="177" t="s">
        <v>178</v>
      </c>
      <c r="G11" s="179" t="s">
        <v>178</v>
      </c>
      <c r="H11" s="177" t="s">
        <v>178</v>
      </c>
      <c r="I11" s="193">
        <v>4.0000000000000003E-7</v>
      </c>
      <c r="J11" s="106"/>
      <c r="K11" s="123">
        <v>1</v>
      </c>
      <c r="L11" s="122">
        <v>0</v>
      </c>
    </row>
    <row r="12" spans="1:19" s="157" customFormat="1" x14ac:dyDescent="0.2">
      <c r="B12" s="132" t="s">
        <v>2356</v>
      </c>
      <c r="C12" s="160" t="s">
        <v>178</v>
      </c>
      <c r="D12" s="160" t="s">
        <v>178</v>
      </c>
      <c r="E12" s="180" t="s">
        <v>178</v>
      </c>
      <c r="F12" s="180" t="s">
        <v>178</v>
      </c>
      <c r="G12" s="182" t="s">
        <v>178</v>
      </c>
      <c r="H12" s="180" t="s">
        <v>178</v>
      </c>
      <c r="I12" s="162">
        <v>0</v>
      </c>
      <c r="J12" s="160" t="s">
        <v>178</v>
      </c>
      <c r="K12" s="160">
        <v>0</v>
      </c>
      <c r="L12" s="160">
        <v>0</v>
      </c>
    </row>
    <row r="13" spans="1:19" s="157" customFormat="1" x14ac:dyDescent="0.2">
      <c r="B13" s="133" t="s">
        <v>2357</v>
      </c>
      <c r="C13" s="164" t="s">
        <v>178</v>
      </c>
      <c r="D13" s="164" t="s">
        <v>178</v>
      </c>
      <c r="E13" s="183" t="s">
        <v>178</v>
      </c>
      <c r="F13" s="183" t="s">
        <v>178</v>
      </c>
      <c r="G13" s="185" t="s">
        <v>178</v>
      </c>
      <c r="H13" s="183" t="s">
        <v>178</v>
      </c>
      <c r="I13" s="166">
        <v>0</v>
      </c>
      <c r="J13" s="164" t="s">
        <v>178</v>
      </c>
      <c r="K13" s="160">
        <v>0</v>
      </c>
      <c r="L13" s="160">
        <v>0</v>
      </c>
    </row>
    <row r="14" spans="1:19" s="157" customFormat="1" x14ac:dyDescent="0.2">
      <c r="B14" s="115" t="s">
        <v>169</v>
      </c>
      <c r="C14" s="167"/>
      <c r="D14" s="115"/>
      <c r="E14" s="186"/>
      <c r="F14" s="186"/>
      <c r="G14" s="186"/>
      <c r="H14" s="187"/>
      <c r="I14" s="172"/>
      <c r="J14" s="188"/>
      <c r="K14" s="188"/>
      <c r="L14" s="188"/>
      <c r="M14" s="188"/>
      <c r="N14" s="172"/>
      <c r="O14" s="172"/>
    </row>
    <row r="15" spans="1:19" s="157" customFormat="1" x14ac:dyDescent="0.2">
      <c r="B15" s="115" t="s">
        <v>170</v>
      </c>
      <c r="C15" s="167"/>
      <c r="D15" s="115"/>
      <c r="E15" s="186"/>
      <c r="F15" s="186"/>
      <c r="G15" s="186"/>
      <c r="H15" s="187"/>
      <c r="I15" s="172"/>
      <c r="J15" s="188"/>
      <c r="K15" s="188"/>
      <c r="L15" s="188"/>
      <c r="M15" s="188"/>
      <c r="N15" s="172"/>
      <c r="O15" s="172"/>
    </row>
    <row r="16" spans="1:19" s="157" customFormat="1" x14ac:dyDescent="0.2">
      <c r="B16" s="115" t="s">
        <v>171</v>
      </c>
      <c r="C16" s="167"/>
      <c r="D16" s="115"/>
      <c r="E16" s="186"/>
      <c r="F16" s="186"/>
      <c r="G16" s="186"/>
      <c r="H16" s="187"/>
      <c r="I16" s="172"/>
      <c r="J16" s="188"/>
      <c r="K16" s="188"/>
      <c r="L16" s="188"/>
      <c r="M16" s="188"/>
      <c r="N16" s="172"/>
      <c r="O16" s="172"/>
    </row>
    <row r="17" spans="2:15" s="157" customFormat="1" x14ac:dyDescent="0.2">
      <c r="B17" s="115" t="s">
        <v>172</v>
      </c>
      <c r="C17" s="167"/>
      <c r="D17" s="115"/>
      <c r="E17" s="186"/>
      <c r="F17" s="186"/>
      <c r="G17" s="186"/>
      <c r="H17" s="187"/>
      <c r="I17" s="172"/>
      <c r="J17" s="188"/>
      <c r="K17" s="188"/>
      <c r="L17" s="188"/>
      <c r="M17" s="188"/>
      <c r="N17" s="172"/>
      <c r="O17" s="172"/>
    </row>
    <row r="18" spans="2:15" s="157" customFormat="1" x14ac:dyDescent="0.2">
      <c r="B18" s="115" t="s">
        <v>173</v>
      </c>
      <c r="C18" s="167"/>
      <c r="D18" s="115"/>
      <c r="E18" s="186"/>
      <c r="F18" s="186"/>
      <c r="G18" s="186"/>
      <c r="H18" s="187"/>
      <c r="I18" s="172"/>
      <c r="J18" s="188"/>
      <c r="K18" s="188"/>
      <c r="L18" s="188"/>
      <c r="M18" s="188"/>
      <c r="N18" s="172"/>
      <c r="O18" s="172"/>
    </row>
  </sheetData>
  <mergeCells count="2">
    <mergeCell ref="B7:L7"/>
    <mergeCell ref="B6:L6"/>
  </mergeCells>
  <phoneticPr fontId="3" type="noConversion"/>
  <conditionalFormatting sqref="B11:B13 I11:I13">
    <cfRule type="expression" dxfId="54" priority="326" stopIfTrue="1">
      <formula>#REF!&gt;0</formula>
    </cfRule>
  </conditionalFormatting>
  <conditionalFormatting sqref="K11:L13">
    <cfRule type="expression" dxfId="53" priority="32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4" width="10.42578125" style="12" bestFit="1" customWidth="1"/>
    <col min="5" max="5" width="10.42578125" style="93" bestFit="1" customWidth="1"/>
    <col min="6" max="6" width="12.140625" style="93" bestFit="1" customWidth="1"/>
    <col min="7" max="7" width="10.42578125" style="93" bestFit="1" customWidth="1"/>
    <col min="8" max="8" width="10.4257812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1.710937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165</v>
      </c>
      <c r="C1" s="12" t="s">
        <v>174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166</v>
      </c>
      <c r="C2" s="12" t="s">
        <v>56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167</v>
      </c>
      <c r="C3" s="155" t="s">
        <v>175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168</v>
      </c>
      <c r="C4" s="12" t="s">
        <v>176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21" t="s">
        <v>30</v>
      </c>
      <c r="C6" s="222"/>
      <c r="D6" s="222"/>
      <c r="E6" s="222"/>
      <c r="F6" s="222"/>
      <c r="G6" s="222"/>
      <c r="H6" s="222"/>
      <c r="I6" s="222"/>
      <c r="J6" s="222"/>
      <c r="K6" s="222"/>
      <c r="L6" s="223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4" t="s">
        <v>34</v>
      </c>
      <c r="C7" s="225"/>
      <c r="D7" s="225"/>
      <c r="E7" s="225"/>
      <c r="F7" s="225"/>
      <c r="G7" s="225"/>
      <c r="H7" s="225"/>
      <c r="I7" s="225"/>
      <c r="J7" s="225"/>
      <c r="K7" s="225"/>
      <c r="L7" s="226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7" customFormat="1" ht="12.75" customHeight="1" thickBot="1" x14ac:dyDescent="0.25">
      <c r="B11" s="142" t="s">
        <v>63</v>
      </c>
      <c r="C11" s="103" t="s">
        <v>178</v>
      </c>
      <c r="D11" s="103" t="s">
        <v>178</v>
      </c>
      <c r="E11" s="143" t="s">
        <v>178</v>
      </c>
      <c r="F11" s="143" t="s">
        <v>178</v>
      </c>
      <c r="G11" s="144" t="s">
        <v>178</v>
      </c>
      <c r="H11" s="143" t="s">
        <v>178</v>
      </c>
      <c r="I11" s="151">
        <v>1.9999999999999999E-6</v>
      </c>
      <c r="J11" s="103" t="s">
        <v>178</v>
      </c>
      <c r="K11" s="103">
        <v>1</v>
      </c>
      <c r="L11" s="121">
        <v>0</v>
      </c>
    </row>
    <row r="12" spans="1:19" s="157" customFormat="1" x14ac:dyDescent="0.2">
      <c r="B12" s="132" t="s">
        <v>2358</v>
      </c>
      <c r="C12" s="160" t="s">
        <v>178</v>
      </c>
      <c r="D12" s="160" t="s">
        <v>178</v>
      </c>
      <c r="E12" s="161" t="s">
        <v>178</v>
      </c>
      <c r="F12" s="161" t="s">
        <v>178</v>
      </c>
      <c r="G12" s="173" t="s">
        <v>178</v>
      </c>
      <c r="H12" s="161" t="s">
        <v>178</v>
      </c>
      <c r="I12" s="162">
        <v>0</v>
      </c>
      <c r="J12" s="160" t="s">
        <v>178</v>
      </c>
      <c r="K12" s="160">
        <v>0</v>
      </c>
      <c r="L12" s="160">
        <v>0</v>
      </c>
    </row>
    <row r="13" spans="1:19" s="157" customFormat="1" x14ac:dyDescent="0.2">
      <c r="B13" s="133" t="s">
        <v>2035</v>
      </c>
      <c r="C13" s="164" t="s">
        <v>178</v>
      </c>
      <c r="D13" s="164" t="s">
        <v>178</v>
      </c>
      <c r="E13" s="165" t="s">
        <v>178</v>
      </c>
      <c r="F13" s="165" t="s">
        <v>178</v>
      </c>
      <c r="G13" s="175" t="s">
        <v>178</v>
      </c>
      <c r="H13" s="165" t="s">
        <v>178</v>
      </c>
      <c r="I13" s="166">
        <v>0</v>
      </c>
      <c r="J13" s="164" t="s">
        <v>178</v>
      </c>
      <c r="K13" s="164">
        <v>0</v>
      </c>
      <c r="L13" s="164">
        <v>0</v>
      </c>
    </row>
    <row r="14" spans="1:19" s="157" customFormat="1" x14ac:dyDescent="0.2">
      <c r="B14" s="133" t="s">
        <v>2359</v>
      </c>
      <c r="C14" s="164" t="s">
        <v>178</v>
      </c>
      <c r="D14" s="164" t="s">
        <v>178</v>
      </c>
      <c r="E14" s="165" t="s">
        <v>178</v>
      </c>
      <c r="F14" s="165" t="s">
        <v>178</v>
      </c>
      <c r="G14" s="175" t="s">
        <v>178</v>
      </c>
      <c r="H14" s="165" t="s">
        <v>178</v>
      </c>
      <c r="I14" s="166">
        <v>0</v>
      </c>
      <c r="J14" s="164" t="s">
        <v>178</v>
      </c>
      <c r="K14" s="164">
        <v>0</v>
      </c>
      <c r="L14" s="164">
        <v>0</v>
      </c>
    </row>
    <row r="15" spans="1:19" s="157" customFormat="1" x14ac:dyDescent="0.2">
      <c r="B15" s="133" t="s">
        <v>2360</v>
      </c>
      <c r="C15" s="164" t="s">
        <v>178</v>
      </c>
      <c r="D15" s="164" t="s">
        <v>178</v>
      </c>
      <c r="E15" s="165" t="s">
        <v>178</v>
      </c>
      <c r="F15" s="165" t="s">
        <v>178</v>
      </c>
      <c r="G15" s="175" t="s">
        <v>178</v>
      </c>
      <c r="H15" s="165" t="s">
        <v>178</v>
      </c>
      <c r="I15" s="166">
        <v>0</v>
      </c>
      <c r="J15" s="164" t="s">
        <v>178</v>
      </c>
      <c r="K15" s="164">
        <v>0</v>
      </c>
      <c r="L15" s="164">
        <v>0</v>
      </c>
    </row>
    <row r="16" spans="1:19" s="157" customFormat="1" x14ac:dyDescent="0.2">
      <c r="B16" s="133" t="s">
        <v>2043</v>
      </c>
      <c r="C16" s="164" t="s">
        <v>178</v>
      </c>
      <c r="D16" s="164" t="s">
        <v>178</v>
      </c>
      <c r="E16" s="165" t="s">
        <v>178</v>
      </c>
      <c r="F16" s="165" t="s">
        <v>178</v>
      </c>
      <c r="G16" s="175" t="s">
        <v>178</v>
      </c>
      <c r="H16" s="165" t="s">
        <v>178</v>
      </c>
      <c r="I16" s="166">
        <v>0</v>
      </c>
      <c r="J16" s="164" t="s">
        <v>178</v>
      </c>
      <c r="K16" s="164">
        <v>0</v>
      </c>
      <c r="L16" s="164">
        <v>0</v>
      </c>
    </row>
    <row r="17" spans="2:15" s="157" customFormat="1" x14ac:dyDescent="0.2">
      <c r="B17" s="133" t="s">
        <v>155</v>
      </c>
      <c r="C17" s="164" t="s">
        <v>178</v>
      </c>
      <c r="D17" s="164" t="s">
        <v>178</v>
      </c>
      <c r="E17" s="165" t="s">
        <v>178</v>
      </c>
      <c r="F17" s="165" t="s">
        <v>178</v>
      </c>
      <c r="G17" s="175" t="s">
        <v>178</v>
      </c>
      <c r="H17" s="165" t="s">
        <v>178</v>
      </c>
      <c r="I17" s="166">
        <v>0</v>
      </c>
      <c r="J17" s="164" t="s">
        <v>178</v>
      </c>
      <c r="K17" s="164">
        <v>0</v>
      </c>
      <c r="L17" s="164">
        <v>0</v>
      </c>
    </row>
    <row r="18" spans="2:15" s="157" customFormat="1" x14ac:dyDescent="0.2">
      <c r="B18" s="133" t="s">
        <v>2361</v>
      </c>
      <c r="C18" s="164" t="s">
        <v>178</v>
      </c>
      <c r="D18" s="164" t="s">
        <v>178</v>
      </c>
      <c r="E18" s="165" t="s">
        <v>178</v>
      </c>
      <c r="F18" s="165" t="s">
        <v>178</v>
      </c>
      <c r="G18" s="175" t="s">
        <v>178</v>
      </c>
      <c r="H18" s="165" t="s">
        <v>178</v>
      </c>
      <c r="I18" s="166">
        <v>0</v>
      </c>
      <c r="J18" s="164" t="s">
        <v>178</v>
      </c>
      <c r="K18" s="164">
        <v>0</v>
      </c>
      <c r="L18" s="164">
        <v>0</v>
      </c>
    </row>
    <row r="19" spans="2:15" s="157" customFormat="1" x14ac:dyDescent="0.2">
      <c r="B19" s="133" t="s">
        <v>2035</v>
      </c>
      <c r="C19" s="164" t="s">
        <v>178</v>
      </c>
      <c r="D19" s="164" t="s">
        <v>178</v>
      </c>
      <c r="E19" s="165" t="s">
        <v>178</v>
      </c>
      <c r="F19" s="165" t="s">
        <v>178</v>
      </c>
      <c r="G19" s="175" t="s">
        <v>178</v>
      </c>
      <c r="H19" s="165" t="s">
        <v>178</v>
      </c>
      <c r="I19" s="166">
        <v>0</v>
      </c>
      <c r="J19" s="164" t="s">
        <v>178</v>
      </c>
      <c r="K19" s="164">
        <v>0</v>
      </c>
      <c r="L19" s="164">
        <v>0</v>
      </c>
    </row>
    <row r="20" spans="2:15" s="157" customFormat="1" x14ac:dyDescent="0.2">
      <c r="B20" s="133" t="s">
        <v>2044</v>
      </c>
      <c r="C20" s="164" t="s">
        <v>178</v>
      </c>
      <c r="D20" s="164" t="s">
        <v>178</v>
      </c>
      <c r="E20" s="165" t="s">
        <v>178</v>
      </c>
      <c r="F20" s="165" t="s">
        <v>178</v>
      </c>
      <c r="G20" s="175" t="s">
        <v>178</v>
      </c>
      <c r="H20" s="165" t="s">
        <v>178</v>
      </c>
      <c r="I20" s="166">
        <v>0</v>
      </c>
      <c r="J20" s="164" t="s">
        <v>178</v>
      </c>
      <c r="K20" s="164">
        <v>0</v>
      </c>
      <c r="L20" s="164">
        <v>0</v>
      </c>
    </row>
    <row r="21" spans="2:15" s="157" customFormat="1" x14ac:dyDescent="0.2">
      <c r="B21" s="133" t="s">
        <v>2043</v>
      </c>
      <c r="C21" s="164" t="s">
        <v>178</v>
      </c>
      <c r="D21" s="164" t="s">
        <v>178</v>
      </c>
      <c r="E21" s="165" t="s">
        <v>178</v>
      </c>
      <c r="F21" s="165" t="s">
        <v>178</v>
      </c>
      <c r="G21" s="175" t="s">
        <v>178</v>
      </c>
      <c r="H21" s="165" t="s">
        <v>178</v>
      </c>
      <c r="I21" s="166">
        <v>0</v>
      </c>
      <c r="J21" s="164" t="s">
        <v>178</v>
      </c>
      <c r="K21" s="164">
        <v>0</v>
      </c>
      <c r="L21" s="164">
        <v>0</v>
      </c>
    </row>
    <row r="22" spans="2:15" s="157" customFormat="1" x14ac:dyDescent="0.2">
      <c r="B22" s="133" t="s">
        <v>2045</v>
      </c>
      <c r="C22" s="164" t="s">
        <v>178</v>
      </c>
      <c r="D22" s="164" t="s">
        <v>178</v>
      </c>
      <c r="E22" s="165" t="s">
        <v>178</v>
      </c>
      <c r="F22" s="165" t="s">
        <v>178</v>
      </c>
      <c r="G22" s="175" t="s">
        <v>178</v>
      </c>
      <c r="H22" s="165" t="s">
        <v>178</v>
      </c>
      <c r="I22" s="166">
        <v>0</v>
      </c>
      <c r="J22" s="164" t="s">
        <v>178</v>
      </c>
      <c r="K22" s="164">
        <v>0</v>
      </c>
      <c r="L22" s="164">
        <v>0</v>
      </c>
    </row>
    <row r="23" spans="2:15" s="157" customFormat="1" x14ac:dyDescent="0.2">
      <c r="B23" s="133" t="s">
        <v>155</v>
      </c>
      <c r="C23" s="164" t="s">
        <v>178</v>
      </c>
      <c r="D23" s="164" t="s">
        <v>178</v>
      </c>
      <c r="E23" s="165" t="s">
        <v>178</v>
      </c>
      <c r="F23" s="165" t="s">
        <v>178</v>
      </c>
      <c r="G23" s="175" t="s">
        <v>178</v>
      </c>
      <c r="H23" s="165" t="s">
        <v>178</v>
      </c>
      <c r="I23" s="166">
        <v>0</v>
      </c>
      <c r="J23" s="164" t="s">
        <v>178</v>
      </c>
      <c r="K23" s="164">
        <v>0</v>
      </c>
      <c r="L23" s="164">
        <v>0</v>
      </c>
    </row>
    <row r="24" spans="2:15" s="157" customFormat="1" x14ac:dyDescent="0.2">
      <c r="B24" s="115" t="s">
        <v>169</v>
      </c>
      <c r="C24" s="167"/>
      <c r="D24" s="167"/>
      <c r="E24" s="168"/>
      <c r="F24" s="168"/>
      <c r="G24" s="168"/>
      <c r="H24" s="169"/>
      <c r="I24" s="170"/>
      <c r="J24" s="171"/>
      <c r="K24" s="171"/>
      <c r="L24" s="171"/>
      <c r="M24" s="188"/>
      <c r="N24" s="172"/>
      <c r="O24" s="172"/>
    </row>
    <row r="25" spans="2:15" s="157" customFormat="1" x14ac:dyDescent="0.2">
      <c r="B25" s="115" t="s">
        <v>170</v>
      </c>
      <c r="C25" s="167"/>
      <c r="D25" s="167"/>
      <c r="E25" s="168"/>
      <c r="F25" s="168"/>
      <c r="G25" s="168"/>
      <c r="H25" s="169"/>
      <c r="I25" s="170"/>
      <c r="J25" s="171"/>
      <c r="K25" s="171"/>
      <c r="L25" s="171"/>
      <c r="M25" s="188"/>
      <c r="N25" s="172"/>
      <c r="O25" s="172"/>
    </row>
    <row r="26" spans="2:15" s="157" customFormat="1" x14ac:dyDescent="0.2">
      <c r="B26" s="115" t="s">
        <v>171</v>
      </c>
      <c r="C26" s="167"/>
      <c r="D26" s="167"/>
      <c r="E26" s="168"/>
      <c r="F26" s="168"/>
      <c r="G26" s="168"/>
      <c r="H26" s="169"/>
      <c r="I26" s="170"/>
      <c r="J26" s="171"/>
      <c r="K26" s="171"/>
      <c r="L26" s="171"/>
      <c r="M26" s="188"/>
      <c r="N26" s="172"/>
      <c r="O26" s="172"/>
    </row>
    <row r="27" spans="2:15" s="157" customFormat="1" x14ac:dyDescent="0.2">
      <c r="B27" s="115" t="s">
        <v>172</v>
      </c>
      <c r="C27" s="167"/>
      <c r="D27" s="167"/>
      <c r="E27" s="168"/>
      <c r="F27" s="168"/>
      <c r="G27" s="168"/>
      <c r="H27" s="169"/>
      <c r="I27" s="170"/>
      <c r="J27" s="171"/>
      <c r="K27" s="171"/>
      <c r="L27" s="171"/>
      <c r="M27" s="188"/>
      <c r="N27" s="172"/>
      <c r="O27" s="172"/>
    </row>
    <row r="28" spans="2:15" s="157" customFormat="1" x14ac:dyDescent="0.2">
      <c r="B28" s="115" t="s">
        <v>173</v>
      </c>
      <c r="C28" s="167"/>
      <c r="D28" s="167"/>
      <c r="E28" s="168"/>
      <c r="F28" s="168"/>
      <c r="G28" s="168"/>
      <c r="H28" s="169"/>
      <c r="I28" s="170"/>
      <c r="J28" s="171"/>
      <c r="K28" s="171"/>
      <c r="L28" s="171"/>
      <c r="M28" s="188"/>
      <c r="N28" s="172"/>
      <c r="O28" s="172"/>
    </row>
  </sheetData>
  <mergeCells count="2">
    <mergeCell ref="B7:L7"/>
    <mergeCell ref="B6:L6"/>
  </mergeCells>
  <phoneticPr fontId="3" type="noConversion"/>
  <conditionalFormatting sqref="K12:L23 C12:F23">
    <cfRule type="expression" dxfId="52" priority="332" stopIfTrue="1">
      <formula>OR(LEFT(#REF!,3)="TIR",LEFT(#REF!,2)="IR")</formula>
    </cfRule>
  </conditionalFormatting>
  <conditionalFormatting sqref="B12:B23 I12:I23">
    <cfRule type="expression" dxfId="51" priority="33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95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0.42578125" style="13" bestFit="1" customWidth="1"/>
    <col min="3" max="3" width="11.140625" style="12" bestFit="1" customWidth="1"/>
    <col min="4" max="5" width="10.7109375" style="12" bestFit="1" customWidth="1"/>
    <col min="6" max="6" width="10.7109375" style="93" bestFit="1" customWidth="1"/>
    <col min="7" max="7" width="11.28515625" style="45" bestFit="1" customWidth="1"/>
    <col min="8" max="8" width="9.5703125" style="95" bestFit="1" customWidth="1"/>
    <col min="9" max="9" width="8.7109375" style="97" bestFit="1" customWidth="1"/>
    <col min="10" max="10" width="10.7109375" style="95" bestFit="1" customWidth="1"/>
    <col min="11" max="11" width="12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165</v>
      </c>
      <c r="C1" s="12" t="s">
        <v>174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166</v>
      </c>
      <c r="C2" s="12" t="s">
        <v>56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167</v>
      </c>
      <c r="C3" s="155" t="s">
        <v>175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168</v>
      </c>
      <c r="C4" s="12" t="s">
        <v>176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21" t="s">
        <v>4</v>
      </c>
      <c r="C7" s="222"/>
      <c r="D7" s="222"/>
      <c r="E7" s="222"/>
      <c r="F7" s="222"/>
      <c r="G7" s="222"/>
      <c r="H7" s="222"/>
      <c r="I7" s="222"/>
      <c r="J7" s="222"/>
      <c r="K7" s="222"/>
      <c r="L7" s="223"/>
    </row>
    <row r="8" spans="1:12" s="10" customFormat="1" ht="38.25" x14ac:dyDescent="0.2">
      <c r="B8" s="9" t="s">
        <v>13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6</v>
      </c>
      <c r="H8" s="5" t="s">
        <v>74</v>
      </c>
      <c r="I8" s="5" t="s">
        <v>79</v>
      </c>
      <c r="J8" s="5" t="s">
        <v>7</v>
      </c>
      <c r="K8" s="38" t="s">
        <v>84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1" t="s">
        <v>9</v>
      </c>
      <c r="I9" s="81" t="s">
        <v>9</v>
      </c>
      <c r="J9" s="81" t="s">
        <v>10</v>
      </c>
      <c r="K9" s="80" t="s">
        <v>9</v>
      </c>
      <c r="L9" s="82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7" customFormat="1" ht="12.75" customHeight="1" thickBot="1" x14ac:dyDescent="0.25">
      <c r="B11" s="109" t="s">
        <v>87</v>
      </c>
      <c r="C11" s="158"/>
      <c r="D11" s="158"/>
      <c r="E11" s="158"/>
      <c r="F11" s="158"/>
      <c r="G11" s="158"/>
      <c r="H11" s="158"/>
      <c r="I11" s="158"/>
      <c r="J11" s="120">
        <v>24022.108458425548</v>
      </c>
      <c r="K11" s="114">
        <v>1</v>
      </c>
      <c r="L11" s="91">
        <v>6.2711738916715484E-2</v>
      </c>
    </row>
    <row r="12" spans="1:12" s="157" customFormat="1" x14ac:dyDescent="0.2">
      <c r="B12" s="159" t="s">
        <v>177</v>
      </c>
      <c r="C12" s="160" t="s">
        <v>178</v>
      </c>
      <c r="D12" s="160" t="s">
        <v>178</v>
      </c>
      <c r="E12" s="161" t="s">
        <v>178</v>
      </c>
      <c r="F12" s="161" t="s">
        <v>178</v>
      </c>
      <c r="G12" s="161" t="s">
        <v>178</v>
      </c>
      <c r="H12" s="160" t="s">
        <v>178</v>
      </c>
      <c r="I12" s="160" t="s">
        <v>178</v>
      </c>
      <c r="J12" s="162">
        <v>21119.563838289712</v>
      </c>
      <c r="K12" s="160">
        <v>0.87917194591144254</v>
      </c>
      <c r="L12" s="160">
        <v>5.513440153489909E-2</v>
      </c>
    </row>
    <row r="13" spans="1:12" s="157" customFormat="1" x14ac:dyDescent="0.2">
      <c r="B13" s="163" t="s">
        <v>179</v>
      </c>
      <c r="C13" s="164" t="s">
        <v>178</v>
      </c>
      <c r="D13" s="164" t="s">
        <v>178</v>
      </c>
      <c r="E13" s="161" t="s">
        <v>178</v>
      </c>
      <c r="F13" s="165" t="s">
        <v>178</v>
      </c>
      <c r="G13" s="165" t="s">
        <v>178</v>
      </c>
      <c r="H13" s="164" t="s">
        <v>178</v>
      </c>
      <c r="I13" s="164" t="s">
        <v>178</v>
      </c>
      <c r="J13" s="166">
        <v>20146.209956126761</v>
      </c>
      <c r="K13" s="160">
        <v>0.83865285976013693</v>
      </c>
      <c r="L13" s="160">
        <v>5.2593379183034507E-2</v>
      </c>
    </row>
    <row r="14" spans="1:12" x14ac:dyDescent="0.2">
      <c r="B14" s="71" t="s">
        <v>2562</v>
      </c>
      <c r="C14" s="32" t="s">
        <v>193</v>
      </c>
      <c r="D14" s="32" t="s">
        <v>194</v>
      </c>
      <c r="E14" s="101" t="s">
        <v>195</v>
      </c>
      <c r="F14" s="94" t="s">
        <v>188</v>
      </c>
      <c r="G14" s="94" t="s">
        <v>184</v>
      </c>
      <c r="H14" s="32">
        <v>0</v>
      </c>
      <c r="I14" s="32">
        <v>0</v>
      </c>
      <c r="J14" s="125">
        <v>239.83146508058121</v>
      </c>
      <c r="K14" s="41">
        <v>9.98378079491446E-3</v>
      </c>
      <c r="L14" s="41">
        <v>6.2610025461239376E-4</v>
      </c>
    </row>
    <row r="15" spans="1:12" x14ac:dyDescent="0.2">
      <c r="B15" s="71" t="s">
        <v>2563</v>
      </c>
      <c r="C15" s="32" t="s">
        <v>210</v>
      </c>
      <c r="D15" s="32" t="s">
        <v>194</v>
      </c>
      <c r="E15" s="101" t="s">
        <v>195</v>
      </c>
      <c r="F15" s="94" t="s">
        <v>188</v>
      </c>
      <c r="G15" s="94" t="s">
        <v>184</v>
      </c>
      <c r="H15" s="32">
        <v>0</v>
      </c>
      <c r="I15" s="32">
        <v>0</v>
      </c>
      <c r="J15" s="125">
        <v>1.1494077961520586E-3</v>
      </c>
      <c r="K15" s="41">
        <v>4.7847914688309288E-8</v>
      </c>
      <c r="L15" s="41">
        <v>3.000625933642528E-9</v>
      </c>
    </row>
    <row r="16" spans="1:12" x14ac:dyDescent="0.2">
      <c r="B16" s="71" t="s">
        <v>2564</v>
      </c>
      <c r="C16" s="32" t="s">
        <v>189</v>
      </c>
      <c r="D16" s="32" t="s">
        <v>190</v>
      </c>
      <c r="E16" s="101" t="s">
        <v>187</v>
      </c>
      <c r="F16" s="94" t="s">
        <v>188</v>
      </c>
      <c r="G16" s="94" t="s">
        <v>184</v>
      </c>
      <c r="H16" s="32">
        <v>0</v>
      </c>
      <c r="I16" s="32">
        <v>0</v>
      </c>
      <c r="J16" s="125">
        <v>1347.62752</v>
      </c>
      <c r="K16" s="41">
        <v>5.6099468634583212E-2</v>
      </c>
      <c r="L16" s="41">
        <v>3.5180952303784513E-3</v>
      </c>
    </row>
    <row r="17" spans="2:12" x14ac:dyDescent="0.2">
      <c r="B17" s="71" t="s">
        <v>2564</v>
      </c>
      <c r="C17" s="32" t="s">
        <v>191</v>
      </c>
      <c r="D17" s="32" t="s">
        <v>190</v>
      </c>
      <c r="E17" s="101" t="s">
        <v>187</v>
      </c>
      <c r="F17" s="94" t="s">
        <v>188</v>
      </c>
      <c r="G17" s="94" t="s">
        <v>184</v>
      </c>
      <c r="H17" s="32">
        <v>0</v>
      </c>
      <c r="I17" s="32">
        <v>0</v>
      </c>
      <c r="J17" s="125">
        <v>609.45211728633751</v>
      </c>
      <c r="K17" s="41">
        <v>2.5370467306860295E-2</v>
      </c>
      <c r="L17" s="41">
        <v>1.5910261219428885E-3</v>
      </c>
    </row>
    <row r="18" spans="2:12" x14ac:dyDescent="0.2">
      <c r="B18" s="71" t="s">
        <v>2564</v>
      </c>
      <c r="C18" s="32" t="s">
        <v>197</v>
      </c>
      <c r="D18" s="32" t="s">
        <v>190</v>
      </c>
      <c r="E18" s="101" t="s">
        <v>187</v>
      </c>
      <c r="F18" s="94" t="s">
        <v>188</v>
      </c>
      <c r="G18" s="94" t="s">
        <v>184</v>
      </c>
      <c r="H18" s="32">
        <v>0</v>
      </c>
      <c r="I18" s="32">
        <v>0</v>
      </c>
      <c r="J18" s="125">
        <v>1775.3072123801719</v>
      </c>
      <c r="K18" s="41">
        <v>7.3903055406341664E-2</v>
      </c>
      <c r="L18" s="41">
        <v>4.6345891157900561E-3</v>
      </c>
    </row>
    <row r="19" spans="2:12" x14ac:dyDescent="0.2">
      <c r="B19" s="71" t="s">
        <v>2584</v>
      </c>
      <c r="C19" s="32" t="s">
        <v>180</v>
      </c>
      <c r="D19" s="32" t="s">
        <v>181</v>
      </c>
      <c r="E19" s="101" t="s">
        <v>182</v>
      </c>
      <c r="F19" s="94" t="s">
        <v>183</v>
      </c>
      <c r="G19" s="94" t="s">
        <v>184</v>
      </c>
      <c r="H19" s="32">
        <v>0</v>
      </c>
      <c r="I19" s="32">
        <v>0</v>
      </c>
      <c r="J19" s="125">
        <v>1513.5972199999999</v>
      </c>
      <c r="K19" s="41">
        <v>6.3008508292248536E-2</v>
      </c>
      <c r="L19" s="41">
        <v>3.9513731215551923E-3</v>
      </c>
    </row>
    <row r="20" spans="2:12" x14ac:dyDescent="0.2">
      <c r="B20" s="71" t="s">
        <v>2565</v>
      </c>
      <c r="C20" s="32" t="s">
        <v>185</v>
      </c>
      <c r="D20" s="32" t="s">
        <v>186</v>
      </c>
      <c r="E20" s="101" t="s">
        <v>187</v>
      </c>
      <c r="F20" s="94" t="s">
        <v>188</v>
      </c>
      <c r="G20" s="94" t="s">
        <v>184</v>
      </c>
      <c r="H20" s="32">
        <v>0</v>
      </c>
      <c r="I20" s="32">
        <v>0</v>
      </c>
      <c r="J20" s="125">
        <v>14007.005730000001</v>
      </c>
      <c r="K20" s="41">
        <v>0.58308810628515684</v>
      </c>
      <c r="L20" s="41">
        <v>3.6566469086796803E-2</v>
      </c>
    </row>
    <row r="21" spans="2:12" x14ac:dyDescent="0.2">
      <c r="B21" s="71" t="s">
        <v>2565</v>
      </c>
      <c r="C21" s="32" t="s">
        <v>196</v>
      </c>
      <c r="D21" s="32" t="s">
        <v>186</v>
      </c>
      <c r="E21" s="101" t="s">
        <v>187</v>
      </c>
      <c r="F21" s="94" t="s">
        <v>188</v>
      </c>
      <c r="G21" s="94" t="s">
        <v>184</v>
      </c>
      <c r="H21" s="32">
        <v>0</v>
      </c>
      <c r="I21" s="32">
        <v>0</v>
      </c>
      <c r="J21" s="125">
        <v>500.54211204323497</v>
      </c>
      <c r="K21" s="41">
        <v>2.0836726838924673E-2</v>
      </c>
      <c r="L21" s="41">
        <v>1.3067073734015621E-3</v>
      </c>
    </row>
    <row r="22" spans="2:12" x14ac:dyDescent="0.2">
      <c r="B22" s="71" t="s">
        <v>2565</v>
      </c>
      <c r="C22" s="32" t="s">
        <v>198</v>
      </c>
      <c r="D22" s="32" t="s">
        <v>186</v>
      </c>
      <c r="E22" s="101" t="s">
        <v>187</v>
      </c>
      <c r="F22" s="94" t="s">
        <v>188</v>
      </c>
      <c r="G22" s="94" t="s">
        <v>184</v>
      </c>
      <c r="H22" s="32">
        <v>0</v>
      </c>
      <c r="I22" s="32">
        <v>0</v>
      </c>
      <c r="J22" s="125">
        <v>9.7761437866108858E-2</v>
      </c>
      <c r="K22" s="41">
        <v>4.0696443459699673E-6</v>
      </c>
      <c r="L22" s="41">
        <v>2.5521447370835591E-7</v>
      </c>
    </row>
    <row r="23" spans="2:12" x14ac:dyDescent="0.2">
      <c r="B23" s="71" t="s">
        <v>2565</v>
      </c>
      <c r="C23" s="32" t="s">
        <v>199</v>
      </c>
      <c r="D23" s="32" t="s">
        <v>186</v>
      </c>
      <c r="E23" s="101" t="s">
        <v>187</v>
      </c>
      <c r="F23" s="94" t="s">
        <v>188</v>
      </c>
      <c r="G23" s="94" t="s">
        <v>184</v>
      </c>
      <c r="H23" s="32">
        <v>0</v>
      </c>
      <c r="I23" s="32">
        <v>0</v>
      </c>
      <c r="J23" s="125">
        <v>1.869291009175357</v>
      </c>
      <c r="K23" s="41">
        <v>7.7815442903793867E-5</v>
      </c>
      <c r="L23" s="41">
        <v>4.8799417390713011E-6</v>
      </c>
    </row>
    <row r="24" spans="2:12" x14ac:dyDescent="0.2">
      <c r="B24" s="71" t="s">
        <v>2565</v>
      </c>
      <c r="C24" s="32" t="s">
        <v>200</v>
      </c>
      <c r="D24" s="32" t="s">
        <v>186</v>
      </c>
      <c r="E24" s="101" t="s">
        <v>187</v>
      </c>
      <c r="F24" s="94" t="s">
        <v>188</v>
      </c>
      <c r="G24" s="94" t="s">
        <v>184</v>
      </c>
      <c r="H24" s="32">
        <v>0</v>
      </c>
      <c r="I24" s="32">
        <v>0</v>
      </c>
      <c r="J24" s="125">
        <v>8.3422262035871032E-3</v>
      </c>
      <c r="K24" s="41">
        <v>3.4727285567063282E-7</v>
      </c>
      <c r="L24" s="41">
        <v>2.1778084657678942E-8</v>
      </c>
    </row>
    <row r="25" spans="2:12" x14ac:dyDescent="0.2">
      <c r="B25" s="71" t="s">
        <v>2565</v>
      </c>
      <c r="C25" s="32" t="s">
        <v>201</v>
      </c>
      <c r="D25" s="32" t="s">
        <v>186</v>
      </c>
      <c r="E25" s="101" t="s">
        <v>187</v>
      </c>
      <c r="F25" s="94" t="s">
        <v>188</v>
      </c>
      <c r="G25" s="94" t="s">
        <v>184</v>
      </c>
      <c r="H25" s="32">
        <v>0</v>
      </c>
      <c r="I25" s="32">
        <v>0</v>
      </c>
      <c r="J25" s="125">
        <v>67.989433825045353</v>
      </c>
      <c r="K25" s="41">
        <v>2.8302858569934832E-3</v>
      </c>
      <c r="L25" s="41">
        <v>1.7749214772344764E-4</v>
      </c>
    </row>
    <row r="26" spans="2:12" x14ac:dyDescent="0.2">
      <c r="B26" s="71" t="s">
        <v>2565</v>
      </c>
      <c r="C26" s="32" t="s">
        <v>202</v>
      </c>
      <c r="D26" s="32" t="s">
        <v>186</v>
      </c>
      <c r="E26" s="101" t="s">
        <v>187</v>
      </c>
      <c r="F26" s="94" t="s">
        <v>188</v>
      </c>
      <c r="G26" s="94" t="s">
        <v>184</v>
      </c>
      <c r="H26" s="32">
        <v>0</v>
      </c>
      <c r="I26" s="32">
        <v>0</v>
      </c>
      <c r="J26" s="125">
        <v>5.0809082422824963</v>
      </c>
      <c r="K26" s="41">
        <v>2.1150967039699678E-4</v>
      </c>
      <c r="L26" s="41">
        <v>1.3264139228297008E-5</v>
      </c>
    </row>
    <row r="27" spans="2:12" x14ac:dyDescent="0.2">
      <c r="B27" s="71" t="s">
        <v>2565</v>
      </c>
      <c r="C27" s="32" t="s">
        <v>203</v>
      </c>
      <c r="D27" s="32" t="s">
        <v>186</v>
      </c>
      <c r="E27" s="101" t="s">
        <v>187</v>
      </c>
      <c r="F27" s="94" t="s">
        <v>188</v>
      </c>
      <c r="G27" s="94" t="s">
        <v>184</v>
      </c>
      <c r="H27" s="32">
        <v>0</v>
      </c>
      <c r="I27" s="32">
        <v>0</v>
      </c>
      <c r="J27" s="125">
        <v>78.356140663925075</v>
      </c>
      <c r="K27" s="41">
        <v>3.2618344388684307E-3</v>
      </c>
      <c r="L27" s="41">
        <v>2.0455530971986814E-4</v>
      </c>
    </row>
    <row r="28" spans="2:12" x14ac:dyDescent="0.2">
      <c r="B28" s="71" t="s">
        <v>2565</v>
      </c>
      <c r="C28" s="32" t="s">
        <v>204</v>
      </c>
      <c r="D28" s="32" t="s">
        <v>186</v>
      </c>
      <c r="E28" s="101" t="s">
        <v>187</v>
      </c>
      <c r="F28" s="94" t="s">
        <v>188</v>
      </c>
      <c r="G28" s="94" t="s">
        <v>184</v>
      </c>
      <c r="H28" s="32">
        <v>0</v>
      </c>
      <c r="I28" s="32">
        <v>0</v>
      </c>
      <c r="J28" s="125">
        <v>6.4307827487225981E-3</v>
      </c>
      <c r="K28" s="41">
        <v>2.6770267730046219E-7</v>
      </c>
      <c r="L28" s="41">
        <v>1.6788100406172323E-8</v>
      </c>
    </row>
    <row r="29" spans="2:12" x14ac:dyDescent="0.2">
      <c r="B29" s="71" t="s">
        <v>2585</v>
      </c>
      <c r="C29" s="32" t="s">
        <v>205</v>
      </c>
      <c r="D29" s="32" t="s">
        <v>186</v>
      </c>
      <c r="E29" s="101" t="s">
        <v>187</v>
      </c>
      <c r="F29" s="94" t="s">
        <v>188</v>
      </c>
      <c r="G29" s="94" t="s">
        <v>184</v>
      </c>
      <c r="H29" s="32">
        <v>0</v>
      </c>
      <c r="I29" s="32">
        <v>0</v>
      </c>
      <c r="J29" s="125">
        <v>-0.13868602021422899</v>
      </c>
      <c r="K29" s="41">
        <v>-5.773265925189263E-6</v>
      </c>
      <c r="L29" s="41">
        <v>-3.620515453972389E-7</v>
      </c>
    </row>
    <row r="30" spans="2:12" x14ac:dyDescent="0.2">
      <c r="B30" s="71" t="s">
        <v>2585</v>
      </c>
      <c r="C30" s="32" t="s">
        <v>206</v>
      </c>
      <c r="D30" s="32" t="s">
        <v>186</v>
      </c>
      <c r="E30" s="101" t="s">
        <v>187</v>
      </c>
      <c r="F30" s="94" t="s">
        <v>188</v>
      </c>
      <c r="G30" s="94" t="s">
        <v>184</v>
      </c>
      <c r="H30" s="32">
        <v>0</v>
      </c>
      <c r="I30" s="32">
        <v>0</v>
      </c>
      <c r="J30" s="125">
        <v>-0.45765461993950307</v>
      </c>
      <c r="K30" s="41">
        <v>-1.9051392625737008E-5</v>
      </c>
      <c r="L30" s="41">
        <v>-1.1947459603450578E-6</v>
      </c>
    </row>
    <row r="31" spans="2:12" x14ac:dyDescent="0.2">
      <c r="B31" s="71" t="s">
        <v>2585</v>
      </c>
      <c r="C31" s="32" t="s">
        <v>207</v>
      </c>
      <c r="D31" s="32" t="s">
        <v>186</v>
      </c>
      <c r="E31" s="101" t="s">
        <v>187</v>
      </c>
      <c r="F31" s="94" t="s">
        <v>188</v>
      </c>
      <c r="G31" s="94" t="s">
        <v>184</v>
      </c>
      <c r="H31" s="32">
        <v>0</v>
      </c>
      <c r="I31" s="32">
        <v>0</v>
      </c>
      <c r="J31" s="125">
        <v>-1.0690729330739342E-3</v>
      </c>
      <c r="K31" s="41">
        <v>-4.4503709361072592E-8</v>
      </c>
      <c r="L31" s="41">
        <v>-2.7909050022769713E-9</v>
      </c>
    </row>
    <row r="32" spans="2:12" x14ac:dyDescent="0.2">
      <c r="B32" s="71" t="s">
        <v>2585</v>
      </c>
      <c r="C32" s="32" t="s">
        <v>208</v>
      </c>
      <c r="D32" s="32" t="s">
        <v>186</v>
      </c>
      <c r="E32" s="101" t="s">
        <v>187</v>
      </c>
      <c r="F32" s="94" t="s">
        <v>188</v>
      </c>
      <c r="G32" s="94" t="s">
        <v>184</v>
      </c>
      <c r="H32" s="32">
        <v>0</v>
      </c>
      <c r="I32" s="32">
        <v>0</v>
      </c>
      <c r="J32" s="125">
        <v>-1.3331243066240478E-3</v>
      </c>
      <c r="K32" s="41">
        <v>-5.5495724237997346E-8</v>
      </c>
      <c r="L32" s="41">
        <v>-3.4802333694073288E-9</v>
      </c>
    </row>
    <row r="33" spans="2:12" x14ac:dyDescent="0.2">
      <c r="B33" s="71" t="s">
        <v>2585</v>
      </c>
      <c r="C33" s="32" t="s">
        <v>209</v>
      </c>
      <c r="D33" s="32" t="s">
        <v>186</v>
      </c>
      <c r="E33" s="101" t="s">
        <v>187</v>
      </c>
      <c r="F33" s="94" t="s">
        <v>188</v>
      </c>
      <c r="G33" s="94" t="s">
        <v>184</v>
      </c>
      <c r="H33" s="32">
        <v>0</v>
      </c>
      <c r="I33" s="32">
        <v>0</v>
      </c>
      <c r="J33" s="125">
        <v>3.5864378778541123E-2</v>
      </c>
      <c r="K33" s="41">
        <v>1.4929738095475961E-6</v>
      </c>
      <c r="L33" s="41">
        <v>9.3626983753842951E-8</v>
      </c>
    </row>
    <row r="34" spans="2:12" s="157" customFormat="1" x14ac:dyDescent="0.2">
      <c r="B34" s="163" t="s">
        <v>211</v>
      </c>
      <c r="C34" s="164" t="s">
        <v>178</v>
      </c>
      <c r="D34" s="164" t="s">
        <v>178</v>
      </c>
      <c r="E34" s="161" t="s">
        <v>178</v>
      </c>
      <c r="F34" s="165" t="s">
        <v>178</v>
      </c>
      <c r="G34" s="165" t="s">
        <v>178</v>
      </c>
      <c r="H34" s="164" t="s">
        <v>178</v>
      </c>
      <c r="I34" s="164" t="s">
        <v>178</v>
      </c>
      <c r="J34" s="166">
        <v>895.62527332563684</v>
      </c>
      <c r="K34" s="160">
        <v>3.7283374807655735E-2</v>
      </c>
      <c r="L34" s="160">
        <v>2.3381052668717535E-3</v>
      </c>
    </row>
    <row r="35" spans="2:12" x14ac:dyDescent="0.2">
      <c r="B35" s="71" t="s">
        <v>2566</v>
      </c>
      <c r="C35" s="32" t="s">
        <v>214</v>
      </c>
      <c r="D35" s="32" t="s">
        <v>190</v>
      </c>
      <c r="E35" s="101" t="s">
        <v>187</v>
      </c>
      <c r="F35" s="94" t="s">
        <v>188</v>
      </c>
      <c r="G35" s="94" t="s">
        <v>136</v>
      </c>
      <c r="H35" s="32">
        <v>0</v>
      </c>
      <c r="I35" s="32">
        <v>0</v>
      </c>
      <c r="J35" s="125">
        <v>112.95845</v>
      </c>
      <c r="K35" s="41">
        <v>4.7022704187475598E-3</v>
      </c>
      <c r="L35" s="41">
        <v>2.9488755481629135E-4</v>
      </c>
    </row>
    <row r="36" spans="2:12" x14ac:dyDescent="0.2">
      <c r="B36" s="71" t="s">
        <v>2567</v>
      </c>
      <c r="C36" s="32" t="s">
        <v>218</v>
      </c>
      <c r="D36" s="32" t="s">
        <v>190</v>
      </c>
      <c r="E36" s="101" t="s">
        <v>187</v>
      </c>
      <c r="F36" s="94" t="s">
        <v>188</v>
      </c>
      <c r="G36" s="94" t="s">
        <v>137</v>
      </c>
      <c r="H36" s="32">
        <v>0</v>
      </c>
      <c r="I36" s="32">
        <v>0</v>
      </c>
      <c r="J36" s="125">
        <v>4.6655899999999999</v>
      </c>
      <c r="K36" s="41">
        <v>1.942206700163151E-4</v>
      </c>
      <c r="L36" s="41">
        <v>1.2179915950292702E-5</v>
      </c>
    </row>
    <row r="37" spans="2:12" x14ac:dyDescent="0.2">
      <c r="B37" s="71" t="s">
        <v>2568</v>
      </c>
      <c r="C37" s="32" t="s">
        <v>223</v>
      </c>
      <c r="D37" s="32" t="s">
        <v>190</v>
      </c>
      <c r="E37" s="101" t="s">
        <v>187</v>
      </c>
      <c r="F37" s="94" t="s">
        <v>188</v>
      </c>
      <c r="G37" s="94" t="s">
        <v>2</v>
      </c>
      <c r="H37" s="32">
        <v>0</v>
      </c>
      <c r="I37" s="32">
        <v>0</v>
      </c>
      <c r="J37" s="125">
        <v>18.823720000000002</v>
      </c>
      <c r="K37" s="41">
        <v>7.8359982565967242E-4</v>
      </c>
      <c r="L37" s="41">
        <v>4.9140907681953146E-5</v>
      </c>
    </row>
    <row r="38" spans="2:12" x14ac:dyDescent="0.2">
      <c r="B38" s="71" t="s">
        <v>2569</v>
      </c>
      <c r="C38" s="32" t="s">
        <v>225</v>
      </c>
      <c r="D38" s="32" t="s">
        <v>190</v>
      </c>
      <c r="E38" s="101" t="s">
        <v>187</v>
      </c>
      <c r="F38" s="94" t="s">
        <v>188</v>
      </c>
      <c r="G38" s="94" t="s">
        <v>226</v>
      </c>
      <c r="H38" s="32">
        <v>0</v>
      </c>
      <c r="I38" s="32">
        <v>0</v>
      </c>
      <c r="J38" s="125">
        <v>-3.6900000000000001E-3</v>
      </c>
      <c r="K38" s="41">
        <v>-1.53608498037805E-7</v>
      </c>
      <c r="L38" s="41">
        <v>-9.6330560243356294E-9</v>
      </c>
    </row>
    <row r="39" spans="2:12" x14ac:dyDescent="0.2">
      <c r="B39" s="71" t="s">
        <v>2566</v>
      </c>
      <c r="C39" s="32" t="s">
        <v>230</v>
      </c>
      <c r="D39" s="32" t="s">
        <v>190</v>
      </c>
      <c r="E39" s="101" t="s">
        <v>187</v>
      </c>
      <c r="F39" s="94" t="s">
        <v>188</v>
      </c>
      <c r="G39" s="94" t="s">
        <v>136</v>
      </c>
      <c r="H39" s="32">
        <v>0</v>
      </c>
      <c r="I39" s="32">
        <v>0</v>
      </c>
      <c r="J39" s="125">
        <v>343.21583161914913</v>
      </c>
      <c r="K39" s="41">
        <v>1.4287498210789616E-2</v>
      </c>
      <c r="L39" s="41">
        <v>8.9599385756807795E-4</v>
      </c>
    </row>
    <row r="40" spans="2:12" x14ac:dyDescent="0.2">
      <c r="B40" s="71" t="s">
        <v>2566</v>
      </c>
      <c r="C40" s="32" t="s">
        <v>234</v>
      </c>
      <c r="D40" s="32" t="s">
        <v>190</v>
      </c>
      <c r="E40" s="101" t="s">
        <v>187</v>
      </c>
      <c r="F40" s="94" t="s">
        <v>188</v>
      </c>
      <c r="G40" s="94" t="s">
        <v>136</v>
      </c>
      <c r="H40" s="32">
        <v>0</v>
      </c>
      <c r="I40" s="32">
        <v>0</v>
      </c>
      <c r="J40" s="125">
        <v>0.81166623899931978</v>
      </c>
      <c r="K40" s="41">
        <v>3.3788301322677397E-5</v>
      </c>
      <c r="L40" s="41">
        <v>2.1189231309870572E-6</v>
      </c>
    </row>
    <row r="41" spans="2:12" x14ac:dyDescent="0.2">
      <c r="B41" s="71" t="s">
        <v>2570</v>
      </c>
      <c r="C41" s="32" t="s">
        <v>238</v>
      </c>
      <c r="D41" s="32" t="s">
        <v>190</v>
      </c>
      <c r="E41" s="101" t="s">
        <v>187</v>
      </c>
      <c r="F41" s="94" t="s">
        <v>188</v>
      </c>
      <c r="G41" s="94" t="s">
        <v>136</v>
      </c>
      <c r="H41" s="32">
        <v>0</v>
      </c>
      <c r="I41" s="32">
        <v>0</v>
      </c>
      <c r="J41" s="125">
        <v>4.5691611931891272</v>
      </c>
      <c r="K41" s="41">
        <v>1.9020650086135689E-4</v>
      </c>
      <c r="L41" s="41">
        <v>1.192818042227943E-5</v>
      </c>
    </row>
    <row r="42" spans="2:12" x14ac:dyDescent="0.2">
      <c r="B42" s="71" t="s">
        <v>2586</v>
      </c>
      <c r="C42" s="32" t="s">
        <v>212</v>
      </c>
      <c r="D42" s="32" t="s">
        <v>181</v>
      </c>
      <c r="E42" s="101" t="s">
        <v>182</v>
      </c>
      <c r="F42" s="94" t="s">
        <v>183</v>
      </c>
      <c r="G42" s="94" t="s">
        <v>136</v>
      </c>
      <c r="H42" s="32">
        <v>0</v>
      </c>
      <c r="I42" s="32">
        <v>0</v>
      </c>
      <c r="J42" s="125">
        <v>31.864349999999998</v>
      </c>
      <c r="K42" s="41">
        <v>1.3264593345395479E-3</v>
      </c>
      <c r="L42" s="41">
        <v>8.3184571471284284E-5</v>
      </c>
    </row>
    <row r="43" spans="2:12" x14ac:dyDescent="0.2">
      <c r="B43" s="71" t="s">
        <v>2587</v>
      </c>
      <c r="C43" s="32" t="s">
        <v>215</v>
      </c>
      <c r="D43" s="32" t="s">
        <v>181</v>
      </c>
      <c r="E43" s="101" t="s">
        <v>182</v>
      </c>
      <c r="F43" s="94" t="s">
        <v>183</v>
      </c>
      <c r="G43" s="94" t="s">
        <v>137</v>
      </c>
      <c r="H43" s="32">
        <v>0</v>
      </c>
      <c r="I43" s="32">
        <v>0</v>
      </c>
      <c r="J43" s="125">
        <v>19.607710000000001</v>
      </c>
      <c r="K43" s="41">
        <v>8.1623601166960693E-4</v>
      </c>
      <c r="L43" s="41">
        <v>5.1187579658245526E-5</v>
      </c>
    </row>
    <row r="44" spans="2:12" x14ac:dyDescent="0.2">
      <c r="B44" s="71" t="s">
        <v>2588</v>
      </c>
      <c r="C44" s="32" t="s">
        <v>221</v>
      </c>
      <c r="D44" s="32" t="s">
        <v>181</v>
      </c>
      <c r="E44" s="101" t="s">
        <v>182</v>
      </c>
      <c r="F44" s="94" t="s">
        <v>183</v>
      </c>
      <c r="G44" s="94" t="s">
        <v>2</v>
      </c>
      <c r="H44" s="32">
        <v>0</v>
      </c>
      <c r="I44" s="32">
        <v>0</v>
      </c>
      <c r="J44" s="125">
        <v>4.1954099999999999</v>
      </c>
      <c r="K44" s="41">
        <v>1.7464786687067412E-4</v>
      </c>
      <c r="L44" s="41">
        <v>1.0952471429554998E-5</v>
      </c>
    </row>
    <row r="45" spans="2:12" x14ac:dyDescent="0.2">
      <c r="B45" s="71" t="s">
        <v>2574</v>
      </c>
      <c r="C45" s="32" t="s">
        <v>213</v>
      </c>
      <c r="D45" s="32" t="s">
        <v>186</v>
      </c>
      <c r="E45" s="101" t="s">
        <v>187</v>
      </c>
      <c r="F45" s="94" t="s">
        <v>188</v>
      </c>
      <c r="G45" s="94" t="s">
        <v>136</v>
      </c>
      <c r="H45" s="32">
        <v>0</v>
      </c>
      <c r="I45" s="32">
        <v>0</v>
      </c>
      <c r="J45" s="125">
        <v>36.892189999999999</v>
      </c>
      <c r="K45" s="41">
        <v>1.5357598632046966E-3</v>
      </c>
      <c r="L45" s="41">
        <v>9.6310171580063597E-5</v>
      </c>
    </row>
    <row r="46" spans="2:12" x14ac:dyDescent="0.2">
      <c r="B46" s="71" t="s">
        <v>2571</v>
      </c>
      <c r="C46" s="32" t="s">
        <v>216</v>
      </c>
      <c r="D46" s="32" t="s">
        <v>186</v>
      </c>
      <c r="E46" s="101" t="s">
        <v>187</v>
      </c>
      <c r="F46" s="94" t="s">
        <v>188</v>
      </c>
      <c r="G46" s="94" t="s">
        <v>137</v>
      </c>
      <c r="H46" s="32">
        <v>0</v>
      </c>
      <c r="I46" s="32">
        <v>0</v>
      </c>
      <c r="J46" s="125">
        <v>20.894749999999998</v>
      </c>
      <c r="K46" s="41">
        <v>8.6981332367897727E-4</v>
      </c>
      <c r="L46" s="41">
        <v>5.4547506060836558E-5</v>
      </c>
    </row>
    <row r="47" spans="2:12" x14ac:dyDescent="0.2">
      <c r="B47" s="71" t="s">
        <v>2571</v>
      </c>
      <c r="C47" s="32" t="s">
        <v>217</v>
      </c>
      <c r="D47" s="32" t="s">
        <v>186</v>
      </c>
      <c r="E47" s="101" t="s">
        <v>187</v>
      </c>
      <c r="F47" s="94" t="s">
        <v>188</v>
      </c>
      <c r="G47" s="94" t="s">
        <v>137</v>
      </c>
      <c r="H47" s="32">
        <v>0</v>
      </c>
      <c r="I47" s="32">
        <v>0</v>
      </c>
      <c r="J47" s="125">
        <v>226.08504567266971</v>
      </c>
      <c r="K47" s="41">
        <v>9.4115404592377619E-3</v>
      </c>
      <c r="L47" s="41">
        <v>5.9021406808382301E-4</v>
      </c>
    </row>
    <row r="48" spans="2:12" x14ac:dyDescent="0.2">
      <c r="B48" s="71" t="s">
        <v>2571</v>
      </c>
      <c r="C48" s="32" t="s">
        <v>219</v>
      </c>
      <c r="D48" s="32" t="s">
        <v>186</v>
      </c>
      <c r="E48" s="101" t="s">
        <v>187</v>
      </c>
      <c r="F48" s="94" t="s">
        <v>188</v>
      </c>
      <c r="G48" s="94" t="s">
        <v>137</v>
      </c>
      <c r="H48" s="32">
        <v>0</v>
      </c>
      <c r="I48" s="32">
        <v>0</v>
      </c>
      <c r="J48" s="125">
        <v>-1.4333003254652912</v>
      </c>
      <c r="K48" s="41">
        <v>-5.9665883531658668E-5</v>
      </c>
      <c r="L48" s="41">
        <v>-3.7417513102725317E-6</v>
      </c>
    </row>
    <row r="49" spans="2:12" x14ac:dyDescent="0.2">
      <c r="B49" s="71" t="s">
        <v>2589</v>
      </c>
      <c r="C49" s="32" t="s">
        <v>220</v>
      </c>
      <c r="D49" s="32" t="s">
        <v>186</v>
      </c>
      <c r="E49" s="101" t="s">
        <v>187</v>
      </c>
      <c r="F49" s="94" t="s">
        <v>188</v>
      </c>
      <c r="G49" s="94" t="s">
        <v>137</v>
      </c>
      <c r="H49" s="32">
        <v>0</v>
      </c>
      <c r="I49" s="32">
        <v>0</v>
      </c>
      <c r="J49" s="125">
        <v>0.75434508978156223</v>
      </c>
      <c r="K49" s="41">
        <v>3.1402118223181287E-5</v>
      </c>
      <c r="L49" s="41">
        <v>1.9692814394439783E-6</v>
      </c>
    </row>
    <row r="50" spans="2:12" x14ac:dyDescent="0.2">
      <c r="B50" s="71" t="s">
        <v>2572</v>
      </c>
      <c r="C50" s="32" t="s">
        <v>222</v>
      </c>
      <c r="D50" s="32" t="s">
        <v>186</v>
      </c>
      <c r="E50" s="101" t="s">
        <v>187</v>
      </c>
      <c r="F50" s="94" t="s">
        <v>188</v>
      </c>
      <c r="G50" s="94" t="s">
        <v>2</v>
      </c>
      <c r="H50" s="32">
        <v>0</v>
      </c>
      <c r="I50" s="32">
        <v>0</v>
      </c>
      <c r="J50" s="125">
        <v>3.3802027752832013</v>
      </c>
      <c r="K50" s="41">
        <v>1.4071216026408475E-4</v>
      </c>
      <c r="L50" s="41">
        <v>8.8243042568883086E-6</v>
      </c>
    </row>
    <row r="51" spans="2:12" x14ac:dyDescent="0.2">
      <c r="B51" s="71" t="s">
        <v>2572</v>
      </c>
      <c r="C51" s="32" t="s">
        <v>224</v>
      </c>
      <c r="D51" s="32" t="s">
        <v>186</v>
      </c>
      <c r="E51" s="101" t="s">
        <v>187</v>
      </c>
      <c r="F51" s="94" t="s">
        <v>188</v>
      </c>
      <c r="G51" s="94" t="s">
        <v>2</v>
      </c>
      <c r="H51" s="32">
        <v>0</v>
      </c>
      <c r="I51" s="32">
        <v>0</v>
      </c>
      <c r="J51" s="125">
        <v>1.6972426159128622</v>
      </c>
      <c r="K51" s="41">
        <v>7.0653357462365835E-5</v>
      </c>
      <c r="L51" s="41">
        <v>4.4307949067692575E-6</v>
      </c>
    </row>
    <row r="52" spans="2:12" x14ac:dyDescent="0.2">
      <c r="B52" s="71" t="s">
        <v>2573</v>
      </c>
      <c r="C52" s="32" t="s">
        <v>227</v>
      </c>
      <c r="D52" s="32" t="s">
        <v>186</v>
      </c>
      <c r="E52" s="101" t="s">
        <v>187</v>
      </c>
      <c r="F52" s="94" t="s">
        <v>188</v>
      </c>
      <c r="G52" s="94" t="s">
        <v>143</v>
      </c>
      <c r="H52" s="32">
        <v>0</v>
      </c>
      <c r="I52" s="32">
        <v>0</v>
      </c>
      <c r="J52" s="125">
        <v>1.1033287505308362</v>
      </c>
      <c r="K52" s="41">
        <v>4.5929721466387487E-5</v>
      </c>
      <c r="L52" s="41">
        <v>2.8803327011175543E-6</v>
      </c>
    </row>
    <row r="53" spans="2:12" x14ac:dyDescent="0.2">
      <c r="B53" s="71" t="s">
        <v>2574</v>
      </c>
      <c r="C53" s="32" t="s">
        <v>228</v>
      </c>
      <c r="D53" s="32" t="s">
        <v>186</v>
      </c>
      <c r="E53" s="101" t="s">
        <v>187</v>
      </c>
      <c r="F53" s="94" t="s">
        <v>188</v>
      </c>
      <c r="G53" s="94" t="s">
        <v>136</v>
      </c>
      <c r="H53" s="32">
        <v>0</v>
      </c>
      <c r="I53" s="32">
        <v>0</v>
      </c>
      <c r="J53" s="125">
        <v>12.268981826812908</v>
      </c>
      <c r="K53" s="41">
        <v>5.1073709237665476E-4</v>
      </c>
      <c r="L53" s="41">
        <v>3.202921119220717E-5</v>
      </c>
    </row>
    <row r="54" spans="2:12" x14ac:dyDescent="0.2">
      <c r="B54" s="71" t="s">
        <v>2574</v>
      </c>
      <c r="C54" s="32" t="s">
        <v>229</v>
      </c>
      <c r="D54" s="32" t="s">
        <v>186</v>
      </c>
      <c r="E54" s="101" t="s">
        <v>187</v>
      </c>
      <c r="F54" s="94" t="s">
        <v>188</v>
      </c>
      <c r="G54" s="94" t="s">
        <v>136</v>
      </c>
      <c r="H54" s="32">
        <v>0</v>
      </c>
      <c r="I54" s="32">
        <v>0</v>
      </c>
      <c r="J54" s="125">
        <v>56.478129728120422</v>
      </c>
      <c r="K54" s="41">
        <v>2.3510896150463097E-3</v>
      </c>
      <c r="L54" s="41">
        <v>1.4744091810858526E-4</v>
      </c>
    </row>
    <row r="55" spans="2:12" x14ac:dyDescent="0.2">
      <c r="B55" s="71" t="s">
        <v>2574</v>
      </c>
      <c r="C55" s="32" t="s">
        <v>231</v>
      </c>
      <c r="D55" s="32" t="s">
        <v>186</v>
      </c>
      <c r="E55" s="101" t="s">
        <v>187</v>
      </c>
      <c r="F55" s="94" t="s">
        <v>188</v>
      </c>
      <c r="G55" s="94" t="s">
        <v>136</v>
      </c>
      <c r="H55" s="32">
        <v>0</v>
      </c>
      <c r="I55" s="32">
        <v>0</v>
      </c>
      <c r="J55" s="125">
        <v>0.29491786751494947</v>
      </c>
      <c r="K55" s="41">
        <v>1.2276935141865517E-5</v>
      </c>
      <c r="L55" s="41">
        <v>7.699079513141196E-7</v>
      </c>
    </row>
    <row r="56" spans="2:12" x14ac:dyDescent="0.2">
      <c r="B56" s="71" t="s">
        <v>2574</v>
      </c>
      <c r="C56" s="32" t="s">
        <v>232</v>
      </c>
      <c r="D56" s="32" t="s">
        <v>186</v>
      </c>
      <c r="E56" s="101" t="s">
        <v>187</v>
      </c>
      <c r="F56" s="94" t="s">
        <v>188</v>
      </c>
      <c r="G56" s="94" t="s">
        <v>136</v>
      </c>
      <c r="H56" s="32">
        <v>0</v>
      </c>
      <c r="I56" s="32">
        <v>0</v>
      </c>
      <c r="J56" s="125">
        <v>9.001062726678815E-3</v>
      </c>
      <c r="K56" s="41">
        <v>3.7469911278840175E-7</v>
      </c>
      <c r="L56" s="41">
        <v>2.349803293351118E-8</v>
      </c>
    </row>
    <row r="57" spans="2:12" x14ac:dyDescent="0.2">
      <c r="B57" s="71" t="s">
        <v>2574</v>
      </c>
      <c r="C57" s="32" t="s">
        <v>233</v>
      </c>
      <c r="D57" s="32" t="s">
        <v>186</v>
      </c>
      <c r="E57" s="101" t="s">
        <v>187</v>
      </c>
      <c r="F57" s="94" t="s">
        <v>188</v>
      </c>
      <c r="G57" s="94" t="s">
        <v>136</v>
      </c>
      <c r="H57" s="32">
        <v>0</v>
      </c>
      <c r="I57" s="32">
        <v>0</v>
      </c>
      <c r="J57" s="125">
        <v>8.2067889282494541E-4</v>
      </c>
      <c r="K57" s="41">
        <v>3.416348295343323E-8</v>
      </c>
      <c r="L57" s="41">
        <v>2.1424514234613645E-9</v>
      </c>
    </row>
    <row r="58" spans="2:12" x14ac:dyDescent="0.2">
      <c r="B58" s="71" t="s">
        <v>2575</v>
      </c>
      <c r="C58" s="32" t="s">
        <v>235</v>
      </c>
      <c r="D58" s="32" t="s">
        <v>186</v>
      </c>
      <c r="E58" s="101" t="s">
        <v>187</v>
      </c>
      <c r="F58" s="94" t="s">
        <v>188</v>
      </c>
      <c r="G58" s="94" t="s">
        <v>136</v>
      </c>
      <c r="H58" s="32">
        <v>0</v>
      </c>
      <c r="I58" s="32">
        <v>0</v>
      </c>
      <c r="J58" s="125">
        <v>-3.5972350012854504</v>
      </c>
      <c r="K58" s="41">
        <v>-1.4974684705595654E-4</v>
      </c>
      <c r="L58" s="41">
        <v>-9.3908851761744699E-6</v>
      </c>
    </row>
    <row r="59" spans="2:12" x14ac:dyDescent="0.2">
      <c r="B59" s="71" t="s">
        <v>2590</v>
      </c>
      <c r="C59" s="32" t="s">
        <v>236</v>
      </c>
      <c r="D59" s="32" t="s">
        <v>186</v>
      </c>
      <c r="E59" s="101" t="s">
        <v>187</v>
      </c>
      <c r="F59" s="94" t="s">
        <v>188</v>
      </c>
      <c r="G59" s="94" t="s">
        <v>136</v>
      </c>
      <c r="H59" s="32">
        <v>0</v>
      </c>
      <c r="I59" s="32">
        <v>0</v>
      </c>
      <c r="J59" s="125">
        <v>8.5301744799162901E-2</v>
      </c>
      <c r="K59" s="41">
        <v>3.5509682652042166E-6</v>
      </c>
      <c r="L59" s="41">
        <v>2.2268739474902892E-7</v>
      </c>
    </row>
    <row r="60" spans="2:12" x14ac:dyDescent="0.2">
      <c r="B60" s="71" t="s">
        <v>2590</v>
      </c>
      <c r="C60" s="32" t="s">
        <v>237</v>
      </c>
      <c r="D60" s="32" t="s">
        <v>186</v>
      </c>
      <c r="E60" s="101" t="s">
        <v>187</v>
      </c>
      <c r="F60" s="94" t="s">
        <v>188</v>
      </c>
      <c r="G60" s="94" t="s">
        <v>136</v>
      </c>
      <c r="H60" s="32">
        <v>0</v>
      </c>
      <c r="I60" s="32">
        <v>0</v>
      </c>
      <c r="J60" s="125">
        <v>3.3515880049742679E-3</v>
      </c>
      <c r="K60" s="41">
        <v>1.3952097547035791E-7</v>
      </c>
      <c r="L60" s="41">
        <v>8.74960298710255E-9</v>
      </c>
    </row>
    <row r="61" spans="2:12" s="157" customFormat="1" x14ac:dyDescent="0.2">
      <c r="B61" s="163" t="s">
        <v>239</v>
      </c>
      <c r="C61" s="164" t="s">
        <v>178</v>
      </c>
      <c r="D61" s="164" t="s">
        <v>178</v>
      </c>
      <c r="E61" s="161" t="s">
        <v>178</v>
      </c>
      <c r="F61" s="165" t="s">
        <v>178</v>
      </c>
      <c r="G61" s="165" t="s">
        <v>178</v>
      </c>
      <c r="H61" s="164" t="s">
        <v>178</v>
      </c>
      <c r="I61" s="164" t="s">
        <v>178</v>
      </c>
      <c r="J61" s="166">
        <v>0</v>
      </c>
      <c r="K61" s="160">
        <v>0</v>
      </c>
      <c r="L61" s="160">
        <v>0</v>
      </c>
    </row>
    <row r="62" spans="2:12" s="157" customFormat="1" x14ac:dyDescent="0.2">
      <c r="B62" s="163" t="s">
        <v>240</v>
      </c>
      <c r="C62" s="164" t="s">
        <v>178</v>
      </c>
      <c r="D62" s="164" t="s">
        <v>178</v>
      </c>
      <c r="E62" s="161" t="s">
        <v>178</v>
      </c>
      <c r="F62" s="165" t="s">
        <v>178</v>
      </c>
      <c r="G62" s="165" t="s">
        <v>178</v>
      </c>
      <c r="H62" s="164" t="s">
        <v>178</v>
      </c>
      <c r="I62" s="164" t="s">
        <v>178</v>
      </c>
      <c r="J62" s="166">
        <v>0</v>
      </c>
      <c r="K62" s="160">
        <v>0</v>
      </c>
      <c r="L62" s="160">
        <v>0</v>
      </c>
    </row>
    <row r="63" spans="2:12" s="157" customFormat="1" x14ac:dyDescent="0.2">
      <c r="B63" s="163" t="s">
        <v>241</v>
      </c>
      <c r="C63" s="164" t="s">
        <v>178</v>
      </c>
      <c r="D63" s="164" t="s">
        <v>178</v>
      </c>
      <c r="E63" s="161" t="s">
        <v>178</v>
      </c>
      <c r="F63" s="165" t="s">
        <v>178</v>
      </c>
      <c r="G63" s="165" t="s">
        <v>178</v>
      </c>
      <c r="H63" s="164" t="s">
        <v>178</v>
      </c>
      <c r="I63" s="164" t="s">
        <v>178</v>
      </c>
      <c r="J63" s="166">
        <v>0</v>
      </c>
      <c r="K63" s="160">
        <v>0</v>
      </c>
      <c r="L63" s="160">
        <v>0</v>
      </c>
    </row>
    <row r="64" spans="2:12" s="157" customFormat="1" x14ac:dyDescent="0.2">
      <c r="B64" s="163" t="s">
        <v>242</v>
      </c>
      <c r="C64" s="164" t="s">
        <v>178</v>
      </c>
      <c r="D64" s="164" t="s">
        <v>178</v>
      </c>
      <c r="E64" s="161" t="s">
        <v>178</v>
      </c>
      <c r="F64" s="165" t="s">
        <v>178</v>
      </c>
      <c r="G64" s="165" t="s">
        <v>178</v>
      </c>
      <c r="H64" s="164" t="s">
        <v>178</v>
      </c>
      <c r="I64" s="164" t="s">
        <v>178</v>
      </c>
      <c r="J64" s="166">
        <v>0</v>
      </c>
      <c r="K64" s="160">
        <v>0</v>
      </c>
      <c r="L64" s="160">
        <v>0</v>
      </c>
    </row>
    <row r="65" spans="2:12" s="157" customFormat="1" x14ac:dyDescent="0.2">
      <c r="B65" s="163" t="s">
        <v>243</v>
      </c>
      <c r="C65" s="164" t="s">
        <v>178</v>
      </c>
      <c r="D65" s="164" t="s">
        <v>178</v>
      </c>
      <c r="E65" s="161" t="s">
        <v>178</v>
      </c>
      <c r="F65" s="165" t="s">
        <v>178</v>
      </c>
      <c r="G65" s="165" t="s">
        <v>178</v>
      </c>
      <c r="H65" s="164" t="s">
        <v>178</v>
      </c>
      <c r="I65" s="164" t="s">
        <v>178</v>
      </c>
      <c r="J65" s="166">
        <v>77.728608037310707</v>
      </c>
      <c r="K65" s="160">
        <v>3.2357113103470346E-3</v>
      </c>
      <c r="L65" s="160">
        <v>2.0291708290434655E-4</v>
      </c>
    </row>
    <row r="66" spans="2:12" x14ac:dyDescent="0.2">
      <c r="B66" s="71" t="s">
        <v>2576</v>
      </c>
      <c r="C66" s="32" t="s">
        <v>245</v>
      </c>
      <c r="D66" s="32" t="s">
        <v>190</v>
      </c>
      <c r="E66" s="101" t="s">
        <v>187</v>
      </c>
      <c r="F66" s="94" t="s">
        <v>188</v>
      </c>
      <c r="G66" s="94" t="s">
        <v>136</v>
      </c>
      <c r="H66" s="32">
        <v>0</v>
      </c>
      <c r="I66" s="32">
        <v>0</v>
      </c>
      <c r="J66" s="125">
        <v>73</v>
      </c>
      <c r="K66" s="41">
        <v>3.0388673053549503E-3</v>
      </c>
      <c r="L66" s="41">
        <v>1.9057265305596233E-4</v>
      </c>
    </row>
    <row r="67" spans="2:12" x14ac:dyDescent="0.2">
      <c r="B67" s="71" t="s">
        <v>2591</v>
      </c>
      <c r="C67" s="32" t="s">
        <v>244</v>
      </c>
      <c r="D67" s="32" t="s">
        <v>186</v>
      </c>
      <c r="E67" s="101" t="s">
        <v>187</v>
      </c>
      <c r="F67" s="94" t="s">
        <v>188</v>
      </c>
      <c r="G67" s="94" t="s">
        <v>136</v>
      </c>
      <c r="H67" s="32">
        <v>0</v>
      </c>
      <c r="I67" s="32">
        <v>0</v>
      </c>
      <c r="J67" s="125">
        <v>4.7286078373107161</v>
      </c>
      <c r="K67" s="41">
        <v>1.9684399666642074E-4</v>
      </c>
      <c r="L67" s="41">
        <v>1.234442932626739E-5</v>
      </c>
    </row>
    <row r="68" spans="2:12" s="157" customFormat="1" x14ac:dyDescent="0.2">
      <c r="B68" s="163" t="s">
        <v>246</v>
      </c>
      <c r="C68" s="164" t="s">
        <v>178</v>
      </c>
      <c r="D68" s="164" t="s">
        <v>178</v>
      </c>
      <c r="E68" s="161" t="s">
        <v>178</v>
      </c>
      <c r="F68" s="165" t="s">
        <v>178</v>
      </c>
      <c r="G68" s="165" t="s">
        <v>178</v>
      </c>
      <c r="H68" s="164" t="s">
        <v>178</v>
      </c>
      <c r="I68" s="164" t="s">
        <v>178</v>
      </c>
      <c r="J68" s="166">
        <v>2902.5446201358386</v>
      </c>
      <c r="K68" s="160">
        <v>0.12082805408855758</v>
      </c>
      <c r="L68" s="160">
        <v>7.5773373818163988E-3</v>
      </c>
    </row>
    <row r="69" spans="2:12" s="157" customFormat="1" x14ac:dyDescent="0.2">
      <c r="B69" s="163" t="s">
        <v>211</v>
      </c>
      <c r="C69" s="164" t="s">
        <v>178</v>
      </c>
      <c r="D69" s="164" t="s">
        <v>178</v>
      </c>
      <c r="E69" s="161" t="s">
        <v>178</v>
      </c>
      <c r="F69" s="165" t="s">
        <v>178</v>
      </c>
      <c r="G69" s="165" t="s">
        <v>178</v>
      </c>
      <c r="H69" s="164" t="s">
        <v>178</v>
      </c>
      <c r="I69" s="164" t="s">
        <v>178</v>
      </c>
      <c r="J69" s="166">
        <v>770.93384365728684</v>
      </c>
      <c r="K69" s="160">
        <v>3.2092680165503477E-2</v>
      </c>
      <c r="L69" s="160">
        <v>2.012587779676707E-3</v>
      </c>
    </row>
    <row r="70" spans="2:12" x14ac:dyDescent="0.2">
      <c r="B70" s="71" t="s">
        <v>2581</v>
      </c>
      <c r="C70" s="32" t="s">
        <v>247</v>
      </c>
      <c r="D70" s="32" t="s">
        <v>248</v>
      </c>
      <c r="E70" s="101" t="s">
        <v>249</v>
      </c>
      <c r="F70" s="94" t="s">
        <v>250</v>
      </c>
      <c r="G70" s="94" t="s">
        <v>136</v>
      </c>
      <c r="H70" s="32">
        <v>0</v>
      </c>
      <c r="I70" s="32">
        <v>0</v>
      </c>
      <c r="J70" s="125">
        <v>1.9489999999999997E-2</v>
      </c>
      <c r="K70" s="41">
        <v>8.113359422105202E-7</v>
      </c>
      <c r="L70" s="41">
        <v>5.0880287781653497E-8</v>
      </c>
    </row>
    <row r="71" spans="2:12" x14ac:dyDescent="0.2">
      <c r="B71" s="71" t="s">
        <v>2592</v>
      </c>
      <c r="C71" s="32" t="s">
        <v>251</v>
      </c>
      <c r="D71" s="32" t="s">
        <v>248</v>
      </c>
      <c r="E71" s="101" t="s">
        <v>249</v>
      </c>
      <c r="F71" s="94" t="s">
        <v>250</v>
      </c>
      <c r="G71" s="94" t="s">
        <v>136</v>
      </c>
      <c r="H71" s="32">
        <v>0</v>
      </c>
      <c r="I71" s="32">
        <v>0</v>
      </c>
      <c r="J71" s="125">
        <v>5.8533599999999995</v>
      </c>
      <c r="K71" s="41">
        <v>2.4366553877359522E-4</v>
      </c>
      <c r="L71" s="41">
        <v>1.5280689650570514E-5</v>
      </c>
    </row>
    <row r="72" spans="2:12" x14ac:dyDescent="0.2">
      <c r="B72" s="71" t="s">
        <v>2593</v>
      </c>
      <c r="C72" s="32" t="s">
        <v>252</v>
      </c>
      <c r="D72" s="32" t="s">
        <v>248</v>
      </c>
      <c r="E72" s="101" t="s">
        <v>249</v>
      </c>
      <c r="F72" s="94" t="s">
        <v>250</v>
      </c>
      <c r="G72" s="94" t="s">
        <v>137</v>
      </c>
      <c r="H72" s="32">
        <v>0</v>
      </c>
      <c r="I72" s="32">
        <v>0</v>
      </c>
      <c r="J72" s="125">
        <v>5.6759999999999998E-2</v>
      </c>
      <c r="K72" s="41">
        <v>2.3628234007116024E-6</v>
      </c>
      <c r="L72" s="41">
        <v>1.481767642117318E-7</v>
      </c>
    </row>
    <row r="73" spans="2:12" x14ac:dyDescent="0.2">
      <c r="B73" s="71" t="s">
        <v>2577</v>
      </c>
      <c r="C73" s="32" t="s">
        <v>253</v>
      </c>
      <c r="D73" s="32" t="s">
        <v>248</v>
      </c>
      <c r="E73" s="101" t="s">
        <v>249</v>
      </c>
      <c r="F73" s="94" t="s">
        <v>250</v>
      </c>
      <c r="G73" s="94" t="s">
        <v>137</v>
      </c>
      <c r="H73" s="32">
        <v>0</v>
      </c>
      <c r="I73" s="32">
        <v>0</v>
      </c>
      <c r="J73" s="125">
        <v>2.4889579113825988</v>
      </c>
      <c r="K73" s="41">
        <v>1.0361113453842635E-4</v>
      </c>
      <c r="L73" s="41">
        <v>6.4976344180384743E-6</v>
      </c>
    </row>
    <row r="74" spans="2:12" x14ac:dyDescent="0.2">
      <c r="B74" s="71" t="s">
        <v>2577</v>
      </c>
      <c r="C74" s="32" t="s">
        <v>254</v>
      </c>
      <c r="D74" s="32" t="s">
        <v>248</v>
      </c>
      <c r="E74" s="101" t="s">
        <v>249</v>
      </c>
      <c r="F74" s="94" t="s">
        <v>250</v>
      </c>
      <c r="G74" s="94" t="s">
        <v>137</v>
      </c>
      <c r="H74" s="32">
        <v>0</v>
      </c>
      <c r="I74" s="32">
        <v>0</v>
      </c>
      <c r="J74" s="125">
        <v>-2.7055037971079644E-2</v>
      </c>
      <c r="K74" s="41">
        <v>-1.126255758019872E-6</v>
      </c>
      <c r="L74" s="41">
        <v>-7.0629457050389692E-8</v>
      </c>
    </row>
    <row r="75" spans="2:12" x14ac:dyDescent="0.2">
      <c r="B75" s="71" t="s">
        <v>2578</v>
      </c>
      <c r="C75" s="32" t="s">
        <v>255</v>
      </c>
      <c r="D75" s="32" t="s">
        <v>248</v>
      </c>
      <c r="E75" s="101" t="s">
        <v>249</v>
      </c>
      <c r="F75" s="94" t="s">
        <v>250</v>
      </c>
      <c r="G75" s="94" t="s">
        <v>137</v>
      </c>
      <c r="H75" s="32">
        <v>0</v>
      </c>
      <c r="I75" s="32">
        <v>0</v>
      </c>
      <c r="J75" s="125">
        <v>1.194466439187712E-2</v>
      </c>
      <c r="K75" s="41">
        <v>4.9723630265634037E-7</v>
      </c>
      <c r="L75" s="41">
        <v>3.118255319209734E-8</v>
      </c>
    </row>
    <row r="76" spans="2:12" x14ac:dyDescent="0.2">
      <c r="B76" s="71" t="s">
        <v>2578</v>
      </c>
      <c r="C76" s="32" t="s">
        <v>256</v>
      </c>
      <c r="D76" s="32" t="s">
        <v>248</v>
      </c>
      <c r="E76" s="101" t="s">
        <v>249</v>
      </c>
      <c r="F76" s="94" t="s">
        <v>250</v>
      </c>
      <c r="G76" s="94" t="s">
        <v>137</v>
      </c>
      <c r="H76" s="32">
        <v>0</v>
      </c>
      <c r="I76" s="32">
        <v>0</v>
      </c>
      <c r="J76" s="125">
        <v>0.22286426131843881</v>
      </c>
      <c r="K76" s="41">
        <v>9.2774646198998025E-6</v>
      </c>
      <c r="L76" s="41">
        <v>5.8180593905222141E-7</v>
      </c>
    </row>
    <row r="77" spans="2:12" x14ac:dyDescent="0.2">
      <c r="B77" s="71" t="s">
        <v>2579</v>
      </c>
      <c r="C77" s="32" t="s">
        <v>257</v>
      </c>
      <c r="D77" s="32" t="s">
        <v>248</v>
      </c>
      <c r="E77" s="101" t="s">
        <v>249</v>
      </c>
      <c r="F77" s="94" t="s">
        <v>250</v>
      </c>
      <c r="G77" s="94" t="s">
        <v>2</v>
      </c>
      <c r="H77" s="32">
        <v>0</v>
      </c>
      <c r="I77" s="32">
        <v>0</v>
      </c>
      <c r="J77" s="125">
        <v>26.82806433906169</v>
      </c>
      <c r="K77" s="41">
        <v>1.1168072272045703E-3</v>
      </c>
      <c r="L77" s="41">
        <v>7.0036923252753957E-5</v>
      </c>
    </row>
    <row r="78" spans="2:12" x14ac:dyDescent="0.2">
      <c r="B78" s="71" t="s">
        <v>2579</v>
      </c>
      <c r="C78" s="32" t="s">
        <v>258</v>
      </c>
      <c r="D78" s="32" t="s">
        <v>248</v>
      </c>
      <c r="E78" s="101" t="s">
        <v>249</v>
      </c>
      <c r="F78" s="94" t="s">
        <v>250</v>
      </c>
      <c r="G78" s="94" t="s">
        <v>2</v>
      </c>
      <c r="H78" s="32">
        <v>0</v>
      </c>
      <c r="I78" s="32">
        <v>0</v>
      </c>
      <c r="J78" s="125">
        <v>3.3153616273625774E-3</v>
      </c>
      <c r="K78" s="41">
        <v>1.3801293225781531E-7</v>
      </c>
      <c r="L78" s="41">
        <v>8.6550309748824543E-9</v>
      </c>
    </row>
    <row r="79" spans="2:12" x14ac:dyDescent="0.2">
      <c r="B79" s="71" t="s">
        <v>2580</v>
      </c>
      <c r="C79" s="32" t="s">
        <v>259</v>
      </c>
      <c r="D79" s="32" t="s">
        <v>248</v>
      </c>
      <c r="E79" s="101" t="s">
        <v>249</v>
      </c>
      <c r="F79" s="94" t="s">
        <v>250</v>
      </c>
      <c r="G79" s="94" t="s">
        <v>2</v>
      </c>
      <c r="H79" s="32">
        <v>0</v>
      </c>
      <c r="I79" s="32">
        <v>0</v>
      </c>
      <c r="J79" s="125">
        <v>2.3986813035929678E-3</v>
      </c>
      <c r="K79" s="41">
        <v>9.9853071088422756E-8</v>
      </c>
      <c r="L79" s="41">
        <v>6.2619597241293983E-9</v>
      </c>
    </row>
    <row r="80" spans="2:12" x14ac:dyDescent="0.2">
      <c r="B80" s="71" t="s">
        <v>2594</v>
      </c>
      <c r="C80" s="32" t="s">
        <v>260</v>
      </c>
      <c r="D80" s="32" t="s">
        <v>248</v>
      </c>
      <c r="E80" s="101" t="s">
        <v>249</v>
      </c>
      <c r="F80" s="94" t="s">
        <v>250</v>
      </c>
      <c r="G80" s="94" t="s">
        <v>261</v>
      </c>
      <c r="H80" s="32">
        <v>0</v>
      </c>
      <c r="I80" s="32">
        <v>0</v>
      </c>
      <c r="J80" s="125">
        <v>40.450300000000006</v>
      </c>
      <c r="K80" s="41">
        <v>1.6838780022164295E-3</v>
      </c>
      <c r="L80" s="41">
        <v>1.0559891764259718E-4</v>
      </c>
    </row>
    <row r="81" spans="2:12" x14ac:dyDescent="0.2">
      <c r="B81" s="71" t="s">
        <v>2581</v>
      </c>
      <c r="C81" s="32" t="s">
        <v>262</v>
      </c>
      <c r="D81" s="32" t="s">
        <v>248</v>
      </c>
      <c r="E81" s="101" t="s">
        <v>249</v>
      </c>
      <c r="F81" s="94" t="s">
        <v>250</v>
      </c>
      <c r="G81" s="94" t="s">
        <v>136</v>
      </c>
      <c r="H81" s="32">
        <v>0</v>
      </c>
      <c r="I81" s="32">
        <v>0</v>
      </c>
      <c r="J81" s="125">
        <v>210.16285153338779</v>
      </c>
      <c r="K81" s="41">
        <v>8.7487262784243635E-3</v>
      </c>
      <c r="L81" s="41">
        <v>5.4864783822635658E-4</v>
      </c>
    </row>
    <row r="82" spans="2:12" x14ac:dyDescent="0.2">
      <c r="B82" s="71" t="s">
        <v>2581</v>
      </c>
      <c r="C82" s="32" t="s">
        <v>263</v>
      </c>
      <c r="D82" s="32" t="s">
        <v>248</v>
      </c>
      <c r="E82" s="101" t="s">
        <v>249</v>
      </c>
      <c r="F82" s="94" t="s">
        <v>250</v>
      </c>
      <c r="G82" s="94" t="s">
        <v>136</v>
      </c>
      <c r="H82" s="32">
        <v>0</v>
      </c>
      <c r="I82" s="32">
        <v>0</v>
      </c>
      <c r="J82" s="125">
        <v>652.98791392983685</v>
      </c>
      <c r="K82" s="41">
        <v>2.7182789348401553E-2</v>
      </c>
      <c r="L82" s="41">
        <v>1.7046799886450328E-3</v>
      </c>
    </row>
    <row r="83" spans="2:12" x14ac:dyDescent="0.2">
      <c r="B83" s="71" t="s">
        <v>2582</v>
      </c>
      <c r="C83" s="32" t="s">
        <v>264</v>
      </c>
      <c r="D83" s="32" t="s">
        <v>248</v>
      </c>
      <c r="E83" s="101" t="s">
        <v>249</v>
      </c>
      <c r="F83" s="94" t="s">
        <v>250</v>
      </c>
      <c r="G83" s="94" t="s">
        <v>136</v>
      </c>
      <c r="H83" s="32">
        <v>0</v>
      </c>
      <c r="I83" s="32">
        <v>0</v>
      </c>
      <c r="J83" s="125">
        <v>-44.578558654564489</v>
      </c>
      <c r="K83" s="41">
        <v>-1.8557304714411505E-3</v>
      </c>
      <c r="L83" s="41">
        <v>-1.1637608482481075E-4</v>
      </c>
    </row>
    <row r="84" spans="2:12" x14ac:dyDescent="0.2">
      <c r="B84" s="71" t="s">
        <v>2582</v>
      </c>
      <c r="C84" s="32" t="s">
        <v>265</v>
      </c>
      <c r="D84" s="32" t="s">
        <v>248</v>
      </c>
      <c r="E84" s="101" t="s">
        <v>249</v>
      </c>
      <c r="F84" s="94" t="s">
        <v>250</v>
      </c>
      <c r="G84" s="94" t="s">
        <v>136</v>
      </c>
      <c r="H84" s="32">
        <v>0</v>
      </c>
      <c r="I84" s="32">
        <v>0</v>
      </c>
      <c r="J84" s="125">
        <v>-114.84508392171873</v>
      </c>
      <c r="K84" s="41">
        <v>-4.7808078179514589E-3</v>
      </c>
      <c r="L84" s="41">
        <v>-2.9981277169036411E-4</v>
      </c>
    </row>
    <row r="85" spans="2:12" x14ac:dyDescent="0.2">
      <c r="B85" s="71" t="s">
        <v>2583</v>
      </c>
      <c r="C85" s="32" t="s">
        <v>269</v>
      </c>
      <c r="D85" s="32" t="s">
        <v>248</v>
      </c>
      <c r="E85" s="101" t="s">
        <v>249</v>
      </c>
      <c r="F85" s="94" t="s">
        <v>250</v>
      </c>
      <c r="G85" s="94" t="s">
        <v>136</v>
      </c>
      <c r="H85" s="32">
        <v>0</v>
      </c>
      <c r="I85" s="32">
        <v>0</v>
      </c>
      <c r="J85" s="125">
        <v>-0.35116993229597393</v>
      </c>
      <c r="K85" s="41">
        <v>-1.4618614053122555E-5</v>
      </c>
      <c r="L85" s="41">
        <v>-9.1675870782364952E-7</v>
      </c>
    </row>
    <row r="86" spans="2:12" x14ac:dyDescent="0.2">
      <c r="B86" s="71" t="s">
        <v>2583</v>
      </c>
      <c r="C86" s="32" t="s">
        <v>270</v>
      </c>
      <c r="D86" s="32" t="s">
        <v>248</v>
      </c>
      <c r="E86" s="101" t="s">
        <v>249</v>
      </c>
      <c r="F86" s="94" t="s">
        <v>250</v>
      </c>
      <c r="G86" s="94" t="s">
        <v>136</v>
      </c>
      <c r="H86" s="32">
        <v>0</v>
      </c>
      <c r="I86" s="32">
        <v>0</v>
      </c>
      <c r="J86" s="125">
        <v>-1.8446661752320161</v>
      </c>
      <c r="K86" s="41">
        <v>-7.6790352454886838E-5</v>
      </c>
      <c r="L86" s="41">
        <v>-4.8156565344734249E-6</v>
      </c>
    </row>
    <row r="87" spans="2:12" x14ac:dyDescent="0.2">
      <c r="B87" s="71" t="s">
        <v>2560</v>
      </c>
      <c r="C87" s="32" t="s">
        <v>266</v>
      </c>
      <c r="D87" s="32" t="s">
        <v>178</v>
      </c>
      <c r="E87" s="101" t="s">
        <v>267</v>
      </c>
      <c r="F87" s="94" t="s">
        <v>268</v>
      </c>
      <c r="G87" s="94" t="s">
        <v>136</v>
      </c>
      <c r="H87" s="32">
        <v>0</v>
      </c>
      <c r="I87" s="32">
        <v>0</v>
      </c>
      <c r="J87" s="125">
        <v>-6.5078435032411175</v>
      </c>
      <c r="K87" s="41">
        <v>-2.7091058699131576E-4</v>
      </c>
      <c r="L87" s="41">
        <v>-1.6989274001173533E-5</v>
      </c>
    </row>
    <row r="88" spans="2:12" s="157" customFormat="1" x14ac:dyDescent="0.2">
      <c r="B88" s="163" t="s">
        <v>243</v>
      </c>
      <c r="C88" s="164" t="s">
        <v>178</v>
      </c>
      <c r="D88" s="164" t="s">
        <v>178</v>
      </c>
      <c r="E88" s="161" t="s">
        <v>178</v>
      </c>
      <c r="F88" s="165" t="s">
        <v>178</v>
      </c>
      <c r="G88" s="165" t="s">
        <v>178</v>
      </c>
      <c r="H88" s="164" t="s">
        <v>178</v>
      </c>
      <c r="I88" s="164" t="s">
        <v>178</v>
      </c>
      <c r="J88" s="166">
        <v>2131.610776478552</v>
      </c>
      <c r="K88" s="160">
        <v>8.8735373923054098E-2</v>
      </c>
      <c r="L88" s="160">
        <v>5.5647496021396922E-3</v>
      </c>
    </row>
    <row r="89" spans="2:12" x14ac:dyDescent="0.2">
      <c r="B89" s="71" t="s">
        <v>2561</v>
      </c>
      <c r="C89" s="32" t="s">
        <v>271</v>
      </c>
      <c r="D89" s="32" t="s">
        <v>178</v>
      </c>
      <c r="E89" s="101" t="s">
        <v>267</v>
      </c>
      <c r="F89" s="94" t="s">
        <v>268</v>
      </c>
      <c r="G89" s="94" t="s">
        <v>136</v>
      </c>
      <c r="H89" s="32">
        <v>0</v>
      </c>
      <c r="I89" s="32">
        <v>0</v>
      </c>
      <c r="J89" s="125">
        <v>22.864183406492259</v>
      </c>
      <c r="K89" s="41">
        <v>9.517975262688835E-4</v>
      </c>
      <c r="L89" s="41">
        <v>5.9688877968949863E-5</v>
      </c>
    </row>
    <row r="90" spans="2:12" x14ac:dyDescent="0.2">
      <c r="B90" s="71" t="s">
        <v>2561</v>
      </c>
      <c r="C90" s="32" t="s">
        <v>272</v>
      </c>
      <c r="D90" s="32" t="s">
        <v>178</v>
      </c>
      <c r="E90" s="101" t="s">
        <v>267</v>
      </c>
      <c r="F90" s="94" t="s">
        <v>268</v>
      </c>
      <c r="G90" s="94" t="s">
        <v>136</v>
      </c>
      <c r="H90" s="32">
        <v>0</v>
      </c>
      <c r="I90" s="32">
        <v>0</v>
      </c>
      <c r="J90" s="125">
        <v>2108.7465928720594</v>
      </c>
      <c r="K90" s="41">
        <v>8.7783576388459558E-2</v>
      </c>
      <c r="L90" s="41">
        <v>5.5050607236486245E-3</v>
      </c>
    </row>
    <row r="91" spans="2:12" s="157" customFormat="1" x14ac:dyDescent="0.2">
      <c r="B91" s="115" t="s">
        <v>169</v>
      </c>
      <c r="C91" s="167"/>
      <c r="D91" s="167"/>
      <c r="E91" s="167"/>
      <c r="F91" s="168"/>
      <c r="G91" s="169"/>
      <c r="H91" s="170"/>
      <c r="I91" s="171"/>
      <c r="J91" s="170"/>
      <c r="K91" s="172"/>
    </row>
    <row r="92" spans="2:12" s="157" customFormat="1" x14ac:dyDescent="0.2">
      <c r="B92" s="115" t="s">
        <v>170</v>
      </c>
      <c r="C92" s="167"/>
      <c r="D92" s="167"/>
      <c r="E92" s="167"/>
      <c r="F92" s="168"/>
      <c r="G92" s="169"/>
      <c r="H92" s="170"/>
      <c r="I92" s="171"/>
      <c r="J92" s="170"/>
      <c r="K92" s="172"/>
    </row>
    <row r="93" spans="2:12" s="157" customFormat="1" x14ac:dyDescent="0.2">
      <c r="B93" s="115" t="s">
        <v>171</v>
      </c>
      <c r="C93" s="167"/>
      <c r="D93" s="167"/>
      <c r="E93" s="167"/>
      <c r="F93" s="168"/>
      <c r="G93" s="169"/>
      <c r="H93" s="170"/>
      <c r="I93" s="171"/>
      <c r="J93" s="170"/>
      <c r="K93" s="172"/>
    </row>
    <row r="94" spans="2:12" s="157" customFormat="1" x14ac:dyDescent="0.2">
      <c r="B94" s="115" t="s">
        <v>172</v>
      </c>
      <c r="C94" s="167"/>
      <c r="D94" s="167"/>
      <c r="E94" s="167"/>
      <c r="F94" s="168"/>
      <c r="G94" s="169"/>
      <c r="H94" s="170"/>
      <c r="I94" s="171"/>
      <c r="J94" s="170"/>
      <c r="K94" s="172"/>
    </row>
    <row r="95" spans="2:12" s="157" customFormat="1" x14ac:dyDescent="0.2">
      <c r="B95" s="115" t="s">
        <v>173</v>
      </c>
      <c r="C95" s="167"/>
      <c r="D95" s="167"/>
      <c r="E95" s="167"/>
      <c r="F95" s="168"/>
      <c r="G95" s="169"/>
      <c r="H95" s="170"/>
      <c r="I95" s="171"/>
      <c r="J95" s="170"/>
      <c r="K95" s="172"/>
    </row>
  </sheetData>
  <mergeCells count="1">
    <mergeCell ref="B7:L7"/>
  </mergeCells>
  <phoneticPr fontId="3" type="noConversion"/>
  <conditionalFormatting sqref="H1:H6 H91:H55625 H12:I90">
    <cfRule type="expression" dxfId="128" priority="34" stopIfTrue="1">
      <formula>LEFT(#REF!,3)="TIR"</formula>
    </cfRule>
  </conditionalFormatting>
  <conditionalFormatting sqref="H8">
    <cfRule type="expression" dxfId="127" priority="37" stopIfTrue="1">
      <formula>LEFT(#REF!,3)="TIR"</formula>
    </cfRule>
  </conditionalFormatting>
  <conditionalFormatting sqref="K12:L90 C12:G90">
    <cfRule type="expression" dxfId="126" priority="38" stopIfTrue="1">
      <formula>LEFT(#REF!,3)="TIR"</formula>
    </cfRule>
  </conditionalFormatting>
  <conditionalFormatting sqref="B12:B90 J12:K90">
    <cfRule type="expression" dxfId="125" priority="40" stopIfTrue="1">
      <formula>#REF!&gt;0</formula>
    </cfRule>
  </conditionalFormatting>
  <conditionalFormatting sqref="B12:B90 J12:L90">
    <cfRule type="expression" dxfId="124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35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42578125" style="12" bestFit="1" customWidth="1"/>
    <col min="4" max="4" width="10.42578125" style="13" bestFit="1" customWidth="1"/>
    <col min="5" max="5" width="11.85546875" style="93" bestFit="1" customWidth="1"/>
    <col min="6" max="6" width="11.42578125" style="93" bestFit="1" customWidth="1"/>
    <col min="7" max="7" width="13.5703125" style="93" bestFit="1" customWidth="1"/>
    <col min="8" max="8" width="10.42578125" style="45" bestFit="1" customWidth="1"/>
    <col min="9" max="9" width="9.85546875" style="95" bestFit="1" customWidth="1"/>
    <col min="10" max="10" width="12.28515625" style="95" bestFit="1" customWidth="1"/>
    <col min="11" max="11" width="11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165</v>
      </c>
      <c r="C1" s="12" t="s">
        <v>174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166</v>
      </c>
      <c r="C2" s="12" t="s">
        <v>56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167</v>
      </c>
      <c r="C3" s="155" t="s">
        <v>175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168</v>
      </c>
      <c r="C4" s="12" t="s">
        <v>176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21" t="s">
        <v>30</v>
      </c>
      <c r="C6" s="222"/>
      <c r="D6" s="222"/>
      <c r="E6" s="222"/>
      <c r="F6" s="222"/>
      <c r="G6" s="222"/>
      <c r="H6" s="222"/>
      <c r="I6" s="222"/>
      <c r="J6" s="222"/>
      <c r="K6" s="223"/>
      <c r="L6" s="17"/>
      <c r="M6" s="17"/>
      <c r="N6" s="16"/>
      <c r="O6" s="16"/>
      <c r="P6" s="16"/>
    </row>
    <row r="7" spans="1:16" s="10" customFormat="1" x14ac:dyDescent="0.2">
      <c r="B7" s="224" t="s">
        <v>35</v>
      </c>
      <c r="C7" s="225"/>
      <c r="D7" s="225"/>
      <c r="E7" s="225"/>
      <c r="F7" s="225"/>
      <c r="G7" s="225"/>
      <c r="H7" s="225"/>
      <c r="I7" s="225"/>
      <c r="J7" s="225"/>
      <c r="K7" s="226"/>
      <c r="L7" s="17"/>
      <c r="M7" s="17"/>
      <c r="N7" s="16"/>
      <c r="O7" s="16"/>
      <c r="P7" s="16"/>
    </row>
    <row r="8" spans="1:16" s="10" customFormat="1" ht="38.25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84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7" customFormat="1" ht="12.75" customHeight="1" thickBot="1" x14ac:dyDescent="0.25">
      <c r="B11" s="142" t="s">
        <v>69</v>
      </c>
      <c r="C11" s="103"/>
      <c r="D11" s="103"/>
      <c r="E11" s="143"/>
      <c r="F11" s="143"/>
      <c r="G11" s="144"/>
      <c r="H11" s="143"/>
      <c r="I11" s="145">
        <v>-30.335542240447509</v>
      </c>
      <c r="J11" s="103">
        <v>1</v>
      </c>
      <c r="K11" s="121">
        <v>-7.9193489954154707E-5</v>
      </c>
    </row>
    <row r="12" spans="1:16" s="157" customFormat="1" x14ac:dyDescent="0.2">
      <c r="B12" s="132" t="s">
        <v>2362</v>
      </c>
      <c r="C12" s="160" t="s">
        <v>178</v>
      </c>
      <c r="D12" s="160" t="s">
        <v>178</v>
      </c>
      <c r="E12" s="161" t="s">
        <v>178</v>
      </c>
      <c r="F12" s="161" t="s">
        <v>178</v>
      </c>
      <c r="G12" s="173" t="s">
        <v>178</v>
      </c>
      <c r="H12" s="161" t="s">
        <v>178</v>
      </c>
      <c r="I12" s="162">
        <v>-399.58431803078622</v>
      </c>
      <c r="J12" s="160">
        <v>13.172150174985353</v>
      </c>
      <c r="K12" s="160">
        <v>-1.0431485425573196E-3</v>
      </c>
    </row>
    <row r="13" spans="1:16" s="157" customFormat="1" x14ac:dyDescent="0.2">
      <c r="B13" s="133" t="s">
        <v>2035</v>
      </c>
      <c r="C13" s="164" t="s">
        <v>178</v>
      </c>
      <c r="D13" s="164" t="s">
        <v>178</v>
      </c>
      <c r="E13" s="165" t="s">
        <v>178</v>
      </c>
      <c r="F13" s="165" t="s">
        <v>178</v>
      </c>
      <c r="G13" s="175" t="s">
        <v>178</v>
      </c>
      <c r="H13" s="165" t="s">
        <v>178</v>
      </c>
      <c r="I13" s="166">
        <v>0</v>
      </c>
      <c r="J13" s="164">
        <v>0</v>
      </c>
      <c r="K13" s="164">
        <v>0</v>
      </c>
    </row>
    <row r="14" spans="1:16" s="157" customFormat="1" x14ac:dyDescent="0.2">
      <c r="B14" s="133" t="s">
        <v>2043</v>
      </c>
      <c r="C14" s="164" t="s">
        <v>178</v>
      </c>
      <c r="D14" s="164" t="s">
        <v>178</v>
      </c>
      <c r="E14" s="165" t="s">
        <v>178</v>
      </c>
      <c r="F14" s="165" t="s">
        <v>178</v>
      </c>
      <c r="G14" s="175" t="s">
        <v>178</v>
      </c>
      <c r="H14" s="165" t="s">
        <v>178</v>
      </c>
      <c r="I14" s="166">
        <v>0</v>
      </c>
      <c r="J14" s="164">
        <v>0</v>
      </c>
      <c r="K14" s="164">
        <v>0</v>
      </c>
    </row>
    <row r="15" spans="1:16" s="157" customFormat="1" x14ac:dyDescent="0.2">
      <c r="B15" s="133" t="s">
        <v>2363</v>
      </c>
      <c r="C15" s="164" t="s">
        <v>178</v>
      </c>
      <c r="D15" s="164" t="s">
        <v>178</v>
      </c>
      <c r="E15" s="165" t="s">
        <v>178</v>
      </c>
      <c r="F15" s="165" t="s">
        <v>178</v>
      </c>
      <c r="G15" s="175" t="s">
        <v>178</v>
      </c>
      <c r="H15" s="165" t="s">
        <v>178</v>
      </c>
      <c r="I15" s="166">
        <v>0</v>
      </c>
      <c r="J15" s="164">
        <v>0</v>
      </c>
      <c r="K15" s="164">
        <v>0</v>
      </c>
    </row>
    <row r="16" spans="1:16" s="157" customFormat="1" x14ac:dyDescent="0.2">
      <c r="B16" s="133" t="s">
        <v>2360</v>
      </c>
      <c r="C16" s="164" t="s">
        <v>178</v>
      </c>
      <c r="D16" s="164" t="s">
        <v>178</v>
      </c>
      <c r="E16" s="165" t="s">
        <v>178</v>
      </c>
      <c r="F16" s="165" t="s">
        <v>178</v>
      </c>
      <c r="G16" s="175" t="s">
        <v>178</v>
      </c>
      <c r="H16" s="165" t="s">
        <v>178</v>
      </c>
      <c r="I16" s="166">
        <v>81.526219418908525</v>
      </c>
      <c r="J16" s="164">
        <v>-2.6874818578389075</v>
      </c>
      <c r="K16" s="164">
        <v>2.1283106751073853E-4</v>
      </c>
    </row>
    <row r="17" spans="2:15" x14ac:dyDescent="0.2">
      <c r="B17" s="23" t="s">
        <v>2364</v>
      </c>
      <c r="C17" s="32" t="s">
        <v>2365</v>
      </c>
      <c r="D17" s="32" t="s">
        <v>381</v>
      </c>
      <c r="E17" s="94" t="s">
        <v>136</v>
      </c>
      <c r="F17" s="94" t="s">
        <v>2366</v>
      </c>
      <c r="G17" s="105">
        <v>40654.42</v>
      </c>
      <c r="H17" s="94">
        <v>0.99790000000000001</v>
      </c>
      <c r="I17" s="125">
        <v>148.07924</v>
      </c>
      <c r="J17" s="32">
        <v>-4.8813777194514891</v>
      </c>
      <c r="K17" s="32">
        <v>3.8657333738781612E-4</v>
      </c>
      <c r="L17" s="18"/>
      <c r="M17" s="18"/>
      <c r="N17" s="18"/>
      <c r="O17" s="18"/>
    </row>
    <row r="18" spans="2:15" x14ac:dyDescent="0.2">
      <c r="B18" s="23" t="s">
        <v>2367</v>
      </c>
      <c r="C18" s="32" t="s">
        <v>2368</v>
      </c>
      <c r="D18" s="32" t="s">
        <v>381</v>
      </c>
      <c r="E18" s="94" t="s">
        <v>226</v>
      </c>
      <c r="F18" s="94" t="s">
        <v>2366</v>
      </c>
      <c r="G18" s="105">
        <v>-42790</v>
      </c>
      <c r="H18" s="94">
        <v>1.0007999999999999</v>
      </c>
      <c r="I18" s="125">
        <v>-141.16782000000001</v>
      </c>
      <c r="J18" s="32">
        <v>4.653545299473028</v>
      </c>
      <c r="K18" s="32">
        <v>-3.6853049292502111E-4</v>
      </c>
      <c r="L18" s="18"/>
      <c r="M18" s="18"/>
      <c r="N18" s="18"/>
      <c r="O18" s="18"/>
    </row>
    <row r="19" spans="2:15" x14ac:dyDescent="0.2">
      <c r="B19" s="23" t="s">
        <v>2391</v>
      </c>
      <c r="C19" s="32" t="s">
        <v>2392</v>
      </c>
      <c r="D19" s="32" t="s">
        <v>381</v>
      </c>
      <c r="E19" s="94" t="s">
        <v>2</v>
      </c>
      <c r="F19" s="94" t="s">
        <v>2393</v>
      </c>
      <c r="G19" s="105">
        <v>132670.5</v>
      </c>
      <c r="H19" s="94">
        <v>0.997</v>
      </c>
      <c r="I19" s="125">
        <v>635.87383999999997</v>
      </c>
      <c r="J19" s="32">
        <v>-20.961347417491211</v>
      </c>
      <c r="K19" s="32">
        <v>1.6600022561326369E-3</v>
      </c>
      <c r="L19" s="18"/>
      <c r="M19" s="18"/>
      <c r="N19" s="18"/>
      <c r="O19" s="18"/>
    </row>
    <row r="20" spans="2:15" x14ac:dyDescent="0.2">
      <c r="B20" s="23" t="s">
        <v>2394</v>
      </c>
      <c r="C20" s="32" t="s">
        <v>2395</v>
      </c>
      <c r="D20" s="32" t="s">
        <v>381</v>
      </c>
      <c r="E20" s="94" t="s">
        <v>137</v>
      </c>
      <c r="F20" s="94" t="s">
        <v>2393</v>
      </c>
      <c r="G20" s="105">
        <v>-150000</v>
      </c>
      <c r="H20" s="94">
        <v>1.0019</v>
      </c>
      <c r="I20" s="125">
        <v>-639.47131999999999</v>
      </c>
      <c r="J20" s="32">
        <v>21.079937023422282</v>
      </c>
      <c r="K20" s="32">
        <v>-1.6693937808986063E-3</v>
      </c>
      <c r="L20" s="18"/>
      <c r="M20" s="18"/>
      <c r="N20" s="18"/>
      <c r="O20" s="18"/>
    </row>
    <row r="21" spans="2:15" x14ac:dyDescent="0.2">
      <c r="B21" s="23" t="s">
        <v>2369</v>
      </c>
      <c r="C21" s="32" t="s">
        <v>2370</v>
      </c>
      <c r="D21" s="32" t="s">
        <v>381</v>
      </c>
      <c r="E21" s="94" t="s">
        <v>136</v>
      </c>
      <c r="F21" s="94" t="s">
        <v>2366</v>
      </c>
      <c r="G21" s="105">
        <v>325507.60929432919</v>
      </c>
      <c r="H21" s="94">
        <v>0.99929999999999997</v>
      </c>
      <c r="I21" s="125">
        <v>1187.2841711225731</v>
      </c>
      <c r="J21" s="32">
        <v>-39.138386309756577</v>
      </c>
      <c r="K21" s="32">
        <v>3.0995054030435332E-3</v>
      </c>
      <c r="L21" s="18"/>
      <c r="M21" s="18"/>
      <c r="N21" s="18"/>
      <c r="O21" s="18"/>
    </row>
    <row r="22" spans="2:15" x14ac:dyDescent="0.2">
      <c r="B22" s="23" t="s">
        <v>2371</v>
      </c>
      <c r="C22" s="32" t="s">
        <v>2372</v>
      </c>
      <c r="D22" s="32" t="s">
        <v>381</v>
      </c>
      <c r="E22" s="94" t="s">
        <v>2</v>
      </c>
      <c r="F22" s="94" t="s">
        <v>2366</v>
      </c>
      <c r="G22" s="105">
        <v>-230487.02738470904</v>
      </c>
      <c r="H22" s="94">
        <v>1</v>
      </c>
      <c r="I22" s="125">
        <v>-1108.0375744326143</v>
      </c>
      <c r="J22" s="32">
        <v>36.526051377292553</v>
      </c>
      <c r="K22" s="32">
        <v>-2.8926254828125567E-3</v>
      </c>
      <c r="L22" s="18"/>
      <c r="M22" s="18"/>
      <c r="N22" s="18"/>
      <c r="O22" s="18"/>
    </row>
    <row r="23" spans="2:15" x14ac:dyDescent="0.2">
      <c r="B23" s="23" t="s">
        <v>2369</v>
      </c>
      <c r="C23" s="32" t="s">
        <v>2373</v>
      </c>
      <c r="D23" s="32" t="s">
        <v>381</v>
      </c>
      <c r="E23" s="94" t="s">
        <v>136</v>
      </c>
      <c r="F23" s="94" t="s">
        <v>739</v>
      </c>
      <c r="G23" s="105">
        <v>2523.7927240605891</v>
      </c>
      <c r="H23" s="94">
        <v>0.99929999999999997</v>
      </c>
      <c r="I23" s="125">
        <v>9.2054964930627339</v>
      </c>
      <c r="J23" s="32">
        <v>-0.30345580837479486</v>
      </c>
      <c r="K23" s="32">
        <v>2.4031724512059211E-5</v>
      </c>
      <c r="L23" s="18"/>
      <c r="M23" s="18"/>
      <c r="N23" s="18"/>
      <c r="O23" s="18"/>
    </row>
    <row r="24" spans="2:15" x14ac:dyDescent="0.2">
      <c r="B24" s="23" t="s">
        <v>2371</v>
      </c>
      <c r="C24" s="32" t="s">
        <v>2374</v>
      </c>
      <c r="D24" s="32" t="s">
        <v>381</v>
      </c>
      <c r="E24" s="94" t="s">
        <v>2</v>
      </c>
      <c r="F24" s="94" t="s">
        <v>739</v>
      </c>
      <c r="G24" s="105">
        <v>-1772.6624599190779</v>
      </c>
      <c r="H24" s="94">
        <v>1</v>
      </c>
      <c r="I24" s="125">
        <v>-8.5218531932534773</v>
      </c>
      <c r="J24" s="32">
        <v>0.28091975827255766</v>
      </c>
      <c r="K24" s="32">
        <v>-2.2247016054681363E-5</v>
      </c>
      <c r="L24" s="18"/>
      <c r="M24" s="18"/>
      <c r="N24" s="18"/>
      <c r="O24" s="18"/>
    </row>
    <row r="25" spans="2:15" x14ac:dyDescent="0.2">
      <c r="B25" s="23" t="s">
        <v>2369</v>
      </c>
      <c r="C25" s="32" t="s">
        <v>2375</v>
      </c>
      <c r="D25" s="32" t="s">
        <v>381</v>
      </c>
      <c r="E25" s="94" t="s">
        <v>136</v>
      </c>
      <c r="F25" s="94" t="s">
        <v>2376</v>
      </c>
      <c r="G25" s="105">
        <v>24.087755657285008</v>
      </c>
      <c r="H25" s="94">
        <v>0.99929999999999997</v>
      </c>
      <c r="I25" s="125">
        <v>8.7859730818488829E-2</v>
      </c>
      <c r="J25" s="32">
        <v>-2.8962637332172743E-3</v>
      </c>
      <c r="K25" s="32">
        <v>2.2936523286112483E-7</v>
      </c>
      <c r="L25" s="18"/>
      <c r="M25" s="18"/>
      <c r="N25" s="18"/>
      <c r="O25" s="18"/>
    </row>
    <row r="26" spans="2:15" x14ac:dyDescent="0.2">
      <c r="B26" s="23" t="s">
        <v>2371</v>
      </c>
      <c r="C26" s="32" t="s">
        <v>2377</v>
      </c>
      <c r="D26" s="32" t="s">
        <v>381</v>
      </c>
      <c r="E26" s="94" t="s">
        <v>2</v>
      </c>
      <c r="F26" s="94" t="s">
        <v>2376</v>
      </c>
      <c r="G26" s="105">
        <v>-17.044831345375751</v>
      </c>
      <c r="H26" s="94">
        <v>1</v>
      </c>
      <c r="I26" s="125">
        <v>-8.1940913133807081E-2</v>
      </c>
      <c r="J26" s="32">
        <v>2.7011520837281165E-3</v>
      </c>
      <c r="K26" s="32">
        <v>-2.1391366040736663E-7</v>
      </c>
      <c r="L26" s="18"/>
      <c r="M26" s="18"/>
      <c r="N26" s="18"/>
      <c r="O26" s="18"/>
    </row>
    <row r="27" spans="2:15" x14ac:dyDescent="0.2">
      <c r="B27" s="23" t="s">
        <v>2369</v>
      </c>
      <c r="C27" s="32" t="s">
        <v>2378</v>
      </c>
      <c r="D27" s="32" t="s">
        <v>381</v>
      </c>
      <c r="E27" s="94" t="s">
        <v>136</v>
      </c>
      <c r="F27" s="94" t="s">
        <v>2379</v>
      </c>
      <c r="G27" s="105">
        <v>437.07720122320126</v>
      </c>
      <c r="H27" s="94">
        <v>0.99929999999999997</v>
      </c>
      <c r="I27" s="125">
        <v>1.594232597380884</v>
      </c>
      <c r="J27" s="32">
        <v>-5.2553291605753276E-2</v>
      </c>
      <c r="K27" s="32">
        <v>4.1618785708379848E-6</v>
      </c>
      <c r="L27" s="18"/>
      <c r="M27" s="18"/>
      <c r="N27" s="18"/>
      <c r="O27" s="18"/>
    </row>
    <row r="28" spans="2:15" x14ac:dyDescent="0.2">
      <c r="B28" s="23" t="s">
        <v>2371</v>
      </c>
      <c r="C28" s="32" t="s">
        <v>2380</v>
      </c>
      <c r="D28" s="32" t="s">
        <v>381</v>
      </c>
      <c r="E28" s="94" t="s">
        <v>2</v>
      </c>
      <c r="F28" s="94" t="s">
        <v>2379</v>
      </c>
      <c r="G28" s="105">
        <v>-306.8069642167635</v>
      </c>
      <c r="H28" s="94">
        <v>1</v>
      </c>
      <c r="I28" s="125">
        <v>-1.4749361296015633</v>
      </c>
      <c r="J28" s="32">
        <v>4.862072739332729E-2</v>
      </c>
      <c r="K28" s="32">
        <v>-3.8504450863871592E-6</v>
      </c>
      <c r="L28" s="18"/>
      <c r="M28" s="18"/>
      <c r="N28" s="18"/>
      <c r="O28" s="18"/>
    </row>
    <row r="29" spans="2:15" x14ac:dyDescent="0.2">
      <c r="B29" s="23" t="s">
        <v>2369</v>
      </c>
      <c r="C29" s="32" t="s">
        <v>2381</v>
      </c>
      <c r="D29" s="32" t="s">
        <v>381</v>
      </c>
      <c r="E29" s="94" t="s">
        <v>136</v>
      </c>
      <c r="F29" s="94" t="s">
        <v>2382</v>
      </c>
      <c r="G29" s="105">
        <v>4370.8947350176995</v>
      </c>
      <c r="H29" s="94">
        <v>0.99929999999999997</v>
      </c>
      <c r="I29" s="125">
        <v>15.942773639259297</v>
      </c>
      <c r="J29" s="32">
        <v>-0.52554767318456574</v>
      </c>
      <c r="K29" s="32">
        <v>4.1619954376771285E-5</v>
      </c>
      <c r="L29" s="18"/>
      <c r="M29" s="18"/>
      <c r="N29" s="18"/>
      <c r="O29" s="18"/>
    </row>
    <row r="30" spans="2:15" x14ac:dyDescent="0.2">
      <c r="B30" s="23" t="s">
        <v>2371</v>
      </c>
      <c r="C30" s="32" t="s">
        <v>2383</v>
      </c>
      <c r="D30" s="32" t="s">
        <v>381</v>
      </c>
      <c r="E30" s="94" t="s">
        <v>2</v>
      </c>
      <c r="F30" s="94" t="s">
        <v>2382</v>
      </c>
      <c r="G30" s="105">
        <v>-3068.0696421676348</v>
      </c>
      <c r="H30" s="94">
        <v>1</v>
      </c>
      <c r="I30" s="125">
        <v>-14.749361296015636</v>
      </c>
      <c r="J30" s="32">
        <v>0.48620727393327295</v>
      </c>
      <c r="K30" s="32">
        <v>-3.8504450863871597E-5</v>
      </c>
      <c r="L30" s="18"/>
      <c r="M30" s="18"/>
      <c r="N30" s="18"/>
      <c r="O30" s="18"/>
    </row>
    <row r="31" spans="2:15" x14ac:dyDescent="0.2">
      <c r="B31" s="23" t="s">
        <v>2384</v>
      </c>
      <c r="C31" s="32" t="s">
        <v>2385</v>
      </c>
      <c r="D31" s="32" t="s">
        <v>381</v>
      </c>
      <c r="E31" s="94" t="s">
        <v>137</v>
      </c>
      <c r="F31" s="94" t="s">
        <v>2386</v>
      </c>
      <c r="G31" s="105">
        <v>64858.992235423801</v>
      </c>
      <c r="H31" s="94">
        <v>1.0024999999999999</v>
      </c>
      <c r="I31" s="125">
        <v>276.68359478150683</v>
      </c>
      <c r="J31" s="32">
        <v>-9.1207730057514596</v>
      </c>
      <c r="K31" s="32">
        <v>7.2230584540510369E-4</v>
      </c>
      <c r="L31" s="18"/>
      <c r="M31" s="18"/>
      <c r="N31" s="18"/>
      <c r="O31" s="18"/>
    </row>
    <row r="32" spans="2:15" x14ac:dyDescent="0.2">
      <c r="B32" s="23" t="s">
        <v>2387</v>
      </c>
      <c r="C32" s="32" t="s">
        <v>2388</v>
      </c>
      <c r="D32" s="32" t="s">
        <v>381</v>
      </c>
      <c r="E32" s="94" t="s">
        <v>136</v>
      </c>
      <c r="F32" s="94" t="s">
        <v>2386</v>
      </c>
      <c r="G32" s="105">
        <v>-76932.493640047949</v>
      </c>
      <c r="H32" s="94">
        <v>0.99399999999999999</v>
      </c>
      <c r="I32" s="125">
        <v>-279.11709534095729</v>
      </c>
      <c r="J32" s="32">
        <v>9.2009924572503614</v>
      </c>
      <c r="K32" s="32">
        <v>-7.2865870373150978E-4</v>
      </c>
      <c r="L32" s="18"/>
      <c r="M32" s="18"/>
      <c r="N32" s="18"/>
      <c r="O32" s="18"/>
    </row>
    <row r="33" spans="2:15" x14ac:dyDescent="0.2">
      <c r="B33" s="23" t="s">
        <v>2384</v>
      </c>
      <c r="C33" s="32" t="s">
        <v>2389</v>
      </c>
      <c r="D33" s="32" t="s">
        <v>381</v>
      </c>
      <c r="E33" s="94" t="s">
        <v>137</v>
      </c>
      <c r="F33" s="94" t="s">
        <v>2386</v>
      </c>
      <c r="G33" s="105">
        <v>20000</v>
      </c>
      <c r="H33" s="94">
        <v>1.0024999999999999</v>
      </c>
      <c r="I33" s="125">
        <v>85.318749999999994</v>
      </c>
      <c r="J33" s="32">
        <v>-2.812501234483995</v>
      </c>
      <c r="K33" s="32">
        <v>2.2273178825915597E-4</v>
      </c>
      <c r="L33" s="18"/>
      <c r="M33" s="18"/>
      <c r="N33" s="18"/>
      <c r="O33" s="18"/>
    </row>
    <row r="34" spans="2:15" x14ac:dyDescent="0.2">
      <c r="B34" s="23" t="s">
        <v>2387</v>
      </c>
      <c r="C34" s="32" t="s">
        <v>2390</v>
      </c>
      <c r="D34" s="32" t="s">
        <v>381</v>
      </c>
      <c r="E34" s="94" t="s">
        <v>136</v>
      </c>
      <c r="F34" s="94" t="s">
        <v>2386</v>
      </c>
      <c r="G34" s="105">
        <v>-23763</v>
      </c>
      <c r="H34" s="94">
        <v>0.99399999999999999</v>
      </c>
      <c r="I34" s="125">
        <v>-86.214280000000002</v>
      </c>
      <c r="J34" s="32">
        <v>2.8420220517781707</v>
      </c>
      <c r="K34" s="32">
        <v>-2.250696448069807E-4</v>
      </c>
      <c r="L34" s="18"/>
      <c r="M34" s="18"/>
      <c r="N34" s="18"/>
      <c r="O34" s="18"/>
    </row>
    <row r="35" spans="2:15" x14ac:dyDescent="0.2">
      <c r="B35" s="23" t="s">
        <v>2394</v>
      </c>
      <c r="C35" s="32" t="s">
        <v>2396</v>
      </c>
      <c r="D35" s="32" t="s">
        <v>381</v>
      </c>
      <c r="E35" s="94" t="s">
        <v>137</v>
      </c>
      <c r="F35" s="94" t="s">
        <v>2393</v>
      </c>
      <c r="G35" s="105">
        <v>9886.0021803179352</v>
      </c>
      <c r="H35" s="94">
        <v>1.0019</v>
      </c>
      <c r="I35" s="125">
        <v>42.145432470591473</v>
      </c>
      <c r="J35" s="32">
        <v>-1.3893086906617873</v>
      </c>
      <c r="K35" s="32">
        <v>1.1002420383714408E-4</v>
      </c>
      <c r="L35" s="18"/>
      <c r="M35" s="18"/>
      <c r="N35" s="18"/>
      <c r="O35" s="18"/>
    </row>
    <row r="36" spans="2:15" x14ac:dyDescent="0.2">
      <c r="B36" s="23" t="s">
        <v>2391</v>
      </c>
      <c r="C36" s="32" t="s">
        <v>2397</v>
      </c>
      <c r="D36" s="32" t="s">
        <v>381</v>
      </c>
      <c r="E36" s="94" t="s">
        <v>2</v>
      </c>
      <c r="F36" s="94" t="s">
        <v>2393</v>
      </c>
      <c r="G36" s="105">
        <v>-8738.237327183022</v>
      </c>
      <c r="H36" s="94">
        <v>0.997</v>
      </c>
      <c r="I36" s="125">
        <v>-41.881326354219787</v>
      </c>
      <c r="J36" s="32">
        <v>1.3806025296089106</v>
      </c>
      <c r="K36" s="32">
        <v>-1.0933473255926383E-4</v>
      </c>
      <c r="L36" s="18"/>
      <c r="M36" s="18"/>
      <c r="N36" s="18"/>
      <c r="O36" s="18"/>
    </row>
    <row r="37" spans="2:15" x14ac:dyDescent="0.2">
      <c r="B37" s="23" t="s">
        <v>2369</v>
      </c>
      <c r="C37" s="32" t="s">
        <v>2398</v>
      </c>
      <c r="D37" s="32" t="s">
        <v>381</v>
      </c>
      <c r="E37" s="94" t="s">
        <v>136</v>
      </c>
      <c r="F37" s="94" t="s">
        <v>2399</v>
      </c>
      <c r="G37" s="105">
        <v>2973.1537943377757</v>
      </c>
      <c r="H37" s="94">
        <v>0.99929999999999997</v>
      </c>
      <c r="I37" s="125">
        <v>10.844534327256268</v>
      </c>
      <c r="J37" s="32">
        <v>-0.35748608814372357</v>
      </c>
      <c r="K37" s="32">
        <v>2.8310570930160033E-5</v>
      </c>
      <c r="L37" s="18"/>
      <c r="M37" s="18"/>
      <c r="N37" s="18"/>
      <c r="O37" s="18"/>
    </row>
    <row r="38" spans="2:15" x14ac:dyDescent="0.2">
      <c r="B38" s="23" t="s">
        <v>2371</v>
      </c>
      <c r="C38" s="32" t="s">
        <v>2400</v>
      </c>
      <c r="D38" s="32" t="s">
        <v>381</v>
      </c>
      <c r="E38" s="94" t="s">
        <v>2</v>
      </c>
      <c r="F38" s="94" t="s">
        <v>2399</v>
      </c>
      <c r="G38" s="105">
        <v>-2249.9177375895988</v>
      </c>
      <c r="H38" s="94">
        <v>1</v>
      </c>
      <c r="I38" s="125">
        <v>-10.816198283744798</v>
      </c>
      <c r="J38" s="32">
        <v>0.35655200088440009</v>
      </c>
      <c r="K38" s="32">
        <v>-2.82365973001725E-5</v>
      </c>
      <c r="L38" s="18"/>
      <c r="M38" s="18"/>
      <c r="N38" s="18"/>
      <c r="O38" s="18"/>
    </row>
    <row r="39" spans="2:15" s="157" customFormat="1" x14ac:dyDescent="0.2">
      <c r="B39" s="133" t="s">
        <v>2359</v>
      </c>
      <c r="C39" s="164" t="s">
        <v>178</v>
      </c>
      <c r="D39" s="164" t="s">
        <v>178</v>
      </c>
      <c r="E39" s="165" t="s">
        <v>178</v>
      </c>
      <c r="F39" s="165" t="s">
        <v>178</v>
      </c>
      <c r="G39" s="175" t="s">
        <v>178</v>
      </c>
      <c r="H39" s="165" t="s">
        <v>178</v>
      </c>
      <c r="I39" s="166">
        <v>-481.11053804969089</v>
      </c>
      <c r="J39" s="164">
        <v>15.859632052602912</v>
      </c>
      <c r="K39" s="164">
        <v>-1.2559796116343987E-3</v>
      </c>
    </row>
    <row r="40" spans="2:15" x14ac:dyDescent="0.2">
      <c r="B40" s="23" t="s">
        <v>2413</v>
      </c>
      <c r="C40" s="32" t="s">
        <v>2415</v>
      </c>
      <c r="D40" s="32" t="s">
        <v>381</v>
      </c>
      <c r="E40" s="94" t="s">
        <v>184</v>
      </c>
      <c r="F40" s="94" t="s">
        <v>1282</v>
      </c>
      <c r="G40" s="105">
        <v>609901.20607541967</v>
      </c>
      <c r="H40" s="94">
        <v>1.0011000000000001</v>
      </c>
      <c r="I40" s="125">
        <v>610.57819645305392</v>
      </c>
      <c r="J40" s="32">
        <v>-20.127485825486492</v>
      </c>
      <c r="K40" s="32">
        <v>1.5939658465230556E-3</v>
      </c>
      <c r="L40" s="18"/>
      <c r="M40" s="18"/>
      <c r="N40" s="18"/>
      <c r="O40" s="18"/>
    </row>
    <row r="41" spans="2:15" x14ac:dyDescent="0.2">
      <c r="B41" s="23" t="s">
        <v>2411</v>
      </c>
      <c r="C41" s="32" t="s">
        <v>2416</v>
      </c>
      <c r="D41" s="32" t="s">
        <v>381</v>
      </c>
      <c r="E41" s="94" t="s">
        <v>136</v>
      </c>
      <c r="F41" s="94" t="s">
        <v>1282</v>
      </c>
      <c r="G41" s="105">
        <v>-175007.51967730839</v>
      </c>
      <c r="H41" s="94">
        <v>0.99709999999999999</v>
      </c>
      <c r="I41" s="125">
        <v>-636.94032288511505</v>
      </c>
      <c r="J41" s="32">
        <v>20.996503633808754</v>
      </c>
      <c r="K41" s="32">
        <v>-1.6627863995964062E-3</v>
      </c>
      <c r="L41" s="18"/>
      <c r="M41" s="18"/>
      <c r="N41" s="18"/>
      <c r="O41" s="18"/>
    </row>
    <row r="42" spans="2:15" x14ac:dyDescent="0.2">
      <c r="B42" s="23" t="s">
        <v>2424</v>
      </c>
      <c r="C42" s="32" t="s">
        <v>2425</v>
      </c>
      <c r="D42" s="32" t="s">
        <v>381</v>
      </c>
      <c r="E42" s="94" t="s">
        <v>184</v>
      </c>
      <c r="F42" s="94" t="s">
        <v>2426</v>
      </c>
      <c r="G42" s="105">
        <v>55121.924019962178</v>
      </c>
      <c r="H42" s="94">
        <v>1.0017</v>
      </c>
      <c r="I42" s="125">
        <v>55.215080055999685</v>
      </c>
      <c r="J42" s="32">
        <v>-1.8201448195107375</v>
      </c>
      <c r="K42" s="32">
        <v>1.441436204790303E-4</v>
      </c>
      <c r="L42" s="18"/>
      <c r="M42" s="18"/>
      <c r="N42" s="18"/>
      <c r="O42" s="18"/>
    </row>
    <row r="43" spans="2:15" x14ac:dyDescent="0.2">
      <c r="B43" s="23" t="s">
        <v>2427</v>
      </c>
      <c r="C43" s="32" t="s">
        <v>2428</v>
      </c>
      <c r="D43" s="32" t="s">
        <v>381</v>
      </c>
      <c r="E43" s="94" t="s">
        <v>136</v>
      </c>
      <c r="F43" s="94" t="s">
        <v>2426</v>
      </c>
      <c r="G43" s="105">
        <v>-15556.2239713163</v>
      </c>
      <c r="H43" s="94">
        <v>0.99490000000000001</v>
      </c>
      <c r="I43" s="125">
        <v>-56.488196836726146</v>
      </c>
      <c r="J43" s="32">
        <v>1.8621126462479489</v>
      </c>
      <c r="K43" s="32">
        <v>-1.4746719914414137E-4</v>
      </c>
      <c r="L43" s="18"/>
      <c r="M43" s="18"/>
      <c r="N43" s="18"/>
      <c r="O43" s="18"/>
    </row>
    <row r="44" spans="2:15" x14ac:dyDescent="0.2">
      <c r="B44" s="23" t="s">
        <v>2424</v>
      </c>
      <c r="C44" s="32" t="s">
        <v>2429</v>
      </c>
      <c r="D44" s="32" t="s">
        <v>381</v>
      </c>
      <c r="E44" s="94" t="s">
        <v>184</v>
      </c>
      <c r="F44" s="94" t="s">
        <v>2426</v>
      </c>
      <c r="G44" s="105">
        <v>50883224</v>
      </c>
      <c r="H44" s="94">
        <v>1.0017</v>
      </c>
      <c r="I44" s="125">
        <v>50969.216650000002</v>
      </c>
      <c r="J44" s="32">
        <v>-1680.1814929169402</v>
      </c>
      <c r="K44" s="32">
        <v>0.13305943618047436</v>
      </c>
      <c r="L44" s="18"/>
      <c r="M44" s="18"/>
      <c r="N44" s="18"/>
      <c r="O44" s="18"/>
    </row>
    <row r="45" spans="2:15" x14ac:dyDescent="0.2">
      <c r="B45" s="23" t="s">
        <v>2427</v>
      </c>
      <c r="C45" s="32" t="s">
        <v>2430</v>
      </c>
      <c r="D45" s="32" t="s">
        <v>381</v>
      </c>
      <c r="E45" s="94" t="s">
        <v>136</v>
      </c>
      <c r="F45" s="94" t="s">
        <v>2426</v>
      </c>
      <c r="G45" s="105">
        <v>-14360000</v>
      </c>
      <c r="H45" s="94">
        <v>0.99490000000000001</v>
      </c>
      <c r="I45" s="125">
        <v>-52144.434799999995</v>
      </c>
      <c r="J45" s="32">
        <v>1718.922127275308</v>
      </c>
      <c r="K45" s="32">
        <v>-0.13612744221835132</v>
      </c>
      <c r="L45" s="18"/>
      <c r="M45" s="18"/>
      <c r="N45" s="18"/>
      <c r="O45" s="18"/>
    </row>
    <row r="46" spans="2:15" x14ac:dyDescent="0.2">
      <c r="B46" s="23" t="s">
        <v>2411</v>
      </c>
      <c r="C46" s="32" t="s">
        <v>2441</v>
      </c>
      <c r="D46" s="32" t="s">
        <v>381</v>
      </c>
      <c r="E46" s="94" t="s">
        <v>136</v>
      </c>
      <c r="F46" s="94" t="s">
        <v>2393</v>
      </c>
      <c r="G46" s="105">
        <v>175007.51967730839</v>
      </c>
      <c r="H46" s="94">
        <v>0.99709999999999999</v>
      </c>
      <c r="I46" s="125">
        <v>636.94032288511505</v>
      </c>
      <c r="J46" s="32">
        <v>-20.996503633808754</v>
      </c>
      <c r="K46" s="32">
        <v>1.6627863995964062E-3</v>
      </c>
      <c r="L46" s="18"/>
      <c r="M46" s="18"/>
      <c r="N46" s="18"/>
      <c r="O46" s="18"/>
    </row>
    <row r="47" spans="2:15" x14ac:dyDescent="0.2">
      <c r="B47" s="23" t="s">
        <v>2413</v>
      </c>
      <c r="C47" s="32" t="s">
        <v>2442</v>
      </c>
      <c r="D47" s="32" t="s">
        <v>381</v>
      </c>
      <c r="E47" s="94" t="s">
        <v>184</v>
      </c>
      <c r="F47" s="94" t="s">
        <v>2393</v>
      </c>
      <c r="G47" s="105">
        <v>-630027.07083831017</v>
      </c>
      <c r="H47" s="94">
        <v>1.0011000000000001</v>
      </c>
      <c r="I47" s="125">
        <v>-630.72640088694061</v>
      </c>
      <c r="J47" s="32">
        <v>20.791663979092142</v>
      </c>
      <c r="K47" s="32">
        <v>-1.6465644324583936E-3</v>
      </c>
      <c r="L47" s="18"/>
      <c r="M47" s="18"/>
      <c r="N47" s="18"/>
      <c r="O47" s="18"/>
    </row>
    <row r="48" spans="2:15" x14ac:dyDescent="0.2">
      <c r="B48" s="23" t="s">
        <v>2427</v>
      </c>
      <c r="C48" s="32" t="s">
        <v>2443</v>
      </c>
      <c r="D48" s="32" t="s">
        <v>381</v>
      </c>
      <c r="E48" s="94" t="s">
        <v>136</v>
      </c>
      <c r="F48" s="94" t="s">
        <v>2393</v>
      </c>
      <c r="G48" s="105">
        <v>15556.2239713163</v>
      </c>
      <c r="H48" s="94">
        <v>0.99490000000000001</v>
      </c>
      <c r="I48" s="125">
        <v>56.48808327629115</v>
      </c>
      <c r="J48" s="32">
        <v>-1.8621089027699489</v>
      </c>
      <c r="K48" s="32">
        <v>1.47466902685054E-4</v>
      </c>
      <c r="L48" s="18"/>
      <c r="M48" s="18"/>
      <c r="N48" s="18"/>
      <c r="O48" s="18"/>
    </row>
    <row r="49" spans="2:15" x14ac:dyDescent="0.2">
      <c r="B49" s="23" t="s">
        <v>2424</v>
      </c>
      <c r="C49" s="32" t="s">
        <v>2444</v>
      </c>
      <c r="D49" s="32" t="s">
        <v>381</v>
      </c>
      <c r="E49" s="94" t="s">
        <v>184</v>
      </c>
      <c r="F49" s="94" t="s">
        <v>2393</v>
      </c>
      <c r="G49" s="105">
        <v>-55846.844057025519</v>
      </c>
      <c r="H49" s="94">
        <v>1.0017</v>
      </c>
      <c r="I49" s="125">
        <v>-55.941057682949719</v>
      </c>
      <c r="J49" s="32">
        <v>1.8440764051470102</v>
      </c>
      <c r="K49" s="32">
        <v>-1.4603884626570346E-4</v>
      </c>
      <c r="L49" s="18"/>
      <c r="M49" s="18"/>
      <c r="N49" s="18"/>
      <c r="O49" s="18"/>
    </row>
    <row r="50" spans="2:15" x14ac:dyDescent="0.2">
      <c r="B50" s="23" t="s">
        <v>2401</v>
      </c>
      <c r="C50" s="32" t="s">
        <v>2402</v>
      </c>
      <c r="D50" s="32" t="s">
        <v>381</v>
      </c>
      <c r="E50" s="94" t="s">
        <v>184</v>
      </c>
      <c r="F50" s="94" t="s">
        <v>2403</v>
      </c>
      <c r="G50" s="105">
        <v>305205.76870350906</v>
      </c>
      <c r="H50" s="94">
        <v>1.0002</v>
      </c>
      <c r="I50" s="125">
        <v>305.27169313406222</v>
      </c>
      <c r="J50" s="32">
        <v>-10.06316916026746</v>
      </c>
      <c r="K50" s="32">
        <v>7.9693748580060043E-4</v>
      </c>
      <c r="L50" s="18"/>
      <c r="M50" s="18"/>
      <c r="N50" s="18"/>
      <c r="O50" s="18"/>
    </row>
    <row r="51" spans="2:15" x14ac:dyDescent="0.2">
      <c r="B51" s="23" t="s">
        <v>2404</v>
      </c>
      <c r="C51" s="32" t="s">
        <v>2405</v>
      </c>
      <c r="D51" s="32" t="s">
        <v>381</v>
      </c>
      <c r="E51" s="94" t="s">
        <v>136</v>
      </c>
      <c r="F51" s="94" t="s">
        <v>2403</v>
      </c>
      <c r="G51" s="105">
        <v>-89134.595569999932</v>
      </c>
      <c r="H51" s="94">
        <v>0.99970000000000003</v>
      </c>
      <c r="I51" s="125">
        <v>-325.22903109345538</v>
      </c>
      <c r="J51" s="32">
        <v>10.721055470695209</v>
      </c>
      <c r="K51" s="32">
        <v>-8.4903779871643638E-4</v>
      </c>
      <c r="L51" s="18"/>
      <c r="M51" s="18"/>
      <c r="N51" s="18"/>
      <c r="O51" s="18"/>
    </row>
    <row r="52" spans="2:15" x14ac:dyDescent="0.2">
      <c r="B52" s="23" t="s">
        <v>2406</v>
      </c>
      <c r="C52" s="32" t="s">
        <v>2407</v>
      </c>
      <c r="D52" s="32" t="s">
        <v>381</v>
      </c>
      <c r="E52" s="94" t="s">
        <v>184</v>
      </c>
      <c r="F52" s="94" t="s">
        <v>2408</v>
      </c>
      <c r="G52" s="105">
        <v>513150</v>
      </c>
      <c r="H52" s="94">
        <v>1.0004999999999999</v>
      </c>
      <c r="I52" s="125">
        <v>513.39580000000001</v>
      </c>
      <c r="J52" s="32">
        <v>-16.923903846210806</v>
      </c>
      <c r="K52" s="32">
        <v>1.3402630092299757E-3</v>
      </c>
      <c r="L52" s="18"/>
      <c r="M52" s="18"/>
      <c r="N52" s="18"/>
      <c r="O52" s="18"/>
    </row>
    <row r="53" spans="2:15" x14ac:dyDescent="0.2">
      <c r="B53" s="23" t="s">
        <v>2409</v>
      </c>
      <c r="C53" s="32" t="s">
        <v>2410</v>
      </c>
      <c r="D53" s="32" t="s">
        <v>381</v>
      </c>
      <c r="E53" s="94" t="s">
        <v>136</v>
      </c>
      <c r="F53" s="94" t="s">
        <v>2408</v>
      </c>
      <c r="G53" s="105">
        <v>-150000</v>
      </c>
      <c r="H53" s="94">
        <v>0.99890000000000001</v>
      </c>
      <c r="I53" s="125">
        <v>-546.91746000000001</v>
      </c>
      <c r="J53" s="32">
        <v>18.028933047083449</v>
      </c>
      <c r="K53" s="32">
        <v>-1.4277741281483308E-3</v>
      </c>
      <c r="L53" s="18"/>
      <c r="M53" s="18"/>
      <c r="N53" s="18"/>
      <c r="O53" s="18"/>
    </row>
    <row r="54" spans="2:15" x14ac:dyDescent="0.2">
      <c r="B54" s="23" t="s">
        <v>2411</v>
      </c>
      <c r="C54" s="32" t="s">
        <v>2412</v>
      </c>
      <c r="D54" s="32" t="s">
        <v>381</v>
      </c>
      <c r="E54" s="94" t="s">
        <v>136</v>
      </c>
      <c r="F54" s="94" t="s">
        <v>1282</v>
      </c>
      <c r="G54" s="105">
        <v>6859000</v>
      </c>
      <c r="H54" s="94">
        <v>0.99709999999999999</v>
      </c>
      <c r="I54" s="125">
        <v>24963.348329999997</v>
      </c>
      <c r="J54" s="32">
        <v>-822.90760231460229</v>
      </c>
      <c r="K54" s="32">
        <v>6.5168924937098985E-2</v>
      </c>
      <c r="L54" s="18"/>
      <c r="M54" s="18"/>
      <c r="N54" s="18"/>
      <c r="O54" s="18"/>
    </row>
    <row r="55" spans="2:15" x14ac:dyDescent="0.2">
      <c r="B55" s="23" t="s">
        <v>2413</v>
      </c>
      <c r="C55" s="32" t="s">
        <v>2414</v>
      </c>
      <c r="D55" s="32" t="s">
        <v>381</v>
      </c>
      <c r="E55" s="94" t="s">
        <v>184</v>
      </c>
      <c r="F55" s="94" t="s">
        <v>1282</v>
      </c>
      <c r="G55" s="105">
        <v>-23910474</v>
      </c>
      <c r="H55" s="94">
        <v>1.0011000000000001</v>
      </c>
      <c r="I55" s="125">
        <v>-23937.014629999998</v>
      </c>
      <c r="J55" s="32">
        <v>789.07488912737756</v>
      </c>
      <c r="K55" s="32">
        <v>-6.2489594305184713E-2</v>
      </c>
      <c r="L55" s="18"/>
      <c r="M55" s="18"/>
      <c r="N55" s="18"/>
      <c r="O55" s="18"/>
    </row>
    <row r="56" spans="2:15" x14ac:dyDescent="0.2">
      <c r="B56" s="23" t="s">
        <v>2413</v>
      </c>
      <c r="C56" s="32" t="s">
        <v>2417</v>
      </c>
      <c r="D56" s="32" t="s">
        <v>381</v>
      </c>
      <c r="E56" s="94" t="s">
        <v>184</v>
      </c>
      <c r="F56" s="94" t="s">
        <v>1282</v>
      </c>
      <c r="G56" s="105">
        <v>903157.88746369397</v>
      </c>
      <c r="H56" s="94">
        <v>1.0011000000000001</v>
      </c>
      <c r="I56" s="125">
        <v>904.16039271877867</v>
      </c>
      <c r="J56" s="32">
        <v>-29.805315018013026</v>
      </c>
      <c r="K56" s="32">
        <v>2.3603869154594308E-3</v>
      </c>
      <c r="L56" s="18"/>
      <c r="M56" s="18"/>
      <c r="N56" s="18"/>
      <c r="O56" s="18"/>
    </row>
    <row r="57" spans="2:15" x14ac:dyDescent="0.2">
      <c r="B57" s="23" t="s">
        <v>2411</v>
      </c>
      <c r="C57" s="32" t="s">
        <v>2418</v>
      </c>
      <c r="D57" s="32" t="s">
        <v>381</v>
      </c>
      <c r="E57" s="94" t="s">
        <v>136</v>
      </c>
      <c r="F57" s="94" t="s">
        <v>1282</v>
      </c>
      <c r="G57" s="105">
        <v>-259081.43644971139</v>
      </c>
      <c r="H57" s="94">
        <v>0.99709999999999999</v>
      </c>
      <c r="I57" s="125">
        <v>-942.92756157045937</v>
      </c>
      <c r="J57" s="32">
        <v>31.083260490172446</v>
      </c>
      <c r="K57" s="32">
        <v>-2.4615918773708452E-3</v>
      </c>
      <c r="L57" s="18"/>
      <c r="M57" s="18"/>
      <c r="N57" s="18"/>
      <c r="O57" s="18"/>
    </row>
    <row r="58" spans="2:15" x14ac:dyDescent="0.2">
      <c r="B58" s="23" t="s">
        <v>2419</v>
      </c>
      <c r="C58" s="32" t="s">
        <v>2420</v>
      </c>
      <c r="D58" s="32" t="s">
        <v>381</v>
      </c>
      <c r="E58" s="94" t="s">
        <v>184</v>
      </c>
      <c r="F58" s="94" t="s">
        <v>2421</v>
      </c>
      <c r="G58" s="105">
        <v>666331.03506007243</v>
      </c>
      <c r="H58" s="94">
        <v>1.0012000000000001</v>
      </c>
      <c r="I58" s="125">
        <v>667.11130871320688</v>
      </c>
      <c r="J58" s="32">
        <v>-21.991079092158852</v>
      </c>
      <c r="K58" s="32">
        <v>1.7415503011659035E-3</v>
      </c>
      <c r="L58" s="18"/>
      <c r="M58" s="18"/>
      <c r="N58" s="18"/>
      <c r="O58" s="18"/>
    </row>
    <row r="59" spans="2:15" x14ac:dyDescent="0.2">
      <c r="B59" s="23" t="s">
        <v>2422</v>
      </c>
      <c r="C59" s="32" t="s">
        <v>2423</v>
      </c>
      <c r="D59" s="32" t="s">
        <v>381</v>
      </c>
      <c r="E59" s="94" t="s">
        <v>136</v>
      </c>
      <c r="F59" s="94" t="s">
        <v>2421</v>
      </c>
      <c r="G59" s="105">
        <v>-185788.66166459568</v>
      </c>
      <c r="H59" s="94">
        <v>0.99680000000000002</v>
      </c>
      <c r="I59" s="125">
        <v>-675.93690339184934</v>
      </c>
      <c r="J59" s="32">
        <v>22.282011576855794</v>
      </c>
      <c r="K59" s="32">
        <v>-1.7645902599700881E-3</v>
      </c>
      <c r="L59" s="18"/>
      <c r="M59" s="18"/>
      <c r="N59" s="18"/>
      <c r="O59" s="18"/>
    </row>
    <row r="60" spans="2:15" x14ac:dyDescent="0.2">
      <c r="B60" s="23" t="s">
        <v>2431</v>
      </c>
      <c r="C60" s="32" t="s">
        <v>2432</v>
      </c>
      <c r="D60" s="32" t="s">
        <v>381</v>
      </c>
      <c r="E60" s="94" t="s">
        <v>184</v>
      </c>
      <c r="F60" s="94" t="s">
        <v>2433</v>
      </c>
      <c r="G60" s="105">
        <v>8006736.5199999996</v>
      </c>
      <c r="H60" s="94">
        <v>1.0004999999999999</v>
      </c>
      <c r="I60" s="125">
        <v>8010.4436399999995</v>
      </c>
      <c r="J60" s="32">
        <v>-264.0613303202926</v>
      </c>
      <c r="K60" s="32">
        <v>2.0911938310000822E-2</v>
      </c>
      <c r="L60" s="18"/>
      <c r="M60" s="18"/>
      <c r="N60" s="18"/>
      <c r="O60" s="18"/>
    </row>
    <row r="61" spans="2:15" x14ac:dyDescent="0.2">
      <c r="B61" s="23" t="s">
        <v>2434</v>
      </c>
      <c r="C61" s="32" t="s">
        <v>2435</v>
      </c>
      <c r="D61" s="32" t="s">
        <v>381</v>
      </c>
      <c r="E61" s="94" t="s">
        <v>136</v>
      </c>
      <c r="F61" s="94" t="s">
        <v>2433</v>
      </c>
      <c r="G61" s="105">
        <v>-2255800</v>
      </c>
      <c r="H61" s="94">
        <v>0.999</v>
      </c>
      <c r="I61" s="125">
        <v>-8225.3539899999996</v>
      </c>
      <c r="J61" s="32">
        <v>271.14577101683807</v>
      </c>
      <c r="K61" s="32">
        <v>-2.1472979893133497E-2</v>
      </c>
      <c r="L61" s="18"/>
      <c r="M61" s="18"/>
      <c r="N61" s="18"/>
      <c r="O61" s="18"/>
    </row>
    <row r="62" spans="2:15" x14ac:dyDescent="0.2">
      <c r="B62" s="23" t="s">
        <v>2436</v>
      </c>
      <c r="C62" s="32" t="s">
        <v>2437</v>
      </c>
      <c r="D62" s="32" t="s">
        <v>381</v>
      </c>
      <c r="E62" s="94" t="s">
        <v>184</v>
      </c>
      <c r="F62" s="94" t="s">
        <v>2438</v>
      </c>
      <c r="G62" s="105">
        <v>577377.39140812552</v>
      </c>
      <c r="H62" s="94">
        <v>1</v>
      </c>
      <c r="I62" s="125">
        <v>577.3773914081255</v>
      </c>
      <c r="J62" s="32">
        <v>-19.033033490276193</v>
      </c>
      <c r="K62" s="32">
        <v>1.5072923465092776E-3</v>
      </c>
      <c r="L62" s="18"/>
      <c r="M62" s="18"/>
      <c r="N62" s="18"/>
      <c r="O62" s="18"/>
    </row>
    <row r="63" spans="2:15" x14ac:dyDescent="0.2">
      <c r="B63" s="23" t="s">
        <v>2439</v>
      </c>
      <c r="C63" s="32" t="s">
        <v>2440</v>
      </c>
      <c r="D63" s="32" t="s">
        <v>381</v>
      </c>
      <c r="E63" s="94" t="s">
        <v>136</v>
      </c>
      <c r="F63" s="94" t="s">
        <v>2438</v>
      </c>
      <c r="G63" s="105">
        <v>-158585.30855741957</v>
      </c>
      <c r="H63" s="94">
        <v>1</v>
      </c>
      <c r="I63" s="125">
        <v>-578.83637623458151</v>
      </c>
      <c r="J63" s="32">
        <v>19.081128388824293</v>
      </c>
      <c r="K63" s="32">
        <v>-1.5111011493742928E-3</v>
      </c>
      <c r="L63" s="18"/>
      <c r="M63" s="18"/>
      <c r="N63" s="18"/>
      <c r="O63" s="18"/>
    </row>
    <row r="64" spans="2:15" x14ac:dyDescent="0.2">
      <c r="B64" s="23" t="s">
        <v>2436</v>
      </c>
      <c r="C64" s="32" t="s">
        <v>2445</v>
      </c>
      <c r="D64" s="32" t="s">
        <v>381</v>
      </c>
      <c r="E64" s="94" t="s">
        <v>184</v>
      </c>
      <c r="F64" s="94" t="s">
        <v>2393</v>
      </c>
      <c r="G64" s="105">
        <v>10089.953470711247</v>
      </c>
      <c r="H64" s="94">
        <v>1</v>
      </c>
      <c r="I64" s="125">
        <v>10.089953470711247</v>
      </c>
      <c r="J64" s="32">
        <v>-0.33261160755708979</v>
      </c>
      <c r="K64" s="32">
        <v>2.6340674001707638E-5</v>
      </c>
      <c r="L64" s="18"/>
      <c r="M64" s="18"/>
      <c r="N64" s="18"/>
      <c r="O64" s="18"/>
    </row>
    <row r="65" spans="2:15" x14ac:dyDescent="0.2">
      <c r="B65" s="23" t="s">
        <v>2439</v>
      </c>
      <c r="C65" s="32" t="s">
        <v>2446</v>
      </c>
      <c r="D65" s="32" t="s">
        <v>381</v>
      </c>
      <c r="E65" s="94" t="s">
        <v>136</v>
      </c>
      <c r="F65" s="94" t="s">
        <v>2393</v>
      </c>
      <c r="G65" s="105">
        <v>-2792.8347737796853</v>
      </c>
      <c r="H65" s="94">
        <v>1</v>
      </c>
      <c r="I65" s="125">
        <v>-10.193846924295851</v>
      </c>
      <c r="J65" s="32">
        <v>0.33603641706802967</v>
      </c>
      <c r="K65" s="32">
        <v>-2.6611896619307148E-5</v>
      </c>
      <c r="L65" s="18"/>
      <c r="M65" s="18"/>
      <c r="N65" s="18"/>
      <c r="O65" s="18"/>
    </row>
    <row r="66" spans="2:15" x14ac:dyDescent="0.2">
      <c r="B66" s="23" t="s">
        <v>2439</v>
      </c>
      <c r="C66" s="32" t="s">
        <v>2447</v>
      </c>
      <c r="D66" s="32" t="s">
        <v>381</v>
      </c>
      <c r="E66" s="94" t="s">
        <v>136</v>
      </c>
      <c r="F66" s="94" t="s">
        <v>2448</v>
      </c>
      <c r="G66" s="105">
        <v>195.92917219282805</v>
      </c>
      <c r="H66" s="94">
        <v>1</v>
      </c>
      <c r="I66" s="125">
        <v>0.71514147883177381</v>
      </c>
      <c r="J66" s="32">
        <v>-2.3574375996426034E-2</v>
      </c>
      <c r="K66" s="32">
        <v>1.8669371086484308E-6</v>
      </c>
      <c r="L66" s="18"/>
      <c r="M66" s="18"/>
      <c r="N66" s="18"/>
      <c r="O66" s="18"/>
    </row>
    <row r="67" spans="2:15" x14ac:dyDescent="0.2">
      <c r="B67" s="23" t="s">
        <v>2436</v>
      </c>
      <c r="C67" s="32" t="s">
        <v>2449</v>
      </c>
      <c r="D67" s="32" t="s">
        <v>381</v>
      </c>
      <c r="E67" s="94" t="s">
        <v>184</v>
      </c>
      <c r="F67" s="94" t="s">
        <v>2448</v>
      </c>
      <c r="G67" s="105">
        <v>-710.32162058321694</v>
      </c>
      <c r="H67" s="94">
        <v>1</v>
      </c>
      <c r="I67" s="125">
        <v>-0.71032162058321691</v>
      </c>
      <c r="J67" s="32">
        <v>2.3415491140821563E-2</v>
      </c>
      <c r="K67" s="32">
        <v>-1.8543544624322506E-6</v>
      </c>
      <c r="L67" s="18"/>
      <c r="M67" s="18"/>
      <c r="N67" s="18"/>
      <c r="O67" s="18"/>
    </row>
    <row r="68" spans="2:15" x14ac:dyDescent="0.2">
      <c r="B68" s="23" t="s">
        <v>2450</v>
      </c>
      <c r="C68" s="32" t="s">
        <v>2451</v>
      </c>
      <c r="D68" s="32" t="s">
        <v>381</v>
      </c>
      <c r="E68" s="94" t="s">
        <v>184</v>
      </c>
      <c r="F68" s="94" t="s">
        <v>2399</v>
      </c>
      <c r="G68" s="105">
        <v>111650.1223481224</v>
      </c>
      <c r="H68" s="94">
        <v>1.0002</v>
      </c>
      <c r="I68" s="125">
        <v>111.66999607603651</v>
      </c>
      <c r="J68" s="32">
        <v>-3.6811603758690272</v>
      </c>
      <c r="K68" s="32">
        <v>2.9152393724601617E-4</v>
      </c>
      <c r="L68" s="18"/>
      <c r="M68" s="18"/>
      <c r="N68" s="18"/>
      <c r="O68" s="18"/>
    </row>
    <row r="69" spans="2:15" x14ac:dyDescent="0.2">
      <c r="B69" s="23" t="s">
        <v>2452</v>
      </c>
      <c r="C69" s="32" t="s">
        <v>2453</v>
      </c>
      <c r="D69" s="32" t="s">
        <v>381</v>
      </c>
      <c r="E69" s="94" t="s">
        <v>136</v>
      </c>
      <c r="F69" s="94" t="s">
        <v>2399</v>
      </c>
      <c r="G69" s="105">
        <v>-30680.696421676352</v>
      </c>
      <c r="H69" s="94">
        <v>0.99970000000000003</v>
      </c>
      <c r="I69" s="125">
        <v>-111.94937879294979</v>
      </c>
      <c r="J69" s="32">
        <v>3.690370124443779</v>
      </c>
      <c r="K69" s="32">
        <v>-2.9225328937725102E-4</v>
      </c>
      <c r="L69" s="18"/>
      <c r="M69" s="18"/>
      <c r="N69" s="18"/>
      <c r="O69" s="18"/>
    </row>
    <row r="70" spans="2:15" x14ac:dyDescent="0.2">
      <c r="B70" s="23" t="s">
        <v>2411</v>
      </c>
      <c r="C70" s="32" t="s">
        <v>2454</v>
      </c>
      <c r="D70" s="32" t="s">
        <v>381</v>
      </c>
      <c r="E70" s="94" t="s">
        <v>136</v>
      </c>
      <c r="F70" s="94" t="s">
        <v>2399</v>
      </c>
      <c r="G70" s="105">
        <v>1250300</v>
      </c>
      <c r="H70" s="94">
        <v>0.99709999999999999</v>
      </c>
      <c r="I70" s="125">
        <v>4550.4700999999995</v>
      </c>
      <c r="J70" s="32">
        <v>-150.00457430204389</v>
      </c>
      <c r="K70" s="32">
        <v>1.1879385748066166E-2</v>
      </c>
      <c r="L70" s="18"/>
      <c r="M70" s="18"/>
      <c r="N70" s="18"/>
      <c r="O70" s="18"/>
    </row>
    <row r="71" spans="2:15" x14ac:dyDescent="0.2">
      <c r="B71" s="23" t="s">
        <v>2413</v>
      </c>
      <c r="C71" s="32" t="s">
        <v>2455</v>
      </c>
      <c r="D71" s="32" t="s">
        <v>381</v>
      </c>
      <c r="E71" s="94" t="s">
        <v>184</v>
      </c>
      <c r="F71" s="94" t="s">
        <v>2399</v>
      </c>
      <c r="G71" s="105">
        <v>-4538964.09</v>
      </c>
      <c r="H71" s="94">
        <v>1.0011000000000001</v>
      </c>
      <c r="I71" s="125">
        <v>-4544.00234</v>
      </c>
      <c r="J71" s="32">
        <v>149.79136697089635</v>
      </c>
      <c r="K71" s="32">
        <v>-1.186250111542878E-2</v>
      </c>
      <c r="L71" s="18"/>
      <c r="M71" s="18"/>
      <c r="N71" s="18"/>
      <c r="O71" s="18"/>
    </row>
    <row r="72" spans="2:15" s="157" customFormat="1" x14ac:dyDescent="0.2">
      <c r="B72" s="133" t="s">
        <v>2456</v>
      </c>
      <c r="C72" s="164" t="s">
        <v>178</v>
      </c>
      <c r="D72" s="164" t="s">
        <v>178</v>
      </c>
      <c r="E72" s="165" t="s">
        <v>178</v>
      </c>
      <c r="F72" s="165" t="s">
        <v>178</v>
      </c>
      <c r="G72" s="175" t="s">
        <v>178</v>
      </c>
      <c r="H72" s="165" t="s">
        <v>178</v>
      </c>
      <c r="I72" s="166">
        <v>369.24877579033381</v>
      </c>
      <c r="J72" s="164">
        <v>-12.172150174985191</v>
      </c>
      <c r="K72" s="164">
        <v>9.6395505260315215E-4</v>
      </c>
    </row>
    <row r="73" spans="2:15" s="157" customFormat="1" x14ac:dyDescent="0.2">
      <c r="B73" s="133" t="s">
        <v>2035</v>
      </c>
      <c r="C73" s="164" t="s">
        <v>178</v>
      </c>
      <c r="D73" s="164" t="s">
        <v>178</v>
      </c>
      <c r="E73" s="165" t="s">
        <v>178</v>
      </c>
      <c r="F73" s="165" t="s">
        <v>178</v>
      </c>
      <c r="G73" s="175" t="s">
        <v>178</v>
      </c>
      <c r="H73" s="165" t="s">
        <v>178</v>
      </c>
      <c r="I73" s="166">
        <v>0</v>
      </c>
      <c r="J73" s="164">
        <v>0</v>
      </c>
      <c r="K73" s="164">
        <v>0</v>
      </c>
    </row>
    <row r="74" spans="2:15" s="157" customFormat="1" x14ac:dyDescent="0.2">
      <c r="B74" s="133" t="s">
        <v>2044</v>
      </c>
      <c r="C74" s="164" t="s">
        <v>178</v>
      </c>
      <c r="D74" s="164" t="s">
        <v>178</v>
      </c>
      <c r="E74" s="165" t="s">
        <v>178</v>
      </c>
      <c r="F74" s="165" t="s">
        <v>178</v>
      </c>
      <c r="G74" s="175" t="s">
        <v>178</v>
      </c>
      <c r="H74" s="165" t="s">
        <v>178</v>
      </c>
      <c r="I74" s="166">
        <v>369.2487751903339</v>
      </c>
      <c r="J74" s="164">
        <v>-12.172150155206413</v>
      </c>
      <c r="K74" s="164">
        <v>9.639550510368018E-4</v>
      </c>
    </row>
    <row r="75" spans="2:15" x14ac:dyDescent="0.2">
      <c r="B75" s="23" t="s">
        <v>2369</v>
      </c>
      <c r="C75" s="32" t="s">
        <v>2457</v>
      </c>
      <c r="D75" s="32" t="s">
        <v>381</v>
      </c>
      <c r="E75" s="94" t="s">
        <v>136</v>
      </c>
      <c r="F75" s="94" t="s">
        <v>1256</v>
      </c>
      <c r="G75" s="105">
        <v>631768.5</v>
      </c>
      <c r="H75" s="94">
        <v>0.99929999999999997</v>
      </c>
      <c r="I75" s="125">
        <v>2304.3662200000003</v>
      </c>
      <c r="J75" s="32">
        <v>-75.9625854627877</v>
      </c>
      <c r="K75" s="32">
        <v>6.0157422487388959E-3</v>
      </c>
      <c r="L75" s="18"/>
      <c r="M75" s="18"/>
      <c r="N75" s="18"/>
      <c r="O75" s="18"/>
    </row>
    <row r="76" spans="2:15" x14ac:dyDescent="0.2">
      <c r="B76" s="23" t="s">
        <v>2371</v>
      </c>
      <c r="C76" s="32" t="s">
        <v>2458</v>
      </c>
      <c r="D76" s="32" t="s">
        <v>381</v>
      </c>
      <c r="E76" s="94" t="s">
        <v>2</v>
      </c>
      <c r="F76" s="94" t="s">
        <v>1256</v>
      </c>
      <c r="G76" s="105">
        <v>-450000</v>
      </c>
      <c r="H76" s="94">
        <v>1</v>
      </c>
      <c r="I76" s="125">
        <v>-2163.3187499999999</v>
      </c>
      <c r="J76" s="32">
        <v>71.31300745682951</v>
      </c>
      <c r="K76" s="32">
        <v>-5.6475259396329873E-3</v>
      </c>
      <c r="L76" s="18"/>
      <c r="M76" s="18"/>
      <c r="N76" s="18"/>
      <c r="O76" s="18"/>
    </row>
    <row r="77" spans="2:15" x14ac:dyDescent="0.2">
      <c r="B77" s="23" t="s">
        <v>2371</v>
      </c>
      <c r="C77" s="32" t="s">
        <v>2459</v>
      </c>
      <c r="D77" s="32" t="s">
        <v>381</v>
      </c>
      <c r="E77" s="94" t="s">
        <v>2</v>
      </c>
      <c r="F77" s="94" t="s">
        <v>1256</v>
      </c>
      <c r="G77" s="105">
        <v>1201.7840490309277</v>
      </c>
      <c r="H77" s="94">
        <v>1</v>
      </c>
      <c r="I77" s="125">
        <v>5.7774266008882638</v>
      </c>
      <c r="J77" s="32">
        <v>-0.19045074438079454</v>
      </c>
      <c r="K77" s="32">
        <v>1.5082459111881737E-5</v>
      </c>
      <c r="L77" s="18"/>
      <c r="M77" s="18"/>
      <c r="N77" s="18"/>
      <c r="O77" s="18"/>
    </row>
    <row r="78" spans="2:15" x14ac:dyDescent="0.2">
      <c r="B78" s="23" t="s">
        <v>2369</v>
      </c>
      <c r="C78" s="32" t="s">
        <v>2460</v>
      </c>
      <c r="D78" s="32" t="s">
        <v>381</v>
      </c>
      <c r="E78" s="94" t="s">
        <v>136</v>
      </c>
      <c r="F78" s="94" t="s">
        <v>1256</v>
      </c>
      <c r="G78" s="105">
        <v>-1687.2206724572015</v>
      </c>
      <c r="H78" s="94">
        <v>0.99929999999999997</v>
      </c>
      <c r="I78" s="125">
        <v>-6.154112344188853</v>
      </c>
      <c r="J78" s="32">
        <v>0.20286805145626655</v>
      </c>
      <c r="K78" s="32">
        <v>-1.6065828995020785E-5</v>
      </c>
      <c r="L78" s="18"/>
      <c r="M78" s="18"/>
      <c r="N78" s="18"/>
      <c r="O78" s="18"/>
    </row>
    <row r="79" spans="2:15" x14ac:dyDescent="0.2">
      <c r="B79" s="23" t="s">
        <v>2364</v>
      </c>
      <c r="C79" s="32" t="s">
        <v>2461</v>
      </c>
      <c r="D79" s="32" t="s">
        <v>381</v>
      </c>
      <c r="E79" s="94" t="s">
        <v>136</v>
      </c>
      <c r="F79" s="94" t="s">
        <v>2462</v>
      </c>
      <c r="G79" s="105">
        <v>490000</v>
      </c>
      <c r="H79" s="94">
        <v>0.99790000000000001</v>
      </c>
      <c r="I79" s="125">
        <v>1784.77098</v>
      </c>
      <c r="J79" s="32">
        <v>-58.834319355607171</v>
      </c>
      <c r="K79" s="32">
        <v>4.6592950788478067E-3</v>
      </c>
      <c r="L79" s="18"/>
      <c r="M79" s="18"/>
      <c r="N79" s="18"/>
      <c r="O79" s="18"/>
    </row>
    <row r="80" spans="2:15" x14ac:dyDescent="0.2">
      <c r="B80" s="23" t="s">
        <v>2367</v>
      </c>
      <c r="C80" s="32" t="s">
        <v>2463</v>
      </c>
      <c r="D80" s="32" t="s">
        <v>381</v>
      </c>
      <c r="E80" s="94" t="s">
        <v>226</v>
      </c>
      <c r="F80" s="94" t="s">
        <v>2462</v>
      </c>
      <c r="G80" s="105">
        <v>-516494.3</v>
      </c>
      <c r="H80" s="94">
        <v>1.0007999999999999</v>
      </c>
      <c r="I80" s="125">
        <v>-1703.96002</v>
      </c>
      <c r="J80" s="32">
        <v>56.170415761615978</v>
      </c>
      <c r="K80" s="32">
        <v>-4.4483312563382274E-3</v>
      </c>
      <c r="L80" s="18"/>
      <c r="M80" s="18"/>
      <c r="N80" s="18"/>
      <c r="O80" s="18"/>
    </row>
    <row r="81" spans="2:15" x14ac:dyDescent="0.2">
      <c r="B81" s="23" t="s">
        <v>2369</v>
      </c>
      <c r="C81" s="32" t="s">
        <v>2464</v>
      </c>
      <c r="D81" s="32" t="s">
        <v>381</v>
      </c>
      <c r="E81" s="94" t="s">
        <v>136</v>
      </c>
      <c r="F81" s="94" t="s">
        <v>2465</v>
      </c>
      <c r="G81" s="105">
        <v>570409.81021441065</v>
      </c>
      <c r="H81" s="94">
        <v>0.99929999999999997</v>
      </c>
      <c r="I81" s="125">
        <v>2080.561312150312</v>
      </c>
      <c r="J81" s="32">
        <v>-68.584938935959485</v>
      </c>
      <c r="K81" s="32">
        <v>5.4314806726312214E-3</v>
      </c>
      <c r="L81" s="18"/>
      <c r="M81" s="18"/>
      <c r="N81" s="18"/>
      <c r="O81" s="18"/>
    </row>
    <row r="82" spans="2:15" x14ac:dyDescent="0.2">
      <c r="B82" s="23" t="s">
        <v>2371</v>
      </c>
      <c r="C82" s="32" t="s">
        <v>2466</v>
      </c>
      <c r="D82" s="32" t="s">
        <v>381</v>
      </c>
      <c r="E82" s="94" t="s">
        <v>2</v>
      </c>
      <c r="F82" s="94" t="s">
        <v>2465</v>
      </c>
      <c r="G82" s="105">
        <v>-407229.05541790283</v>
      </c>
      <c r="H82" s="94">
        <v>1</v>
      </c>
      <c r="I82" s="125">
        <v>-1957.7027823096259</v>
      </c>
      <c r="J82" s="32">
        <v>64.534952656931509</v>
      </c>
      <c r="K82" s="32">
        <v>-5.1107481249285545E-3</v>
      </c>
      <c r="L82" s="18"/>
      <c r="M82" s="18"/>
      <c r="N82" s="18"/>
      <c r="O82" s="18"/>
    </row>
    <row r="83" spans="2:15" x14ac:dyDescent="0.2">
      <c r="B83" s="23" t="s">
        <v>2369</v>
      </c>
      <c r="C83" s="32" t="s">
        <v>2467</v>
      </c>
      <c r="D83" s="32" t="s">
        <v>381</v>
      </c>
      <c r="E83" s="94" t="s">
        <v>136</v>
      </c>
      <c r="F83" s="94" t="s">
        <v>2468</v>
      </c>
      <c r="G83" s="105">
        <v>1723.8029088539058</v>
      </c>
      <c r="H83" s="94">
        <v>0.99929999999999997</v>
      </c>
      <c r="I83" s="125">
        <v>6.2875455122502162</v>
      </c>
      <c r="J83" s="32">
        <v>-0.20726662679748634</v>
      </c>
      <c r="K83" s="32">
        <v>1.6414167527118265E-5</v>
      </c>
      <c r="L83" s="18"/>
      <c r="M83" s="18"/>
      <c r="N83" s="18"/>
      <c r="O83" s="18"/>
    </row>
    <row r="84" spans="2:15" x14ac:dyDescent="0.2">
      <c r="B84" s="23" t="s">
        <v>2371</v>
      </c>
      <c r="C84" s="32" t="s">
        <v>2469</v>
      </c>
      <c r="D84" s="32" t="s">
        <v>381</v>
      </c>
      <c r="E84" s="94" t="s">
        <v>2</v>
      </c>
      <c r="F84" s="94" t="s">
        <v>2468</v>
      </c>
      <c r="G84" s="105">
        <v>-1258.186011557005</v>
      </c>
      <c r="H84" s="94">
        <v>1</v>
      </c>
      <c r="I84" s="125">
        <v>-6.0485719773088569</v>
      </c>
      <c r="J84" s="32">
        <v>0.19938895205387397</v>
      </c>
      <c r="K84" s="32">
        <v>-1.5790306971447901E-5</v>
      </c>
      <c r="L84" s="18"/>
      <c r="M84" s="18"/>
      <c r="N84" s="18"/>
      <c r="O84" s="18"/>
    </row>
    <row r="85" spans="2:15" x14ac:dyDescent="0.2">
      <c r="B85" s="23" t="s">
        <v>2384</v>
      </c>
      <c r="C85" s="32" t="s">
        <v>2470</v>
      </c>
      <c r="D85" s="32" t="s">
        <v>381</v>
      </c>
      <c r="E85" s="94" t="s">
        <v>137</v>
      </c>
      <c r="F85" s="94" t="s">
        <v>2471</v>
      </c>
      <c r="G85" s="105">
        <v>286837.92593919742</v>
      </c>
      <c r="H85" s="94">
        <v>1.0024999999999999</v>
      </c>
      <c r="I85" s="125">
        <v>1223.6327334465477</v>
      </c>
      <c r="J85" s="32">
        <v>-40.336603306699182</v>
      </c>
      <c r="K85" s="32">
        <v>3.1943963887538051E-3</v>
      </c>
      <c r="L85" s="18"/>
      <c r="M85" s="18"/>
      <c r="N85" s="18"/>
      <c r="O85" s="18"/>
    </row>
    <row r="86" spans="2:15" x14ac:dyDescent="0.2">
      <c r="B86" s="23" t="s">
        <v>2387</v>
      </c>
      <c r="C86" s="32" t="s">
        <v>2472</v>
      </c>
      <c r="D86" s="32" t="s">
        <v>381</v>
      </c>
      <c r="E86" s="94" t="s">
        <v>136</v>
      </c>
      <c r="F86" s="94" t="s">
        <v>2471</v>
      </c>
      <c r="G86" s="105">
        <v>-343640.44041293667</v>
      </c>
      <c r="H86" s="94">
        <v>0.99399999999999999</v>
      </c>
      <c r="I86" s="125">
        <v>-1246.7581189808641</v>
      </c>
      <c r="J86" s="32">
        <v>41.098923141005038</v>
      </c>
      <c r="K86" s="32">
        <v>-3.2547671568937588E-3</v>
      </c>
      <c r="L86" s="18"/>
      <c r="M86" s="18"/>
      <c r="N86" s="18"/>
      <c r="O86" s="18"/>
    </row>
    <row r="87" spans="2:15" x14ac:dyDescent="0.2">
      <c r="B87" s="23" t="s">
        <v>2387</v>
      </c>
      <c r="C87" s="32" t="s">
        <v>2473</v>
      </c>
      <c r="D87" s="32" t="s">
        <v>381</v>
      </c>
      <c r="E87" s="94" t="s">
        <v>136</v>
      </c>
      <c r="F87" s="94" t="s">
        <v>2386</v>
      </c>
      <c r="G87" s="105">
        <v>1030764.35</v>
      </c>
      <c r="H87" s="94">
        <v>0.99399999999999999</v>
      </c>
      <c r="I87" s="125">
        <v>3739.7048500000001</v>
      </c>
      <c r="J87" s="32">
        <v>-123.27799583597725</v>
      </c>
      <c r="K87" s="32">
        <v>9.762814724804789E-3</v>
      </c>
      <c r="L87" s="18"/>
      <c r="M87" s="18"/>
      <c r="N87" s="18"/>
      <c r="O87" s="18"/>
    </row>
    <row r="88" spans="2:15" x14ac:dyDescent="0.2">
      <c r="B88" s="23" t="s">
        <v>2384</v>
      </c>
      <c r="C88" s="32" t="s">
        <v>2474</v>
      </c>
      <c r="D88" s="32" t="s">
        <v>381</v>
      </c>
      <c r="E88" s="94" t="s">
        <v>137</v>
      </c>
      <c r="F88" s="94" t="s">
        <v>2386</v>
      </c>
      <c r="G88" s="105">
        <v>-869000</v>
      </c>
      <c r="H88" s="94">
        <v>1.0024999999999999</v>
      </c>
      <c r="I88" s="125">
        <v>-3707.0998999999997</v>
      </c>
      <c r="J88" s="32">
        <v>122.20318564331397</v>
      </c>
      <c r="K88" s="32">
        <v>-9.6776967546094873E-3</v>
      </c>
      <c r="L88" s="18"/>
      <c r="M88" s="18"/>
      <c r="N88" s="18"/>
      <c r="O88" s="18"/>
    </row>
    <row r="89" spans="2:15" x14ac:dyDescent="0.2">
      <c r="B89" s="23" t="s">
        <v>2387</v>
      </c>
      <c r="C89" s="32" t="s">
        <v>2475</v>
      </c>
      <c r="D89" s="32" t="s">
        <v>381</v>
      </c>
      <c r="E89" s="94" t="s">
        <v>136</v>
      </c>
      <c r="F89" s="94" t="s">
        <v>2386</v>
      </c>
      <c r="G89" s="105">
        <v>8852.9010066926821</v>
      </c>
      <c r="H89" s="94">
        <v>0.99399999999999999</v>
      </c>
      <c r="I89" s="125">
        <v>32.119113193387037</v>
      </c>
      <c r="J89" s="32">
        <v>-1.0587947609046338</v>
      </c>
      <c r="K89" s="32">
        <v>8.3849652261212736E-5</v>
      </c>
      <c r="L89" s="18"/>
      <c r="M89" s="18"/>
      <c r="N89" s="18"/>
      <c r="O89" s="18"/>
    </row>
    <row r="90" spans="2:15" x14ac:dyDescent="0.2">
      <c r="B90" s="23" t="s">
        <v>2384</v>
      </c>
      <c r="C90" s="32" t="s">
        <v>2476</v>
      </c>
      <c r="D90" s="32" t="s">
        <v>381</v>
      </c>
      <c r="E90" s="94" t="s">
        <v>137</v>
      </c>
      <c r="F90" s="94" t="s">
        <v>2386</v>
      </c>
      <c r="G90" s="105">
        <v>-7463.5594205561538</v>
      </c>
      <c r="H90" s="94">
        <v>1.0024999999999999</v>
      </c>
      <c r="I90" s="125">
        <v>-31.839079814834765</v>
      </c>
      <c r="J90" s="32">
        <v>1.049563563508106</v>
      </c>
      <c r="K90" s="32">
        <v>-8.3118601522926005E-5</v>
      </c>
      <c r="L90" s="18"/>
      <c r="M90" s="18"/>
      <c r="N90" s="18"/>
      <c r="O90" s="18"/>
    </row>
    <row r="91" spans="2:15" x14ac:dyDescent="0.2">
      <c r="B91" s="23" t="s">
        <v>2371</v>
      </c>
      <c r="C91" s="32" t="s">
        <v>2477</v>
      </c>
      <c r="D91" s="32" t="s">
        <v>381</v>
      </c>
      <c r="E91" s="94" t="s">
        <v>2</v>
      </c>
      <c r="F91" s="94" t="s">
        <v>2386</v>
      </c>
      <c r="G91" s="105">
        <v>25613.414795133966</v>
      </c>
      <c r="H91" s="94">
        <v>1</v>
      </c>
      <c r="I91" s="125">
        <v>123.13329011235598</v>
      </c>
      <c r="J91" s="32">
        <v>-4.0590436503942815</v>
      </c>
      <c r="K91" s="32">
        <v>3.2144983255097496E-4</v>
      </c>
      <c r="L91" s="18"/>
      <c r="M91" s="18"/>
      <c r="N91" s="18"/>
      <c r="O91" s="18"/>
    </row>
    <row r="92" spans="2:15" x14ac:dyDescent="0.2">
      <c r="B92" s="23" t="s">
        <v>2369</v>
      </c>
      <c r="C92" s="32" t="s">
        <v>2478</v>
      </c>
      <c r="D92" s="32" t="s">
        <v>381</v>
      </c>
      <c r="E92" s="94" t="s">
        <v>136</v>
      </c>
      <c r="F92" s="94" t="s">
        <v>2386</v>
      </c>
      <c r="G92" s="105">
        <v>-34420.331338292832</v>
      </c>
      <c r="H92" s="94">
        <v>0.99929999999999997</v>
      </c>
      <c r="I92" s="125">
        <v>-125.54764743547889</v>
      </c>
      <c r="J92" s="32">
        <v>4.1386320521438229</v>
      </c>
      <c r="K92" s="32">
        <v>-3.2775271584539446E-4</v>
      </c>
      <c r="L92" s="18"/>
      <c r="M92" s="18"/>
      <c r="N92" s="18"/>
      <c r="O92" s="18"/>
    </row>
    <row r="93" spans="2:15" x14ac:dyDescent="0.2">
      <c r="B93" s="23" t="s">
        <v>2384</v>
      </c>
      <c r="C93" s="32" t="s">
        <v>2479</v>
      </c>
      <c r="D93" s="32" t="s">
        <v>381</v>
      </c>
      <c r="E93" s="94" t="s">
        <v>137</v>
      </c>
      <c r="F93" s="94" t="s">
        <v>2386</v>
      </c>
      <c r="G93" s="105">
        <v>358345.40888460295</v>
      </c>
      <c r="H93" s="94">
        <v>1.0024999999999999</v>
      </c>
      <c r="I93" s="125">
        <v>1528.6792036438396</v>
      </c>
      <c r="J93" s="32">
        <v>-50.392348075637642</v>
      </c>
      <c r="K93" s="32">
        <v>3.9907459110942768E-3</v>
      </c>
      <c r="L93" s="18"/>
      <c r="M93" s="18"/>
      <c r="N93" s="18"/>
      <c r="O93" s="18"/>
    </row>
    <row r="94" spans="2:15" x14ac:dyDescent="0.2">
      <c r="B94" s="23" t="s">
        <v>2387</v>
      </c>
      <c r="C94" s="32" t="s">
        <v>2480</v>
      </c>
      <c r="D94" s="32" t="s">
        <v>381</v>
      </c>
      <c r="E94" s="94" t="s">
        <v>136</v>
      </c>
      <c r="F94" s="94" t="s">
        <v>2386</v>
      </c>
      <c r="G94" s="105">
        <v>-425854.1004643733</v>
      </c>
      <c r="H94" s="94">
        <v>0.99399999999999999</v>
      </c>
      <c r="I94" s="125">
        <v>-1545.0365987855787</v>
      </c>
      <c r="J94" s="32">
        <v>50.931563594255579</v>
      </c>
      <c r="K94" s="32">
        <v>-4.0334482698510706E-3</v>
      </c>
      <c r="L94" s="18"/>
      <c r="M94" s="18"/>
      <c r="N94" s="18"/>
      <c r="O94" s="18"/>
    </row>
    <row r="95" spans="2:15" x14ac:dyDescent="0.2">
      <c r="B95" s="23" t="s">
        <v>2387</v>
      </c>
      <c r="C95" s="32" t="s">
        <v>2481</v>
      </c>
      <c r="D95" s="32" t="s">
        <v>381</v>
      </c>
      <c r="E95" s="94" t="s">
        <v>136</v>
      </c>
      <c r="F95" s="94" t="s">
        <v>748</v>
      </c>
      <c r="G95" s="105">
        <v>16997.449895246536</v>
      </c>
      <c r="H95" s="94">
        <v>0.99399999999999999</v>
      </c>
      <c r="I95" s="125">
        <v>61.668075754355336</v>
      </c>
      <c r="J95" s="32">
        <v>-2.0328654508812765</v>
      </c>
      <c r="K95" s="32">
        <v>1.6098970966251454E-4</v>
      </c>
      <c r="L95" s="18"/>
      <c r="M95" s="18"/>
      <c r="N95" s="18"/>
      <c r="O95" s="18"/>
    </row>
    <row r="96" spans="2:15" x14ac:dyDescent="0.2">
      <c r="B96" s="23" t="s">
        <v>2384</v>
      </c>
      <c r="C96" s="32" t="s">
        <v>2482</v>
      </c>
      <c r="D96" s="32" t="s">
        <v>381</v>
      </c>
      <c r="E96" s="94" t="s">
        <v>137</v>
      </c>
      <c r="F96" s="94" t="s">
        <v>748</v>
      </c>
      <c r="G96" s="105">
        <v>-14543.894836353673</v>
      </c>
      <c r="H96" s="94">
        <v>1.0024999999999999</v>
      </c>
      <c r="I96" s="125">
        <v>-62.043226068127424</v>
      </c>
      <c r="J96" s="32">
        <v>2.0452321430866953</v>
      </c>
      <c r="K96" s="32">
        <v>-1.6196907117745047E-4</v>
      </c>
      <c r="L96" s="18"/>
      <c r="M96" s="18"/>
      <c r="N96" s="18"/>
      <c r="O96" s="18"/>
    </row>
    <row r="97" spans="2:15" x14ac:dyDescent="0.2">
      <c r="B97" s="23" t="s">
        <v>2387</v>
      </c>
      <c r="C97" s="32" t="s">
        <v>2483</v>
      </c>
      <c r="D97" s="32" t="s">
        <v>381</v>
      </c>
      <c r="E97" s="94" t="s">
        <v>136</v>
      </c>
      <c r="F97" s="94" t="s">
        <v>809</v>
      </c>
      <c r="G97" s="105">
        <v>12516.16267479059</v>
      </c>
      <c r="H97" s="94">
        <v>0.99399999999999999</v>
      </c>
      <c r="I97" s="125">
        <v>45.409615704081844</v>
      </c>
      <c r="J97" s="32">
        <v>-1.4969112911894982</v>
      </c>
      <c r="K97" s="32">
        <v>1.1854562930107627E-4</v>
      </c>
      <c r="L97" s="18"/>
      <c r="M97" s="18"/>
      <c r="N97" s="18"/>
      <c r="O97" s="18"/>
    </row>
    <row r="98" spans="2:15" x14ac:dyDescent="0.2">
      <c r="B98" s="23" t="s">
        <v>2384</v>
      </c>
      <c r="C98" s="32" t="s">
        <v>2484</v>
      </c>
      <c r="D98" s="32" t="s">
        <v>381</v>
      </c>
      <c r="E98" s="94" t="s">
        <v>137</v>
      </c>
      <c r="F98" s="94" t="s">
        <v>809</v>
      </c>
      <c r="G98" s="105">
        <v>-10568.762497078842</v>
      </c>
      <c r="H98" s="94">
        <v>1.0024999999999999</v>
      </c>
      <c r="I98" s="125">
        <v>-45.085547878550138</v>
      </c>
      <c r="J98" s="32">
        <v>1.48622851443334</v>
      </c>
      <c r="K98" s="32">
        <v>-1.1769962292735497E-4</v>
      </c>
      <c r="L98" s="18"/>
      <c r="M98" s="18"/>
      <c r="N98" s="18"/>
      <c r="O98" s="18"/>
    </row>
    <row r="99" spans="2:15" x14ac:dyDescent="0.2">
      <c r="B99" s="23" t="s">
        <v>2387</v>
      </c>
      <c r="C99" s="32" t="s">
        <v>2485</v>
      </c>
      <c r="D99" s="32" t="s">
        <v>381</v>
      </c>
      <c r="E99" s="94" t="s">
        <v>136</v>
      </c>
      <c r="F99" s="94" t="s">
        <v>1263</v>
      </c>
      <c r="G99" s="105">
        <v>2974.9304968860761</v>
      </c>
      <c r="H99" s="94">
        <v>0.99399999999999999</v>
      </c>
      <c r="I99" s="125">
        <v>10.793312766349278</v>
      </c>
      <c r="J99" s="32">
        <v>-0.35579758821512514</v>
      </c>
      <c r="K99" s="32">
        <v>2.8176852728026983E-5</v>
      </c>
      <c r="L99" s="18"/>
      <c r="M99" s="18"/>
      <c r="N99" s="18"/>
      <c r="O99" s="18"/>
    </row>
    <row r="100" spans="2:15" x14ac:dyDescent="0.2">
      <c r="B100" s="23" t="s">
        <v>2384</v>
      </c>
      <c r="C100" s="32" t="s">
        <v>2486</v>
      </c>
      <c r="D100" s="32" t="s">
        <v>381</v>
      </c>
      <c r="E100" s="94" t="s">
        <v>137</v>
      </c>
      <c r="F100" s="94" t="s">
        <v>1263</v>
      </c>
      <c r="G100" s="105">
        <v>-2516.3720231140101</v>
      </c>
      <c r="H100" s="94">
        <v>1.0024999999999999</v>
      </c>
      <c r="I100" s="125">
        <v>-10.73467566153739</v>
      </c>
      <c r="J100" s="32">
        <v>0.35386463760731612</v>
      </c>
      <c r="K100" s="32">
        <v>-2.8023775623485586E-5</v>
      </c>
      <c r="L100" s="26"/>
      <c r="M100" s="26"/>
    </row>
    <row r="101" spans="2:15" x14ac:dyDescent="0.2">
      <c r="B101" s="23" t="s">
        <v>2369</v>
      </c>
      <c r="C101" s="32" t="s">
        <v>2487</v>
      </c>
      <c r="D101" s="32" t="s">
        <v>381</v>
      </c>
      <c r="E101" s="94" t="s">
        <v>136</v>
      </c>
      <c r="F101" s="94" t="s">
        <v>2488</v>
      </c>
      <c r="G101" s="105">
        <v>215216</v>
      </c>
      <c r="H101" s="94">
        <v>0.99929999999999997</v>
      </c>
      <c r="I101" s="125">
        <v>784.99716000000001</v>
      </c>
      <c r="J101" s="32">
        <v>-25.877142850386701</v>
      </c>
      <c r="K101" s="32">
        <v>2.0493012523643255E-3</v>
      </c>
      <c r="L101" s="26"/>
      <c r="M101" s="26"/>
    </row>
    <row r="102" spans="2:15" x14ac:dyDescent="0.2">
      <c r="B102" s="23" t="s">
        <v>2371</v>
      </c>
      <c r="C102" s="32" t="s">
        <v>2489</v>
      </c>
      <c r="D102" s="32" t="s">
        <v>381</v>
      </c>
      <c r="E102" s="94" t="s">
        <v>2</v>
      </c>
      <c r="F102" s="94" t="s">
        <v>2488</v>
      </c>
      <c r="G102" s="105">
        <v>-160000</v>
      </c>
      <c r="H102" s="94">
        <v>1</v>
      </c>
      <c r="I102" s="125">
        <v>-769.18</v>
      </c>
      <c r="J102" s="32">
        <v>25.355735984650494</v>
      </c>
      <c r="K102" s="32">
        <v>-2.0080092229806177E-3</v>
      </c>
      <c r="L102" s="26"/>
      <c r="M102" s="26"/>
    </row>
    <row r="103" spans="2:15" x14ac:dyDescent="0.2">
      <c r="B103" s="23" t="s">
        <v>2387</v>
      </c>
      <c r="C103" s="32" t="s">
        <v>2490</v>
      </c>
      <c r="D103" s="32" t="s">
        <v>381</v>
      </c>
      <c r="E103" s="94" t="s">
        <v>136</v>
      </c>
      <c r="F103" s="94" t="s">
        <v>755</v>
      </c>
      <c r="G103" s="105">
        <v>3304.5047734973641</v>
      </c>
      <c r="H103" s="94">
        <v>0.99399999999999999</v>
      </c>
      <c r="I103" s="125">
        <v>11.989001407428615</v>
      </c>
      <c r="J103" s="32">
        <v>-0.3952130247879081</v>
      </c>
      <c r="K103" s="32">
        <v>3.1298298708292297E-5</v>
      </c>
      <c r="L103" s="26"/>
      <c r="M103" s="26"/>
    </row>
    <row r="104" spans="2:15" x14ac:dyDescent="0.2">
      <c r="B104" s="23" t="s">
        <v>2384</v>
      </c>
      <c r="C104" s="32" t="s">
        <v>2491</v>
      </c>
      <c r="D104" s="32" t="s">
        <v>381</v>
      </c>
      <c r="E104" s="94" t="s">
        <v>137</v>
      </c>
      <c r="F104" s="94" t="s">
        <v>755</v>
      </c>
      <c r="G104" s="105">
        <v>-2768.0092254254109</v>
      </c>
      <c r="H104" s="94">
        <v>1.0024999999999999</v>
      </c>
      <c r="I104" s="125">
        <v>-11.808119679481734</v>
      </c>
      <c r="J104" s="32">
        <v>0.38925032510998037</v>
      </c>
      <c r="K104" s="32">
        <v>-3.0826091711248682E-5</v>
      </c>
      <c r="L104" s="26"/>
      <c r="M104" s="26"/>
    </row>
    <row r="105" spans="2:15" x14ac:dyDescent="0.2">
      <c r="B105" s="23" t="s">
        <v>2387</v>
      </c>
      <c r="C105" s="32" t="s">
        <v>2492</v>
      </c>
      <c r="D105" s="32" t="s">
        <v>381</v>
      </c>
      <c r="E105" s="94" t="s">
        <v>136</v>
      </c>
      <c r="F105" s="94" t="s">
        <v>755</v>
      </c>
      <c r="G105" s="105">
        <v>98511.956642104138</v>
      </c>
      <c r="H105" s="94">
        <v>0.99399999999999999</v>
      </c>
      <c r="I105" s="125">
        <v>357.41015120324175</v>
      </c>
      <c r="J105" s="32">
        <v>-11.781894266808045</v>
      </c>
      <c r="K105" s="32">
        <v>9.3304932525937567E-4</v>
      </c>
      <c r="L105" s="26"/>
      <c r="M105" s="26"/>
    </row>
    <row r="106" spans="2:15" x14ac:dyDescent="0.2">
      <c r="B106" s="23" t="s">
        <v>2384</v>
      </c>
      <c r="C106" s="32" t="s">
        <v>2493</v>
      </c>
      <c r="D106" s="32" t="s">
        <v>381</v>
      </c>
      <c r="E106" s="94" t="s">
        <v>137</v>
      </c>
      <c r="F106" s="94" t="s">
        <v>755</v>
      </c>
      <c r="G106" s="105">
        <v>-82415.404072670804</v>
      </c>
      <c r="H106" s="94">
        <v>1.0024999999999999</v>
      </c>
      <c r="I106" s="125">
        <v>-351.57898252631662</v>
      </c>
      <c r="J106" s="32">
        <v>11.589671934643819</v>
      </c>
      <c r="K106" s="32">
        <v>-9.1782656792816408E-4</v>
      </c>
      <c r="L106" s="26"/>
      <c r="M106" s="26"/>
    </row>
    <row r="107" spans="2:15" x14ac:dyDescent="0.2">
      <c r="B107" s="23" t="s">
        <v>2369</v>
      </c>
      <c r="C107" s="32" t="s">
        <v>2494</v>
      </c>
      <c r="D107" s="32" t="s">
        <v>381</v>
      </c>
      <c r="E107" s="94" t="s">
        <v>136</v>
      </c>
      <c r="F107" s="94" t="s">
        <v>755</v>
      </c>
      <c r="G107" s="105">
        <v>15263.397473791239</v>
      </c>
      <c r="H107" s="94">
        <v>0.99929999999999997</v>
      </c>
      <c r="I107" s="125">
        <v>55.673015643292345</v>
      </c>
      <c r="J107" s="32">
        <v>-1.8352404978296857</v>
      </c>
      <c r="K107" s="32">
        <v>1.4533909992833308E-4</v>
      </c>
      <c r="L107" s="26"/>
      <c r="M107" s="26"/>
    </row>
    <row r="108" spans="2:15" x14ac:dyDescent="0.2">
      <c r="B108" s="23" t="s">
        <v>2371</v>
      </c>
      <c r="C108" s="32" t="s">
        <v>2495</v>
      </c>
      <c r="D108" s="32" t="s">
        <v>381</v>
      </c>
      <c r="E108" s="94" t="s">
        <v>2</v>
      </c>
      <c r="F108" s="94" t="s">
        <v>755</v>
      </c>
      <c r="G108" s="105">
        <v>-11311.918206052856</v>
      </c>
      <c r="H108" s="94">
        <v>1</v>
      </c>
      <c r="I108" s="125">
        <v>-54.380632866622761</v>
      </c>
      <c r="J108" s="32">
        <v>1.7926375746175072</v>
      </c>
      <c r="K108" s="32">
        <v>-1.4196522575691181E-4</v>
      </c>
      <c r="L108" s="26"/>
      <c r="M108" s="26"/>
    </row>
    <row r="109" spans="2:15" x14ac:dyDescent="0.2">
      <c r="B109" s="23" t="s">
        <v>2496</v>
      </c>
      <c r="C109" s="32" t="s">
        <v>2497</v>
      </c>
      <c r="D109" s="32" t="s">
        <v>381</v>
      </c>
      <c r="E109" s="94" t="s">
        <v>136</v>
      </c>
      <c r="F109" s="94" t="s">
        <v>2498</v>
      </c>
      <c r="G109" s="105">
        <v>410922.44</v>
      </c>
      <c r="H109" s="94">
        <v>0.99239999999999995</v>
      </c>
      <c r="I109" s="125">
        <v>1488.4244199999998</v>
      </c>
      <c r="J109" s="32">
        <v>-49.065363928633786</v>
      </c>
      <c r="K109" s="32">
        <v>3.8856574053792044E-3</v>
      </c>
      <c r="L109" s="26"/>
      <c r="M109" s="26"/>
    </row>
    <row r="110" spans="2:15" x14ac:dyDescent="0.2">
      <c r="B110" s="23" t="s">
        <v>2499</v>
      </c>
      <c r="C110" s="32" t="s">
        <v>2500</v>
      </c>
      <c r="D110" s="32" t="s">
        <v>381</v>
      </c>
      <c r="E110" s="94" t="s">
        <v>261</v>
      </c>
      <c r="F110" s="94" t="s">
        <v>2498</v>
      </c>
      <c r="G110" s="105">
        <v>-398566</v>
      </c>
      <c r="H110" s="94">
        <v>1.0046999999999999</v>
      </c>
      <c r="I110" s="125">
        <v>-1472.4796000000001</v>
      </c>
      <c r="J110" s="32">
        <v>48.539748797919557</v>
      </c>
      <c r="K110" s="32">
        <v>-3.8440321088052355E-3</v>
      </c>
      <c r="L110" s="26"/>
      <c r="M110" s="26"/>
    </row>
    <row r="111" spans="2:15" x14ac:dyDescent="0.2">
      <c r="B111" s="23" t="s">
        <v>2387</v>
      </c>
      <c r="C111" s="32" t="s">
        <v>2501</v>
      </c>
      <c r="D111" s="32" t="s">
        <v>381</v>
      </c>
      <c r="E111" s="94" t="s">
        <v>136</v>
      </c>
      <c r="F111" s="94" t="s">
        <v>2502</v>
      </c>
      <c r="G111" s="105">
        <v>3278.6238872396366</v>
      </c>
      <c r="H111" s="94">
        <v>0.99399999999999999</v>
      </c>
      <c r="I111" s="125">
        <v>11.895127469685901</v>
      </c>
      <c r="J111" s="32">
        <v>-0.39211850493398087</v>
      </c>
      <c r="K111" s="32">
        <v>3.1053232881327377E-5</v>
      </c>
      <c r="L111" s="26"/>
      <c r="M111" s="26"/>
    </row>
    <row r="112" spans="2:15" x14ac:dyDescent="0.2">
      <c r="B112" s="23" t="s">
        <v>2384</v>
      </c>
      <c r="C112" s="32" t="s">
        <v>2503</v>
      </c>
      <c r="D112" s="32" t="s">
        <v>381</v>
      </c>
      <c r="E112" s="94" t="s">
        <v>137</v>
      </c>
      <c r="F112" s="94" t="s">
        <v>2502</v>
      </c>
      <c r="G112" s="105">
        <v>-2768.0092254254109</v>
      </c>
      <c r="H112" s="94">
        <v>1.0024999999999999</v>
      </c>
      <c r="I112" s="125">
        <v>-11.808143232723873</v>
      </c>
      <c r="J112" s="32">
        <v>0.38925110153395032</v>
      </c>
      <c r="K112" s="32">
        <v>-3.082615319897255E-5</v>
      </c>
      <c r="L112" s="26"/>
      <c r="M112" s="26"/>
    </row>
    <row r="113" spans="2:13" x14ac:dyDescent="0.2">
      <c r="B113" s="23" t="s">
        <v>2384</v>
      </c>
      <c r="C113" s="32" t="s">
        <v>2504</v>
      </c>
      <c r="D113" s="32" t="s">
        <v>381</v>
      </c>
      <c r="E113" s="94" t="s">
        <v>137</v>
      </c>
      <c r="F113" s="94" t="s">
        <v>858</v>
      </c>
      <c r="G113" s="105">
        <v>227514.99489002593</v>
      </c>
      <c r="H113" s="94">
        <v>1.0024999999999999</v>
      </c>
      <c r="I113" s="125">
        <v>970.56093062007642</v>
      </c>
      <c r="J113" s="32">
        <v>-31.994184344131856</v>
      </c>
      <c r="K113" s="32">
        <v>2.53373111644838E-3</v>
      </c>
      <c r="L113" s="26"/>
      <c r="M113" s="26"/>
    </row>
    <row r="114" spans="2:13" x14ac:dyDescent="0.2">
      <c r="B114" s="23" t="s">
        <v>2387</v>
      </c>
      <c r="C114" s="32" t="s">
        <v>2505</v>
      </c>
      <c r="D114" s="32" t="s">
        <v>381</v>
      </c>
      <c r="E114" s="94" t="s">
        <v>136</v>
      </c>
      <c r="F114" s="94" t="s">
        <v>858</v>
      </c>
      <c r="G114" s="105">
        <v>-266524.71591386979</v>
      </c>
      <c r="H114" s="94">
        <v>0.99399999999999999</v>
      </c>
      <c r="I114" s="125">
        <v>-966.9724849049237</v>
      </c>
      <c r="J114" s="32">
        <v>31.875892550080192</v>
      </c>
      <c r="K114" s="32">
        <v>-2.5243631764444905E-3</v>
      </c>
      <c r="L114" s="26"/>
      <c r="M114" s="26"/>
    </row>
    <row r="115" spans="2:13" x14ac:dyDescent="0.2">
      <c r="B115" s="23" t="s">
        <v>2387</v>
      </c>
      <c r="C115" s="32" t="s">
        <v>2506</v>
      </c>
      <c r="D115" s="32" t="s">
        <v>381</v>
      </c>
      <c r="E115" s="94" t="s">
        <v>136</v>
      </c>
      <c r="F115" s="94" t="s">
        <v>2507</v>
      </c>
      <c r="G115" s="105">
        <v>3525.8901513468886</v>
      </c>
      <c r="H115" s="94">
        <v>0.99399999999999999</v>
      </c>
      <c r="I115" s="125">
        <v>12.792204835677001</v>
      </c>
      <c r="J115" s="32">
        <v>-0.42169033057931227</v>
      </c>
      <c r="K115" s="32">
        <v>3.3395128958496938E-5</v>
      </c>
      <c r="L115" s="26"/>
      <c r="M115" s="26"/>
    </row>
    <row r="116" spans="2:13" x14ac:dyDescent="0.2">
      <c r="B116" s="23" t="s">
        <v>2384</v>
      </c>
      <c r="C116" s="32" t="s">
        <v>2508</v>
      </c>
      <c r="D116" s="32" t="s">
        <v>381</v>
      </c>
      <c r="E116" s="94" t="s">
        <v>137</v>
      </c>
      <c r="F116" s="94" t="s">
        <v>2507</v>
      </c>
      <c r="G116" s="105">
        <v>-3019.6464277368118</v>
      </c>
      <c r="H116" s="94">
        <v>1.0024999999999999</v>
      </c>
      <c r="I116" s="125">
        <v>-12.88157225309096</v>
      </c>
      <c r="J116" s="32">
        <v>0.42463629464699265</v>
      </c>
      <c r="K116" s="32">
        <v>-3.3628430134296091E-5</v>
      </c>
      <c r="L116" s="26"/>
      <c r="M116" s="26"/>
    </row>
    <row r="117" spans="2:13" x14ac:dyDescent="0.2">
      <c r="B117" s="23" t="s">
        <v>2387</v>
      </c>
      <c r="C117" s="32" t="s">
        <v>2509</v>
      </c>
      <c r="D117" s="32" t="s">
        <v>381</v>
      </c>
      <c r="E117" s="94" t="s">
        <v>136</v>
      </c>
      <c r="F117" s="94" t="s">
        <v>2507</v>
      </c>
      <c r="G117" s="105">
        <v>432559.6</v>
      </c>
      <c r="H117" s="94">
        <v>0.99399999999999999</v>
      </c>
      <c r="I117" s="125">
        <v>1569.36475</v>
      </c>
      <c r="J117" s="32">
        <v>-51.733532157124507</v>
      </c>
      <c r="K117" s="32">
        <v>4.0969589591781791E-3</v>
      </c>
      <c r="L117" s="26"/>
      <c r="M117" s="26"/>
    </row>
    <row r="118" spans="2:13" x14ac:dyDescent="0.2">
      <c r="B118" s="23" t="s">
        <v>2384</v>
      </c>
      <c r="C118" s="32" t="s">
        <v>2510</v>
      </c>
      <c r="D118" s="32" t="s">
        <v>381</v>
      </c>
      <c r="E118" s="94" t="s">
        <v>137</v>
      </c>
      <c r="F118" s="94" t="s">
        <v>2507</v>
      </c>
      <c r="G118" s="105">
        <v>-370000</v>
      </c>
      <c r="H118" s="94">
        <v>1.0024999999999999</v>
      </c>
      <c r="I118" s="125">
        <v>-1578.39696</v>
      </c>
      <c r="J118" s="32">
        <v>52.031275639947665</v>
      </c>
      <c r="K118" s="32">
        <v>-4.1205383046940504E-3</v>
      </c>
      <c r="L118" s="26"/>
      <c r="M118" s="26"/>
    </row>
    <row r="119" spans="2:13" x14ac:dyDescent="0.2">
      <c r="B119" s="23" t="s">
        <v>2387</v>
      </c>
      <c r="C119" s="32" t="s">
        <v>2511</v>
      </c>
      <c r="D119" s="32" t="s">
        <v>381</v>
      </c>
      <c r="E119" s="94" t="s">
        <v>136</v>
      </c>
      <c r="F119" s="94" t="s">
        <v>2512</v>
      </c>
      <c r="G119" s="105">
        <v>5864.0527077839643</v>
      </c>
      <c r="H119" s="94">
        <v>0.99399999999999999</v>
      </c>
      <c r="I119" s="125">
        <v>21.275305421362461</v>
      </c>
      <c r="J119" s="32">
        <v>-0.70133262338707436</v>
      </c>
      <c r="K119" s="32">
        <v>5.5540978064725239E-5</v>
      </c>
      <c r="L119" s="26"/>
      <c r="M119" s="26"/>
    </row>
    <row r="120" spans="2:13" x14ac:dyDescent="0.2">
      <c r="B120" s="23" t="s">
        <v>2384</v>
      </c>
      <c r="C120" s="32" t="s">
        <v>2513</v>
      </c>
      <c r="D120" s="32" t="s">
        <v>381</v>
      </c>
      <c r="E120" s="94" t="s">
        <v>137</v>
      </c>
      <c r="F120" s="94" t="s">
        <v>2512</v>
      </c>
      <c r="G120" s="105">
        <v>-5032.7440462280201</v>
      </c>
      <c r="H120" s="94">
        <v>1.0024999999999999</v>
      </c>
      <c r="I120" s="125">
        <v>-21.469372762564419</v>
      </c>
      <c r="J120" s="32">
        <v>0.70772998195952808</v>
      </c>
      <c r="K120" s="32">
        <v>-5.6047607216565977E-5</v>
      </c>
      <c r="L120" s="26"/>
      <c r="M120" s="26"/>
    </row>
    <row r="121" spans="2:13" x14ac:dyDescent="0.2">
      <c r="B121" s="23" t="s">
        <v>2387</v>
      </c>
      <c r="C121" s="32" t="s">
        <v>2514</v>
      </c>
      <c r="D121" s="32" t="s">
        <v>381</v>
      </c>
      <c r="E121" s="94" t="s">
        <v>136</v>
      </c>
      <c r="F121" s="94" t="s">
        <v>2512</v>
      </c>
      <c r="G121" s="105">
        <v>2931.0701325231989</v>
      </c>
      <c r="H121" s="94">
        <v>0.99399999999999999</v>
      </c>
      <c r="I121" s="125">
        <v>10.634172744319304</v>
      </c>
      <c r="J121" s="32">
        <v>-0.35055159588149259</v>
      </c>
      <c r="K121" s="32">
        <v>2.7761404286853883E-5</v>
      </c>
      <c r="L121" s="26"/>
      <c r="M121" s="26"/>
    </row>
    <row r="122" spans="2:13" x14ac:dyDescent="0.2">
      <c r="B122" s="23" t="s">
        <v>2384</v>
      </c>
      <c r="C122" s="32" t="s">
        <v>2515</v>
      </c>
      <c r="D122" s="32" t="s">
        <v>381</v>
      </c>
      <c r="E122" s="94" t="s">
        <v>137</v>
      </c>
      <c r="F122" s="94" t="s">
        <v>2512</v>
      </c>
      <c r="G122" s="105">
        <v>-2516.3720231140101</v>
      </c>
      <c r="H122" s="94">
        <v>1.0024999999999999</v>
      </c>
      <c r="I122" s="125">
        <v>-10.734686381282209</v>
      </c>
      <c r="J122" s="32">
        <v>0.35386499097976404</v>
      </c>
      <c r="K122" s="32">
        <v>-2.8023803608282988E-5</v>
      </c>
      <c r="L122" s="26"/>
      <c r="M122" s="26"/>
    </row>
    <row r="123" spans="2:13" x14ac:dyDescent="0.2">
      <c r="B123" s="23" t="s">
        <v>2387</v>
      </c>
      <c r="C123" s="32" t="s">
        <v>2516</v>
      </c>
      <c r="D123" s="32" t="s">
        <v>381</v>
      </c>
      <c r="E123" s="94" t="s">
        <v>136</v>
      </c>
      <c r="F123" s="94" t="s">
        <v>2399</v>
      </c>
      <c r="G123" s="105">
        <v>7973.9501252603222</v>
      </c>
      <c r="H123" s="94">
        <v>0.99399999999999999</v>
      </c>
      <c r="I123" s="125">
        <v>28.930172024975853</v>
      </c>
      <c r="J123" s="32">
        <v>-0.95367248739672028</v>
      </c>
      <c r="K123" s="32">
        <v>7.5524652550205891E-5</v>
      </c>
      <c r="L123" s="26"/>
      <c r="M123" s="26"/>
    </row>
    <row r="124" spans="2:13" x14ac:dyDescent="0.2">
      <c r="B124" s="23" t="s">
        <v>2384</v>
      </c>
      <c r="C124" s="32" t="s">
        <v>2517</v>
      </c>
      <c r="D124" s="32" t="s">
        <v>381</v>
      </c>
      <c r="E124" s="94" t="s">
        <v>137</v>
      </c>
      <c r="F124" s="94" t="s">
        <v>2399</v>
      </c>
      <c r="G124" s="105">
        <v>-6794.2044624078271</v>
      </c>
      <c r="H124" s="94">
        <v>1.0024999999999999</v>
      </c>
      <c r="I124" s="125">
        <v>-28.983624321380159</v>
      </c>
      <c r="J124" s="32">
        <v>0.95543452270107143</v>
      </c>
      <c r="K124" s="32">
        <v>-7.5664194275379894E-5</v>
      </c>
      <c r="L124" s="26"/>
      <c r="M124" s="26"/>
    </row>
    <row r="125" spans="2:13" x14ac:dyDescent="0.2">
      <c r="B125" s="23" t="s">
        <v>2371</v>
      </c>
      <c r="C125" s="32" t="s">
        <v>2518</v>
      </c>
      <c r="D125" s="32" t="s">
        <v>381</v>
      </c>
      <c r="E125" s="94" t="s">
        <v>2</v>
      </c>
      <c r="F125" s="94" t="s">
        <v>2519</v>
      </c>
      <c r="G125" s="105">
        <v>5516.1761137659178</v>
      </c>
      <c r="H125" s="94">
        <v>1</v>
      </c>
      <c r="I125" s="125">
        <v>26.518327205514989</v>
      </c>
      <c r="J125" s="32">
        <v>-0.87416690940691721</v>
      </c>
      <c r="K125" s="32">
        <v>6.9228328358371169E-5</v>
      </c>
      <c r="L125" s="26"/>
      <c r="M125" s="26"/>
    </row>
    <row r="126" spans="2:13" x14ac:dyDescent="0.2">
      <c r="B126" s="23" t="s">
        <v>2369</v>
      </c>
      <c r="C126" s="32" t="s">
        <v>2520</v>
      </c>
      <c r="D126" s="32" t="s">
        <v>381</v>
      </c>
      <c r="E126" s="94" t="s">
        <v>136</v>
      </c>
      <c r="F126" s="94" t="s">
        <v>2519</v>
      </c>
      <c r="G126" s="105">
        <v>-7227.2939442561055</v>
      </c>
      <c r="H126" s="94">
        <v>0.99929999999999997</v>
      </c>
      <c r="I126" s="125">
        <v>-26.361447302278435</v>
      </c>
      <c r="J126" s="32">
        <v>0.86899542105859362</v>
      </c>
      <c r="K126" s="32">
        <v>-6.8818780147810168E-5</v>
      </c>
      <c r="L126" s="26"/>
      <c r="M126" s="26"/>
    </row>
    <row r="127" spans="2:13" x14ac:dyDescent="0.2">
      <c r="B127" s="23" t="s">
        <v>2384</v>
      </c>
      <c r="C127" s="32" t="s">
        <v>2521</v>
      </c>
      <c r="D127" s="32" t="s">
        <v>381</v>
      </c>
      <c r="E127" s="94" t="s">
        <v>137</v>
      </c>
      <c r="F127" s="94" t="s">
        <v>2519</v>
      </c>
      <c r="G127" s="105">
        <v>10726.122441810832</v>
      </c>
      <c r="H127" s="94">
        <v>1.0024999999999999</v>
      </c>
      <c r="I127" s="125">
        <v>45.75674235204368</v>
      </c>
      <c r="J127" s="32">
        <v>-1.5083541935516982</v>
      </c>
      <c r="K127" s="32">
        <v>1.1945183267434353E-4</v>
      </c>
      <c r="L127" s="26"/>
      <c r="M127" s="26"/>
    </row>
    <row r="128" spans="2:13" x14ac:dyDescent="0.2">
      <c r="B128" s="23" t="s">
        <v>2387</v>
      </c>
      <c r="C128" s="32" t="s">
        <v>2522</v>
      </c>
      <c r="D128" s="32" t="s">
        <v>381</v>
      </c>
      <c r="E128" s="94" t="s">
        <v>136</v>
      </c>
      <c r="F128" s="94" t="s">
        <v>2519</v>
      </c>
      <c r="G128" s="105">
        <v>-12544.307497321895</v>
      </c>
      <c r="H128" s="94">
        <v>0.99399999999999999</v>
      </c>
      <c r="I128" s="125">
        <v>-45.511727334892392</v>
      </c>
      <c r="J128" s="32">
        <v>1.5002773635676077</v>
      </c>
      <c r="K128" s="32">
        <v>-1.1881220032013705E-4</v>
      </c>
      <c r="L128" s="26"/>
      <c r="M128" s="26"/>
    </row>
    <row r="129" spans="2:15" s="157" customFormat="1" x14ac:dyDescent="0.2">
      <c r="B129" s="133" t="s">
        <v>2043</v>
      </c>
      <c r="C129" s="164" t="s">
        <v>178</v>
      </c>
      <c r="D129" s="164" t="s">
        <v>178</v>
      </c>
      <c r="E129" s="165" t="s">
        <v>178</v>
      </c>
      <c r="F129" s="165" t="s">
        <v>178</v>
      </c>
      <c r="G129" s="175" t="s">
        <v>178</v>
      </c>
      <c r="H129" s="165" t="s">
        <v>178</v>
      </c>
      <c r="I129" s="166">
        <v>0</v>
      </c>
      <c r="J129" s="164">
        <v>0</v>
      </c>
      <c r="K129" s="164">
        <v>0</v>
      </c>
      <c r="L129" s="199"/>
      <c r="M129" s="199"/>
      <c r="N129" s="172"/>
      <c r="O129" s="172"/>
    </row>
    <row r="130" spans="2:15" s="157" customFormat="1" x14ac:dyDescent="0.2">
      <c r="B130" s="133" t="s">
        <v>155</v>
      </c>
      <c r="C130" s="164" t="s">
        <v>178</v>
      </c>
      <c r="D130" s="164" t="s">
        <v>178</v>
      </c>
      <c r="E130" s="165" t="s">
        <v>178</v>
      </c>
      <c r="F130" s="165" t="s">
        <v>178</v>
      </c>
      <c r="G130" s="175" t="s">
        <v>178</v>
      </c>
      <c r="H130" s="165" t="s">
        <v>178</v>
      </c>
      <c r="I130" s="166">
        <v>0</v>
      </c>
      <c r="J130" s="164">
        <v>0</v>
      </c>
      <c r="K130" s="164">
        <v>0</v>
      </c>
      <c r="L130" s="199"/>
      <c r="M130" s="199"/>
      <c r="N130" s="172"/>
      <c r="O130" s="172"/>
    </row>
    <row r="131" spans="2:15" s="157" customFormat="1" x14ac:dyDescent="0.2">
      <c r="B131" s="115" t="s">
        <v>169</v>
      </c>
      <c r="C131" s="167"/>
      <c r="D131" s="115"/>
      <c r="E131" s="168"/>
      <c r="F131" s="168"/>
      <c r="G131" s="168"/>
      <c r="H131" s="169"/>
      <c r="I131" s="170"/>
      <c r="J131" s="170"/>
      <c r="K131" s="171"/>
      <c r="L131" s="188"/>
      <c r="M131" s="188"/>
      <c r="N131" s="172"/>
      <c r="O131" s="172"/>
    </row>
    <row r="132" spans="2:15" s="157" customFormat="1" x14ac:dyDescent="0.2">
      <c r="B132" s="115" t="s">
        <v>170</v>
      </c>
      <c r="C132" s="167"/>
      <c r="D132" s="115"/>
      <c r="E132" s="168"/>
      <c r="F132" s="168"/>
      <c r="G132" s="168"/>
      <c r="H132" s="169"/>
      <c r="I132" s="170"/>
      <c r="J132" s="170"/>
      <c r="K132" s="171"/>
      <c r="L132" s="188"/>
      <c r="M132" s="188"/>
      <c r="N132" s="172"/>
      <c r="O132" s="172"/>
    </row>
    <row r="133" spans="2:15" s="157" customFormat="1" x14ac:dyDescent="0.2">
      <c r="B133" s="115" t="s">
        <v>171</v>
      </c>
      <c r="C133" s="167"/>
      <c r="D133" s="115"/>
      <c r="E133" s="168"/>
      <c r="F133" s="168"/>
      <c r="G133" s="168"/>
      <c r="H133" s="169"/>
      <c r="I133" s="170"/>
      <c r="J133" s="170"/>
      <c r="K133" s="171"/>
      <c r="L133" s="188"/>
      <c r="M133" s="188"/>
      <c r="N133" s="172"/>
      <c r="O133" s="172"/>
    </row>
    <row r="134" spans="2:15" s="157" customFormat="1" x14ac:dyDescent="0.2">
      <c r="B134" s="115" t="s">
        <v>172</v>
      </c>
      <c r="C134" s="167"/>
      <c r="D134" s="115"/>
      <c r="E134" s="168"/>
      <c r="F134" s="168"/>
      <c r="G134" s="168"/>
      <c r="H134" s="169"/>
      <c r="I134" s="170"/>
      <c r="J134" s="170"/>
      <c r="K134" s="171"/>
      <c r="L134" s="188"/>
      <c r="M134" s="188"/>
      <c r="N134" s="172"/>
      <c r="O134" s="172"/>
    </row>
    <row r="135" spans="2:15" s="157" customFormat="1" x14ac:dyDescent="0.2">
      <c r="B135" s="115" t="s">
        <v>173</v>
      </c>
      <c r="C135" s="167"/>
      <c r="D135" s="115"/>
      <c r="E135" s="168"/>
      <c r="F135" s="168"/>
      <c r="G135" s="168"/>
      <c r="H135" s="169"/>
      <c r="I135" s="170"/>
      <c r="J135" s="170"/>
      <c r="K135" s="171"/>
      <c r="L135" s="188"/>
      <c r="M135" s="188"/>
      <c r="N135" s="172"/>
      <c r="O135" s="172"/>
    </row>
  </sheetData>
  <mergeCells count="2">
    <mergeCell ref="B7:K7"/>
    <mergeCell ref="B6:K6"/>
  </mergeCells>
  <phoneticPr fontId="3" type="noConversion"/>
  <conditionalFormatting sqref="J12:K130 C12:F130">
    <cfRule type="expression" dxfId="50" priority="338" stopIfTrue="1">
      <formula>OR(LEFT(#REF!,3)="TIR",LEFT(#REF!,2)="IR")</formula>
    </cfRule>
  </conditionalFormatting>
  <conditionalFormatting sqref="I12:J130 B12:B130">
    <cfRule type="expression" dxfId="49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42578125" style="12" bestFit="1" customWidth="1"/>
    <col min="4" max="4" width="10.42578125" style="13" bestFit="1" customWidth="1"/>
    <col min="5" max="6" width="10.42578125" style="93" bestFit="1" customWidth="1"/>
    <col min="7" max="7" width="12.140625" style="93" bestFit="1" customWidth="1"/>
    <col min="8" max="8" width="10.42578125" style="45" bestFit="1" customWidth="1"/>
    <col min="9" max="9" width="10.42578125" style="95" bestFit="1" customWidth="1"/>
    <col min="10" max="10" width="10.5703125" style="97" bestFit="1" customWidth="1"/>
    <col min="11" max="11" width="12.140625" style="97" bestFit="1" customWidth="1"/>
    <col min="12" max="12" width="10.42578125" style="97" bestFit="1" customWidth="1"/>
    <col min="13" max="14" width="8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165</v>
      </c>
      <c r="C1" s="12" t="s">
        <v>174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166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167</v>
      </c>
      <c r="C3" s="155" t="s">
        <v>175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168</v>
      </c>
      <c r="C4" s="12" t="s">
        <v>176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21" t="s">
        <v>30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3"/>
    </row>
    <row r="7" spans="1:17" s="10" customFormat="1" x14ac:dyDescent="0.2">
      <c r="B7" s="224" t="s">
        <v>36</v>
      </c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5"/>
      <c r="Q7" s="226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57" customFormat="1" ht="12.75" customHeight="1" thickBot="1" x14ac:dyDescent="0.25">
      <c r="B11" s="142" t="s">
        <v>64</v>
      </c>
      <c r="C11" s="103" t="s">
        <v>178</v>
      </c>
      <c r="D11" s="103" t="s">
        <v>178</v>
      </c>
      <c r="E11" s="143"/>
      <c r="F11" s="143" t="s">
        <v>178</v>
      </c>
      <c r="G11" s="143" t="s">
        <v>178</v>
      </c>
      <c r="H11" s="143" t="s">
        <v>178</v>
      </c>
      <c r="I11" s="143" t="s">
        <v>178</v>
      </c>
      <c r="J11" s="103" t="s">
        <v>178</v>
      </c>
      <c r="K11" s="103" t="s">
        <v>178</v>
      </c>
      <c r="L11" s="144" t="s">
        <v>178</v>
      </c>
      <c r="M11" s="143" t="s">
        <v>178</v>
      </c>
      <c r="N11" s="145">
        <v>2.4000000000000003E-6</v>
      </c>
      <c r="O11" s="103" t="s">
        <v>178</v>
      </c>
      <c r="P11" s="103">
        <v>0</v>
      </c>
      <c r="Q11" s="121">
        <v>0</v>
      </c>
    </row>
    <row r="12" spans="1:17" s="157" customFormat="1" x14ac:dyDescent="0.2">
      <c r="B12" s="132" t="s">
        <v>150</v>
      </c>
      <c r="C12" s="160" t="s">
        <v>178</v>
      </c>
      <c r="D12" s="160" t="s">
        <v>178</v>
      </c>
      <c r="E12" s="161" t="s">
        <v>178</v>
      </c>
      <c r="F12" s="161" t="s">
        <v>178</v>
      </c>
      <c r="G12" s="161" t="s">
        <v>178</v>
      </c>
      <c r="H12" s="161" t="s">
        <v>178</v>
      </c>
      <c r="I12" s="161" t="s">
        <v>178</v>
      </c>
      <c r="J12" s="160" t="s">
        <v>178</v>
      </c>
      <c r="K12" s="160" t="s">
        <v>178</v>
      </c>
      <c r="L12" s="173" t="s">
        <v>178</v>
      </c>
      <c r="M12" s="165" t="s">
        <v>178</v>
      </c>
      <c r="N12" s="162">
        <v>0</v>
      </c>
      <c r="O12" s="160" t="s">
        <v>178</v>
      </c>
      <c r="P12" s="160">
        <v>0</v>
      </c>
      <c r="Q12" s="160">
        <v>0</v>
      </c>
    </row>
    <row r="13" spans="1:17" s="157" customFormat="1" x14ac:dyDescent="0.2">
      <c r="B13" s="133" t="s">
        <v>2175</v>
      </c>
      <c r="C13" s="164" t="s">
        <v>178</v>
      </c>
      <c r="D13" s="164" t="s">
        <v>178</v>
      </c>
      <c r="E13" s="165" t="s">
        <v>178</v>
      </c>
      <c r="F13" s="165" t="s">
        <v>178</v>
      </c>
      <c r="G13" s="165" t="s">
        <v>178</v>
      </c>
      <c r="H13" s="165" t="s">
        <v>178</v>
      </c>
      <c r="I13" s="165" t="s">
        <v>178</v>
      </c>
      <c r="J13" s="164" t="s">
        <v>178</v>
      </c>
      <c r="K13" s="164" t="s">
        <v>178</v>
      </c>
      <c r="L13" s="175" t="s">
        <v>178</v>
      </c>
      <c r="M13" s="165" t="s">
        <v>178</v>
      </c>
      <c r="N13" s="166">
        <v>0</v>
      </c>
      <c r="O13" s="164" t="s">
        <v>178</v>
      </c>
      <c r="P13" s="164">
        <v>0</v>
      </c>
      <c r="Q13" s="164">
        <v>0</v>
      </c>
    </row>
    <row r="14" spans="1:17" s="157" customFormat="1" x14ac:dyDescent="0.2">
      <c r="B14" s="133" t="s">
        <v>2176</v>
      </c>
      <c r="C14" s="164" t="s">
        <v>178</v>
      </c>
      <c r="D14" s="164" t="s">
        <v>178</v>
      </c>
      <c r="E14" s="165" t="s">
        <v>178</v>
      </c>
      <c r="F14" s="165" t="s">
        <v>178</v>
      </c>
      <c r="G14" s="165" t="s">
        <v>178</v>
      </c>
      <c r="H14" s="165" t="s">
        <v>178</v>
      </c>
      <c r="I14" s="165" t="s">
        <v>178</v>
      </c>
      <c r="J14" s="164" t="s">
        <v>178</v>
      </c>
      <c r="K14" s="164" t="s">
        <v>178</v>
      </c>
      <c r="L14" s="175" t="s">
        <v>178</v>
      </c>
      <c r="M14" s="165" t="s">
        <v>178</v>
      </c>
      <c r="N14" s="166">
        <v>0</v>
      </c>
      <c r="O14" s="164" t="s">
        <v>178</v>
      </c>
      <c r="P14" s="164">
        <v>0</v>
      </c>
      <c r="Q14" s="164">
        <v>0</v>
      </c>
    </row>
    <row r="15" spans="1:17" s="157" customFormat="1" x14ac:dyDescent="0.2">
      <c r="B15" s="133" t="s">
        <v>2177</v>
      </c>
      <c r="C15" s="164" t="s">
        <v>178</v>
      </c>
      <c r="D15" s="164" t="s">
        <v>178</v>
      </c>
      <c r="E15" s="165" t="s">
        <v>178</v>
      </c>
      <c r="F15" s="165" t="s">
        <v>178</v>
      </c>
      <c r="G15" s="165" t="s">
        <v>178</v>
      </c>
      <c r="H15" s="165" t="s">
        <v>178</v>
      </c>
      <c r="I15" s="165" t="s">
        <v>178</v>
      </c>
      <c r="J15" s="164" t="s">
        <v>178</v>
      </c>
      <c r="K15" s="164" t="s">
        <v>178</v>
      </c>
      <c r="L15" s="175" t="s">
        <v>178</v>
      </c>
      <c r="M15" s="165" t="s">
        <v>178</v>
      </c>
      <c r="N15" s="166">
        <v>0</v>
      </c>
      <c r="O15" s="164" t="s">
        <v>178</v>
      </c>
      <c r="P15" s="164">
        <v>0</v>
      </c>
      <c r="Q15" s="164">
        <v>0</v>
      </c>
    </row>
    <row r="16" spans="1:17" s="157" customFormat="1" x14ac:dyDescent="0.2">
      <c r="B16" s="133" t="s">
        <v>2178</v>
      </c>
      <c r="C16" s="164" t="s">
        <v>178</v>
      </c>
      <c r="D16" s="164" t="s">
        <v>178</v>
      </c>
      <c r="E16" s="165" t="s">
        <v>178</v>
      </c>
      <c r="F16" s="165" t="s">
        <v>178</v>
      </c>
      <c r="G16" s="165" t="s">
        <v>178</v>
      </c>
      <c r="H16" s="165" t="s">
        <v>178</v>
      </c>
      <c r="I16" s="165" t="s">
        <v>178</v>
      </c>
      <c r="J16" s="164" t="s">
        <v>178</v>
      </c>
      <c r="K16" s="164" t="s">
        <v>178</v>
      </c>
      <c r="L16" s="175" t="s">
        <v>178</v>
      </c>
      <c r="M16" s="165" t="s">
        <v>178</v>
      </c>
      <c r="N16" s="166">
        <v>0</v>
      </c>
      <c r="O16" s="164" t="s">
        <v>178</v>
      </c>
      <c r="P16" s="164">
        <v>0</v>
      </c>
      <c r="Q16" s="164">
        <v>0</v>
      </c>
    </row>
    <row r="17" spans="2:17" s="157" customFormat="1" x14ac:dyDescent="0.2">
      <c r="B17" s="133" t="s">
        <v>2179</v>
      </c>
      <c r="C17" s="164" t="s">
        <v>178</v>
      </c>
      <c r="D17" s="164" t="s">
        <v>178</v>
      </c>
      <c r="E17" s="165" t="s">
        <v>178</v>
      </c>
      <c r="F17" s="165" t="s">
        <v>178</v>
      </c>
      <c r="G17" s="165" t="s">
        <v>178</v>
      </c>
      <c r="H17" s="165" t="s">
        <v>178</v>
      </c>
      <c r="I17" s="165" t="s">
        <v>178</v>
      </c>
      <c r="J17" s="164" t="s">
        <v>178</v>
      </c>
      <c r="K17" s="164" t="s">
        <v>178</v>
      </c>
      <c r="L17" s="175" t="s">
        <v>178</v>
      </c>
      <c r="M17" s="165" t="s">
        <v>178</v>
      </c>
      <c r="N17" s="166">
        <v>0</v>
      </c>
      <c r="O17" s="164" t="s">
        <v>178</v>
      </c>
      <c r="P17" s="164">
        <v>0</v>
      </c>
      <c r="Q17" s="164">
        <v>0</v>
      </c>
    </row>
    <row r="18" spans="2:17" s="157" customFormat="1" x14ac:dyDescent="0.2">
      <c r="B18" s="133" t="s">
        <v>2180</v>
      </c>
      <c r="C18" s="164" t="s">
        <v>178</v>
      </c>
      <c r="D18" s="164" t="s">
        <v>178</v>
      </c>
      <c r="E18" s="165" t="s">
        <v>178</v>
      </c>
      <c r="F18" s="165" t="s">
        <v>178</v>
      </c>
      <c r="G18" s="165" t="s">
        <v>178</v>
      </c>
      <c r="H18" s="165" t="s">
        <v>178</v>
      </c>
      <c r="I18" s="165" t="s">
        <v>178</v>
      </c>
      <c r="J18" s="164" t="s">
        <v>178</v>
      </c>
      <c r="K18" s="164" t="s">
        <v>178</v>
      </c>
      <c r="L18" s="175" t="s">
        <v>178</v>
      </c>
      <c r="M18" s="165" t="s">
        <v>178</v>
      </c>
      <c r="N18" s="166">
        <v>0</v>
      </c>
      <c r="O18" s="164" t="s">
        <v>178</v>
      </c>
      <c r="P18" s="164">
        <v>0</v>
      </c>
      <c r="Q18" s="164">
        <v>0</v>
      </c>
    </row>
    <row r="19" spans="2:17" s="157" customFormat="1" x14ac:dyDescent="0.2">
      <c r="B19" s="133" t="s">
        <v>2181</v>
      </c>
      <c r="C19" s="164" t="s">
        <v>178</v>
      </c>
      <c r="D19" s="164" t="s">
        <v>178</v>
      </c>
      <c r="E19" s="165" t="s">
        <v>178</v>
      </c>
      <c r="F19" s="165" t="s">
        <v>178</v>
      </c>
      <c r="G19" s="165" t="s">
        <v>178</v>
      </c>
      <c r="H19" s="165" t="s">
        <v>178</v>
      </c>
      <c r="I19" s="165" t="s">
        <v>178</v>
      </c>
      <c r="J19" s="164" t="s">
        <v>178</v>
      </c>
      <c r="K19" s="164" t="s">
        <v>178</v>
      </c>
      <c r="L19" s="175" t="s">
        <v>178</v>
      </c>
      <c r="M19" s="165" t="s">
        <v>178</v>
      </c>
      <c r="N19" s="166">
        <v>0</v>
      </c>
      <c r="O19" s="164" t="s">
        <v>178</v>
      </c>
      <c r="P19" s="164">
        <v>0</v>
      </c>
      <c r="Q19" s="164">
        <v>0</v>
      </c>
    </row>
    <row r="20" spans="2:17" s="157" customFormat="1" x14ac:dyDescent="0.2">
      <c r="B20" s="133" t="s">
        <v>151</v>
      </c>
      <c r="C20" s="164" t="s">
        <v>178</v>
      </c>
      <c r="D20" s="164" t="s">
        <v>178</v>
      </c>
      <c r="E20" s="165" t="s">
        <v>178</v>
      </c>
      <c r="F20" s="165" t="s">
        <v>178</v>
      </c>
      <c r="G20" s="165" t="s">
        <v>178</v>
      </c>
      <c r="H20" s="165" t="s">
        <v>178</v>
      </c>
      <c r="I20" s="165" t="s">
        <v>178</v>
      </c>
      <c r="J20" s="164" t="s">
        <v>178</v>
      </c>
      <c r="K20" s="164" t="s">
        <v>178</v>
      </c>
      <c r="L20" s="175" t="s">
        <v>178</v>
      </c>
      <c r="M20" s="165" t="s">
        <v>178</v>
      </c>
      <c r="N20" s="166">
        <v>0</v>
      </c>
      <c r="O20" s="164" t="s">
        <v>178</v>
      </c>
      <c r="P20" s="164">
        <v>0</v>
      </c>
      <c r="Q20" s="164">
        <v>0</v>
      </c>
    </row>
    <row r="21" spans="2:17" s="157" customFormat="1" x14ac:dyDescent="0.2">
      <c r="B21" s="133" t="s">
        <v>2175</v>
      </c>
      <c r="C21" s="164" t="s">
        <v>178</v>
      </c>
      <c r="D21" s="164" t="s">
        <v>178</v>
      </c>
      <c r="E21" s="165" t="s">
        <v>178</v>
      </c>
      <c r="F21" s="165" t="s">
        <v>178</v>
      </c>
      <c r="G21" s="165" t="s">
        <v>178</v>
      </c>
      <c r="H21" s="165" t="s">
        <v>178</v>
      </c>
      <c r="I21" s="165" t="s">
        <v>178</v>
      </c>
      <c r="J21" s="164" t="s">
        <v>178</v>
      </c>
      <c r="K21" s="164" t="s">
        <v>178</v>
      </c>
      <c r="L21" s="175" t="s">
        <v>178</v>
      </c>
      <c r="M21" s="165" t="s">
        <v>178</v>
      </c>
      <c r="N21" s="166">
        <v>0</v>
      </c>
      <c r="O21" s="164" t="s">
        <v>178</v>
      </c>
      <c r="P21" s="164">
        <v>0</v>
      </c>
      <c r="Q21" s="164">
        <v>0</v>
      </c>
    </row>
    <row r="22" spans="2:17" s="157" customFormat="1" x14ac:dyDescent="0.2">
      <c r="B22" s="133" t="s">
        <v>2176</v>
      </c>
      <c r="C22" s="164" t="s">
        <v>178</v>
      </c>
      <c r="D22" s="164" t="s">
        <v>178</v>
      </c>
      <c r="E22" s="165" t="s">
        <v>178</v>
      </c>
      <c r="F22" s="165" t="s">
        <v>178</v>
      </c>
      <c r="G22" s="165" t="s">
        <v>178</v>
      </c>
      <c r="H22" s="165" t="s">
        <v>178</v>
      </c>
      <c r="I22" s="165" t="s">
        <v>178</v>
      </c>
      <c r="J22" s="164" t="s">
        <v>178</v>
      </c>
      <c r="K22" s="164" t="s">
        <v>178</v>
      </c>
      <c r="L22" s="175" t="s">
        <v>178</v>
      </c>
      <c r="M22" s="165" t="s">
        <v>178</v>
      </c>
      <c r="N22" s="166">
        <v>0</v>
      </c>
      <c r="O22" s="164" t="s">
        <v>178</v>
      </c>
      <c r="P22" s="164">
        <v>0</v>
      </c>
      <c r="Q22" s="164">
        <v>0</v>
      </c>
    </row>
    <row r="23" spans="2:17" s="157" customFormat="1" x14ac:dyDescent="0.2">
      <c r="B23" s="133" t="s">
        <v>2177</v>
      </c>
      <c r="C23" s="164" t="s">
        <v>178</v>
      </c>
      <c r="D23" s="164" t="s">
        <v>178</v>
      </c>
      <c r="E23" s="165" t="s">
        <v>178</v>
      </c>
      <c r="F23" s="165" t="s">
        <v>178</v>
      </c>
      <c r="G23" s="165" t="s">
        <v>178</v>
      </c>
      <c r="H23" s="165" t="s">
        <v>178</v>
      </c>
      <c r="I23" s="165" t="s">
        <v>178</v>
      </c>
      <c r="J23" s="164" t="s">
        <v>178</v>
      </c>
      <c r="K23" s="164" t="s">
        <v>178</v>
      </c>
      <c r="L23" s="175" t="s">
        <v>178</v>
      </c>
      <c r="M23" s="165" t="s">
        <v>178</v>
      </c>
      <c r="N23" s="166">
        <v>0</v>
      </c>
      <c r="O23" s="164" t="s">
        <v>178</v>
      </c>
      <c r="P23" s="164">
        <v>0</v>
      </c>
      <c r="Q23" s="164">
        <v>0</v>
      </c>
    </row>
    <row r="24" spans="2:17" s="157" customFormat="1" x14ac:dyDescent="0.2">
      <c r="B24" s="133" t="s">
        <v>2178</v>
      </c>
      <c r="C24" s="164" t="s">
        <v>178</v>
      </c>
      <c r="D24" s="164" t="s">
        <v>178</v>
      </c>
      <c r="E24" s="165" t="s">
        <v>178</v>
      </c>
      <c r="F24" s="165" t="s">
        <v>178</v>
      </c>
      <c r="G24" s="165" t="s">
        <v>178</v>
      </c>
      <c r="H24" s="165" t="s">
        <v>178</v>
      </c>
      <c r="I24" s="165" t="s">
        <v>178</v>
      </c>
      <c r="J24" s="164" t="s">
        <v>178</v>
      </c>
      <c r="K24" s="164" t="s">
        <v>178</v>
      </c>
      <c r="L24" s="175" t="s">
        <v>178</v>
      </c>
      <c r="M24" s="165" t="s">
        <v>178</v>
      </c>
      <c r="N24" s="166">
        <v>0</v>
      </c>
      <c r="O24" s="164" t="s">
        <v>178</v>
      </c>
      <c r="P24" s="164">
        <v>0</v>
      </c>
      <c r="Q24" s="164">
        <v>0</v>
      </c>
    </row>
    <row r="25" spans="2:17" s="157" customFormat="1" x14ac:dyDescent="0.2">
      <c r="B25" s="133" t="s">
        <v>2179</v>
      </c>
      <c r="C25" s="164" t="s">
        <v>178</v>
      </c>
      <c r="D25" s="164" t="s">
        <v>178</v>
      </c>
      <c r="E25" s="165" t="s">
        <v>178</v>
      </c>
      <c r="F25" s="165" t="s">
        <v>178</v>
      </c>
      <c r="G25" s="165" t="s">
        <v>178</v>
      </c>
      <c r="H25" s="165" t="s">
        <v>178</v>
      </c>
      <c r="I25" s="165" t="s">
        <v>178</v>
      </c>
      <c r="J25" s="164" t="s">
        <v>178</v>
      </c>
      <c r="K25" s="164" t="s">
        <v>178</v>
      </c>
      <c r="L25" s="175" t="s">
        <v>178</v>
      </c>
      <c r="M25" s="165" t="s">
        <v>178</v>
      </c>
      <c r="N25" s="166">
        <v>0</v>
      </c>
      <c r="O25" s="164" t="s">
        <v>178</v>
      </c>
      <c r="P25" s="164">
        <v>0</v>
      </c>
      <c r="Q25" s="164">
        <v>0</v>
      </c>
    </row>
    <row r="26" spans="2:17" s="157" customFormat="1" x14ac:dyDescent="0.2">
      <c r="B26" s="133" t="s">
        <v>2180</v>
      </c>
      <c r="C26" s="164" t="s">
        <v>178</v>
      </c>
      <c r="D26" s="164" t="s">
        <v>178</v>
      </c>
      <c r="E26" s="165" t="s">
        <v>178</v>
      </c>
      <c r="F26" s="165" t="s">
        <v>178</v>
      </c>
      <c r="G26" s="165" t="s">
        <v>178</v>
      </c>
      <c r="H26" s="165" t="s">
        <v>178</v>
      </c>
      <c r="I26" s="165" t="s">
        <v>178</v>
      </c>
      <c r="J26" s="164" t="s">
        <v>178</v>
      </c>
      <c r="K26" s="164" t="s">
        <v>178</v>
      </c>
      <c r="L26" s="175" t="s">
        <v>178</v>
      </c>
      <c r="M26" s="165" t="s">
        <v>178</v>
      </c>
      <c r="N26" s="166">
        <v>0</v>
      </c>
      <c r="O26" s="164" t="s">
        <v>178</v>
      </c>
      <c r="P26" s="164">
        <v>0</v>
      </c>
      <c r="Q26" s="164">
        <v>0</v>
      </c>
    </row>
    <row r="27" spans="2:17" s="157" customFormat="1" x14ac:dyDescent="0.2">
      <c r="B27" s="133" t="s">
        <v>2181</v>
      </c>
      <c r="C27" s="164" t="s">
        <v>178</v>
      </c>
      <c r="D27" s="164" t="s">
        <v>178</v>
      </c>
      <c r="E27" s="165" t="s">
        <v>178</v>
      </c>
      <c r="F27" s="165" t="s">
        <v>178</v>
      </c>
      <c r="G27" s="165" t="s">
        <v>178</v>
      </c>
      <c r="H27" s="165" t="s">
        <v>178</v>
      </c>
      <c r="I27" s="165" t="s">
        <v>178</v>
      </c>
      <c r="J27" s="164" t="s">
        <v>178</v>
      </c>
      <c r="K27" s="164" t="s">
        <v>178</v>
      </c>
      <c r="L27" s="175" t="s">
        <v>178</v>
      </c>
      <c r="M27" s="165" t="s">
        <v>178</v>
      </c>
      <c r="N27" s="166">
        <v>0</v>
      </c>
      <c r="O27" s="164" t="s">
        <v>178</v>
      </c>
      <c r="P27" s="164">
        <v>0</v>
      </c>
      <c r="Q27" s="164">
        <v>0</v>
      </c>
    </row>
    <row r="28" spans="2:17" s="157" customFormat="1" x14ac:dyDescent="0.2">
      <c r="B28" s="115" t="s">
        <v>169</v>
      </c>
      <c r="C28" s="167"/>
      <c r="D28" s="115"/>
      <c r="E28" s="168"/>
      <c r="F28" s="168"/>
      <c r="G28" s="168"/>
      <c r="H28" s="169"/>
      <c r="I28" s="170"/>
      <c r="J28" s="171"/>
      <c r="K28" s="171"/>
      <c r="L28" s="171"/>
      <c r="M28" s="170"/>
      <c r="N28" s="170"/>
      <c r="O28" s="176"/>
      <c r="P28" s="176"/>
      <c r="Q28" s="176"/>
    </row>
    <row r="29" spans="2:17" s="157" customFormat="1" x14ac:dyDescent="0.2">
      <c r="B29" s="115" t="s">
        <v>170</v>
      </c>
      <c r="C29" s="167"/>
      <c r="D29" s="115"/>
      <c r="E29" s="168"/>
      <c r="F29" s="168"/>
      <c r="G29" s="168"/>
      <c r="H29" s="169"/>
      <c r="I29" s="170"/>
      <c r="J29" s="171"/>
      <c r="K29" s="171"/>
      <c r="L29" s="171"/>
      <c r="M29" s="170"/>
      <c r="N29" s="170"/>
      <c r="O29" s="176"/>
      <c r="P29" s="176"/>
      <c r="Q29" s="176"/>
    </row>
    <row r="30" spans="2:17" s="157" customFormat="1" x14ac:dyDescent="0.2">
      <c r="B30" s="115" t="s">
        <v>171</v>
      </c>
      <c r="C30" s="167"/>
      <c r="D30" s="115"/>
      <c r="E30" s="168"/>
      <c r="F30" s="168"/>
      <c r="G30" s="168"/>
      <c r="H30" s="169"/>
      <c r="I30" s="170"/>
      <c r="J30" s="171"/>
      <c r="K30" s="171"/>
      <c r="L30" s="171"/>
      <c r="M30" s="170"/>
      <c r="N30" s="170"/>
      <c r="O30" s="176"/>
      <c r="P30" s="176"/>
      <c r="Q30" s="176"/>
    </row>
    <row r="31" spans="2:17" s="157" customFormat="1" x14ac:dyDescent="0.2">
      <c r="B31" s="115" t="s">
        <v>172</v>
      </c>
      <c r="C31" s="167"/>
      <c r="D31" s="115"/>
      <c r="E31" s="168"/>
      <c r="F31" s="168"/>
      <c r="G31" s="168"/>
      <c r="H31" s="169"/>
      <c r="I31" s="170"/>
      <c r="J31" s="171"/>
      <c r="K31" s="171"/>
      <c r="L31" s="171"/>
      <c r="M31" s="170"/>
      <c r="N31" s="170"/>
      <c r="O31" s="176"/>
      <c r="P31" s="176"/>
      <c r="Q31" s="176"/>
    </row>
    <row r="32" spans="2:17" s="157" customFormat="1" x14ac:dyDescent="0.2">
      <c r="B32" s="115" t="s">
        <v>173</v>
      </c>
      <c r="C32" s="167"/>
      <c r="D32" s="115"/>
      <c r="E32" s="168"/>
      <c r="F32" s="168"/>
      <c r="G32" s="168"/>
      <c r="H32" s="169"/>
      <c r="I32" s="170"/>
      <c r="J32" s="171"/>
      <c r="K32" s="171"/>
      <c r="L32" s="171"/>
      <c r="M32" s="170"/>
      <c r="N32" s="170"/>
      <c r="O32" s="176"/>
      <c r="P32" s="176"/>
      <c r="Q32" s="176"/>
    </row>
  </sheetData>
  <mergeCells count="2">
    <mergeCell ref="B7:Q7"/>
    <mergeCell ref="B6:Q6"/>
  </mergeCells>
  <phoneticPr fontId="3" type="noConversion"/>
  <conditionalFormatting sqref="I12:I27 P12:Q27 C12:G27">
    <cfRule type="expression" dxfId="48" priority="345" stopIfTrue="1">
      <formula>OR(LEFT(#REF!,3)="TIR",LEFT(#REF!,2)="IR")</formula>
    </cfRule>
  </conditionalFormatting>
  <conditionalFormatting sqref="B12:B27 N12:N27">
    <cfRule type="expression" dxfId="47" priority="34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37"/>
  <sheetViews>
    <sheetView rightToLeft="1" zoomScale="80" workbookViewId="0">
      <selection activeCell="G28" sqref="G28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.42578125" style="13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7" width="12.140625" style="93" bestFit="1" customWidth="1"/>
    <col min="8" max="9" width="10.42578125" style="93" bestFit="1" customWidth="1"/>
    <col min="10" max="10" width="12" style="93" bestFit="1" customWidth="1"/>
    <col min="11" max="11" width="11" style="45" bestFit="1" customWidth="1"/>
    <col min="12" max="12" width="12.140625" style="95" customWidth="1"/>
    <col min="13" max="14" width="10.42578125" style="97" bestFit="1" customWidth="1"/>
    <col min="15" max="15" width="8.85546875" style="97" bestFit="1" customWidth="1"/>
    <col min="16" max="16" width="15.85546875" style="97" bestFit="1" customWidth="1"/>
    <col min="17" max="17" width="11.710937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165</v>
      </c>
      <c r="C1" s="11" t="s">
        <v>174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166</v>
      </c>
      <c r="C2" s="13" t="s">
        <v>56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167</v>
      </c>
      <c r="C3" s="156" t="s">
        <v>175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168</v>
      </c>
      <c r="C4" s="12" t="s">
        <v>176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21" t="s">
        <v>38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3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89</v>
      </c>
      <c r="D8" s="4" t="s">
        <v>77</v>
      </c>
      <c r="E8" s="4" t="s">
        <v>83</v>
      </c>
      <c r="F8" s="4" t="s">
        <v>78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79</v>
      </c>
      <c r="M8" s="5" t="s">
        <v>75</v>
      </c>
      <c r="N8" s="5" t="s">
        <v>76</v>
      </c>
      <c r="O8" s="5" t="s">
        <v>31</v>
      </c>
      <c r="P8" s="38" t="s">
        <v>84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145</v>
      </c>
      <c r="N9" s="2"/>
      <c r="O9" s="2" t="s">
        <v>147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57" customFormat="1" ht="12.75" customHeight="1" thickBot="1" x14ac:dyDescent="0.25">
      <c r="B11" s="142" t="s">
        <v>132</v>
      </c>
      <c r="C11" s="103" t="s">
        <v>178</v>
      </c>
      <c r="D11" s="103" t="s">
        <v>178</v>
      </c>
      <c r="E11" s="103"/>
      <c r="F11" s="143" t="s">
        <v>178</v>
      </c>
      <c r="G11" s="143"/>
      <c r="H11" s="143" t="s">
        <v>178</v>
      </c>
      <c r="I11" s="144" t="s">
        <v>178</v>
      </c>
      <c r="J11" s="143" t="s">
        <v>178</v>
      </c>
      <c r="K11" s="103" t="s">
        <v>178</v>
      </c>
      <c r="L11" s="103" t="s">
        <v>178</v>
      </c>
      <c r="M11" s="153" t="s">
        <v>178</v>
      </c>
      <c r="N11" s="143" t="s">
        <v>178</v>
      </c>
      <c r="O11" s="145">
        <v>120.16998777939205</v>
      </c>
      <c r="P11" s="103">
        <v>1</v>
      </c>
      <c r="Q11" s="121">
        <v>3.1371388203864814E-4</v>
      </c>
    </row>
    <row r="12" spans="1:20" s="157" customFormat="1" x14ac:dyDescent="0.2">
      <c r="B12" s="132" t="s">
        <v>2523</v>
      </c>
      <c r="C12" s="160" t="s">
        <v>178</v>
      </c>
      <c r="D12" s="160" t="s">
        <v>178</v>
      </c>
      <c r="E12" s="160" t="s">
        <v>178</v>
      </c>
      <c r="F12" s="161" t="s">
        <v>178</v>
      </c>
      <c r="G12" s="161" t="s">
        <v>178</v>
      </c>
      <c r="H12" s="161" t="s">
        <v>178</v>
      </c>
      <c r="I12" s="173" t="s">
        <v>178</v>
      </c>
      <c r="J12" s="161" t="s">
        <v>178</v>
      </c>
      <c r="K12" s="160" t="s">
        <v>178</v>
      </c>
      <c r="L12" s="160" t="s">
        <v>178</v>
      </c>
      <c r="M12" s="200" t="s">
        <v>178</v>
      </c>
      <c r="N12" s="161" t="s">
        <v>178</v>
      </c>
      <c r="O12" s="162">
        <v>109.98031232199398</v>
      </c>
      <c r="P12" s="160">
        <v>0.9152061538351467</v>
      </c>
      <c r="Q12" s="160">
        <v>2.8711287538528407E-4</v>
      </c>
    </row>
    <row r="13" spans="1:20" s="157" customFormat="1" x14ac:dyDescent="0.2">
      <c r="B13" s="133" t="s">
        <v>2524</v>
      </c>
      <c r="C13" s="164" t="s">
        <v>178</v>
      </c>
      <c r="D13" s="164" t="s">
        <v>178</v>
      </c>
      <c r="E13" s="164" t="s">
        <v>178</v>
      </c>
      <c r="F13" s="165" t="s">
        <v>178</v>
      </c>
      <c r="G13" s="165"/>
      <c r="H13" s="165"/>
      <c r="I13" s="175"/>
      <c r="J13" s="165"/>
      <c r="K13" s="164"/>
      <c r="L13" s="164" t="s">
        <v>178</v>
      </c>
      <c r="M13" s="201" t="s">
        <v>178</v>
      </c>
      <c r="N13" s="165" t="s">
        <v>178</v>
      </c>
      <c r="O13" s="166">
        <v>0</v>
      </c>
      <c r="P13" s="164">
        <v>0</v>
      </c>
      <c r="Q13" s="164">
        <v>0</v>
      </c>
    </row>
    <row r="14" spans="1:20" s="157" customFormat="1" x14ac:dyDescent="0.2">
      <c r="B14" s="133" t="s">
        <v>2526</v>
      </c>
      <c r="C14" s="164" t="s">
        <v>178</v>
      </c>
      <c r="D14" s="164" t="s">
        <v>178</v>
      </c>
      <c r="E14" s="164" t="s">
        <v>178</v>
      </c>
      <c r="F14" s="165" t="s">
        <v>2599</v>
      </c>
      <c r="G14" s="165" t="s">
        <v>178</v>
      </c>
      <c r="H14" s="165" t="s">
        <v>2525</v>
      </c>
      <c r="I14" s="175">
        <v>8.3039844979013306</v>
      </c>
      <c r="J14" s="165" t="s">
        <v>184</v>
      </c>
      <c r="K14" s="164">
        <v>4.353378119337091E-2</v>
      </c>
      <c r="L14" s="164">
        <v>2.0028809999999998E-2</v>
      </c>
      <c r="M14" s="201" t="s">
        <v>178</v>
      </c>
      <c r="N14" s="165" t="s">
        <v>178</v>
      </c>
      <c r="O14" s="166">
        <v>106.68366626440418</v>
      </c>
      <c r="P14" s="164">
        <v>0.88777296424672991</v>
      </c>
      <c r="Q14" s="164">
        <v>2.7850670298279961E-4</v>
      </c>
    </row>
    <row r="15" spans="1:20" s="157" customFormat="1" x14ac:dyDescent="0.2">
      <c r="B15" s="133" t="s">
        <v>2527</v>
      </c>
      <c r="C15" s="164" t="s">
        <v>178</v>
      </c>
      <c r="D15" s="164" t="s">
        <v>178</v>
      </c>
      <c r="E15" s="164" t="s">
        <v>178</v>
      </c>
      <c r="F15" s="165" t="s">
        <v>178</v>
      </c>
      <c r="G15" s="165" t="s">
        <v>178</v>
      </c>
      <c r="H15" s="165" t="s">
        <v>178</v>
      </c>
      <c r="I15" s="175" t="s">
        <v>178</v>
      </c>
      <c r="J15" s="165" t="s">
        <v>178</v>
      </c>
      <c r="K15" s="164" t="s">
        <v>178</v>
      </c>
      <c r="L15" s="164" t="s">
        <v>178</v>
      </c>
      <c r="M15" s="201" t="s">
        <v>178</v>
      </c>
      <c r="N15" s="165" t="s">
        <v>178</v>
      </c>
      <c r="O15" s="166">
        <v>0</v>
      </c>
      <c r="P15" s="164">
        <v>0</v>
      </c>
      <c r="Q15" s="164">
        <v>0</v>
      </c>
    </row>
    <row r="16" spans="1:20" s="157" customFormat="1" x14ac:dyDescent="0.2">
      <c r="B16" s="133" t="s">
        <v>2528</v>
      </c>
      <c r="C16" s="164" t="s">
        <v>178</v>
      </c>
      <c r="D16" s="164" t="s">
        <v>178</v>
      </c>
      <c r="E16" s="164" t="s">
        <v>178</v>
      </c>
      <c r="F16" s="165" t="s">
        <v>178</v>
      </c>
      <c r="G16" s="165" t="s">
        <v>178</v>
      </c>
      <c r="H16" s="165" t="s">
        <v>178</v>
      </c>
      <c r="I16" s="175" t="s">
        <v>178</v>
      </c>
      <c r="J16" s="165" t="s">
        <v>178</v>
      </c>
      <c r="K16" s="164" t="s">
        <v>178</v>
      </c>
      <c r="L16" s="164" t="s">
        <v>178</v>
      </c>
      <c r="M16" s="201" t="s">
        <v>178</v>
      </c>
      <c r="N16" s="165" t="s">
        <v>178</v>
      </c>
      <c r="O16" s="166">
        <v>3.2966446575898103</v>
      </c>
      <c r="P16" s="164">
        <v>2.7433177938253499E-2</v>
      </c>
      <c r="Q16" s="164">
        <v>8.6061687476665024E-6</v>
      </c>
    </row>
    <row r="17" spans="2:18" x14ac:dyDescent="0.2">
      <c r="B17" s="23" t="s">
        <v>2529</v>
      </c>
      <c r="C17" s="32" t="s">
        <v>178</v>
      </c>
      <c r="D17" s="32" t="s">
        <v>2530</v>
      </c>
      <c r="E17" s="32" t="s">
        <v>2531</v>
      </c>
      <c r="F17" s="94" t="s">
        <v>435</v>
      </c>
      <c r="G17" s="94" t="s">
        <v>2519</v>
      </c>
      <c r="H17" s="94" t="s">
        <v>178</v>
      </c>
      <c r="I17" s="105">
        <v>0.62</v>
      </c>
      <c r="J17" s="94" t="s">
        <v>184</v>
      </c>
      <c r="K17" s="32">
        <v>3.1E-2</v>
      </c>
      <c r="L17" s="32">
        <v>3.1600000000000003E-2</v>
      </c>
      <c r="M17" s="154">
        <v>197.5599240277283</v>
      </c>
      <c r="N17" s="94">
        <v>100</v>
      </c>
      <c r="O17" s="125">
        <v>0.19755992402772829</v>
      </c>
      <c r="P17" s="32">
        <v>1.6440038621823665E-3</v>
      </c>
      <c r="Q17" s="32">
        <v>5.1574683369176085E-7</v>
      </c>
      <c r="R17" s="18"/>
    </row>
    <row r="18" spans="2:18" x14ac:dyDescent="0.2">
      <c r="B18" s="23" t="s">
        <v>2529</v>
      </c>
      <c r="C18" s="32" t="s">
        <v>178</v>
      </c>
      <c r="D18" s="32" t="s">
        <v>2535</v>
      </c>
      <c r="E18" s="32" t="s">
        <v>2531</v>
      </c>
      <c r="F18" s="94" t="s">
        <v>435</v>
      </c>
      <c r="G18" s="94" t="s">
        <v>2519</v>
      </c>
      <c r="H18" s="94" t="s">
        <v>178</v>
      </c>
      <c r="I18" s="105">
        <v>10.38</v>
      </c>
      <c r="J18" s="94" t="s">
        <v>184</v>
      </c>
      <c r="K18" s="32">
        <v>2.35E-2</v>
      </c>
      <c r="L18" s="32">
        <v>2.46E-2</v>
      </c>
      <c r="M18" s="154">
        <v>1162.3805220492122</v>
      </c>
      <c r="N18" s="94">
        <v>100</v>
      </c>
      <c r="O18" s="125">
        <v>1.1623805220492123</v>
      </c>
      <c r="P18" s="32">
        <v>9.6728021990241803E-3</v>
      </c>
      <c r="Q18" s="32">
        <v>3.0344923280478481E-6</v>
      </c>
      <c r="R18" s="18"/>
    </row>
    <row r="19" spans="2:18" x14ac:dyDescent="0.2">
      <c r="B19" s="23" t="s">
        <v>2532</v>
      </c>
      <c r="C19" s="32" t="s">
        <v>178</v>
      </c>
      <c r="D19" s="32" t="s">
        <v>2533</v>
      </c>
      <c r="E19" s="32" t="s">
        <v>2534</v>
      </c>
      <c r="F19" s="94" t="s">
        <v>435</v>
      </c>
      <c r="G19" s="94" t="s">
        <v>2519</v>
      </c>
      <c r="H19" s="94" t="s">
        <v>178</v>
      </c>
      <c r="I19" s="105">
        <v>1</v>
      </c>
      <c r="J19" s="94" t="s">
        <v>184</v>
      </c>
      <c r="K19" s="32">
        <v>3.1E-2</v>
      </c>
      <c r="L19" s="32">
        <v>3.9199999999999999E-2</v>
      </c>
      <c r="M19" s="154">
        <v>281.41844148991146</v>
      </c>
      <c r="N19" s="94">
        <v>100</v>
      </c>
      <c r="O19" s="125">
        <v>0.28141844148991146</v>
      </c>
      <c r="P19" s="32">
        <v>2.3418363161236164E-3</v>
      </c>
      <c r="Q19" s="32">
        <v>7.346665618302264E-7</v>
      </c>
      <c r="R19" s="18"/>
    </row>
    <row r="20" spans="2:18" x14ac:dyDescent="0.2">
      <c r="B20" s="23" t="s">
        <v>2532</v>
      </c>
      <c r="C20" s="32" t="s">
        <v>178</v>
      </c>
      <c r="D20" s="32" t="s">
        <v>2536</v>
      </c>
      <c r="E20" s="32" t="s">
        <v>2534</v>
      </c>
      <c r="F20" s="94" t="s">
        <v>435</v>
      </c>
      <c r="G20" s="94" t="s">
        <v>2519</v>
      </c>
      <c r="H20" s="94" t="s">
        <v>178</v>
      </c>
      <c r="I20" s="105">
        <v>10.38</v>
      </c>
      <c r="J20" s="94" t="s">
        <v>184</v>
      </c>
      <c r="K20" s="32">
        <v>2.35E-2</v>
      </c>
      <c r="L20" s="32">
        <v>2.46E-2</v>
      </c>
      <c r="M20" s="154">
        <v>1655.2855700229582</v>
      </c>
      <c r="N20" s="94">
        <v>100</v>
      </c>
      <c r="O20" s="125">
        <v>1.6552855700229581</v>
      </c>
      <c r="P20" s="32">
        <v>1.3774533896614269E-2</v>
      </c>
      <c r="Q20" s="32">
        <v>4.3212625019798086E-6</v>
      </c>
      <c r="R20" s="18"/>
    </row>
    <row r="21" spans="2:18" s="157" customFormat="1" x14ac:dyDescent="0.2">
      <c r="B21" s="133" t="s">
        <v>2537</v>
      </c>
      <c r="C21" s="164" t="s">
        <v>178</v>
      </c>
      <c r="D21" s="164" t="s">
        <v>178</v>
      </c>
      <c r="E21" s="164" t="s">
        <v>178</v>
      </c>
      <c r="F21" s="165" t="s">
        <v>178</v>
      </c>
      <c r="G21" s="165" t="s">
        <v>178</v>
      </c>
      <c r="H21" s="165" t="s">
        <v>178</v>
      </c>
      <c r="I21" s="175" t="s">
        <v>178</v>
      </c>
      <c r="J21" s="165" t="s">
        <v>178</v>
      </c>
      <c r="K21" s="164" t="s">
        <v>178</v>
      </c>
      <c r="L21" s="164" t="s">
        <v>178</v>
      </c>
      <c r="M21" s="201" t="s">
        <v>178</v>
      </c>
      <c r="N21" s="165" t="s">
        <v>178</v>
      </c>
      <c r="O21" s="166">
        <v>0</v>
      </c>
      <c r="P21" s="164">
        <v>0</v>
      </c>
      <c r="Q21" s="164">
        <v>0</v>
      </c>
    </row>
    <row r="22" spans="2:18" s="157" customFormat="1" x14ac:dyDescent="0.2">
      <c r="B22" s="133" t="s">
        <v>2538</v>
      </c>
      <c r="C22" s="164" t="s">
        <v>178</v>
      </c>
      <c r="D22" s="164" t="s">
        <v>178</v>
      </c>
      <c r="E22" s="164" t="s">
        <v>178</v>
      </c>
      <c r="F22" s="165" t="s">
        <v>178</v>
      </c>
      <c r="G22" s="165"/>
      <c r="H22" s="165"/>
      <c r="I22" s="175"/>
      <c r="J22" s="165"/>
      <c r="K22" s="164"/>
      <c r="L22" s="164"/>
      <c r="M22" s="201"/>
      <c r="N22" s="165" t="s">
        <v>178</v>
      </c>
      <c r="O22" s="166">
        <v>0</v>
      </c>
      <c r="P22" s="164">
        <v>0</v>
      </c>
      <c r="Q22" s="164">
        <v>0</v>
      </c>
    </row>
    <row r="23" spans="2:18" s="157" customFormat="1" x14ac:dyDescent="0.2">
      <c r="B23" s="133" t="s">
        <v>2539</v>
      </c>
      <c r="C23" s="164" t="s">
        <v>178</v>
      </c>
      <c r="D23" s="164" t="s">
        <v>178</v>
      </c>
      <c r="E23" s="164" t="s">
        <v>178</v>
      </c>
      <c r="F23" s="165" t="s">
        <v>178</v>
      </c>
      <c r="G23" s="165"/>
      <c r="H23" s="165"/>
      <c r="I23" s="175"/>
      <c r="J23" s="165"/>
      <c r="K23" s="164"/>
      <c r="L23" s="164"/>
      <c r="M23" s="201"/>
      <c r="N23" s="165" t="s">
        <v>178</v>
      </c>
      <c r="O23" s="166">
        <v>0</v>
      </c>
      <c r="P23" s="164">
        <v>0</v>
      </c>
      <c r="Q23" s="164">
        <v>0</v>
      </c>
    </row>
    <row r="24" spans="2:18" s="157" customFormat="1" x14ac:dyDescent="0.2">
      <c r="B24" s="133" t="s">
        <v>2540</v>
      </c>
      <c r="C24" s="164" t="s">
        <v>178</v>
      </c>
      <c r="D24" s="164" t="s">
        <v>178</v>
      </c>
      <c r="E24" s="164" t="s">
        <v>178</v>
      </c>
      <c r="F24" s="165" t="s">
        <v>178</v>
      </c>
      <c r="G24" s="165" t="s">
        <v>178</v>
      </c>
      <c r="H24" s="165" t="s">
        <v>178</v>
      </c>
      <c r="I24" s="175" t="s">
        <v>178</v>
      </c>
      <c r="J24" s="165" t="s">
        <v>178</v>
      </c>
      <c r="K24" s="164" t="s">
        <v>178</v>
      </c>
      <c r="L24" s="164" t="s">
        <v>178</v>
      </c>
      <c r="M24" s="201" t="s">
        <v>178</v>
      </c>
      <c r="N24" s="165" t="s">
        <v>178</v>
      </c>
      <c r="O24" s="166">
        <v>0</v>
      </c>
      <c r="P24" s="164">
        <v>0</v>
      </c>
      <c r="Q24" s="164">
        <v>0</v>
      </c>
    </row>
    <row r="25" spans="2:18" s="157" customFormat="1" x14ac:dyDescent="0.2">
      <c r="B25" s="133" t="s">
        <v>2541</v>
      </c>
      <c r="C25" s="164" t="s">
        <v>178</v>
      </c>
      <c r="D25" s="164" t="s">
        <v>178</v>
      </c>
      <c r="E25" s="164" t="s">
        <v>178</v>
      </c>
      <c r="F25" s="165" t="s">
        <v>178</v>
      </c>
      <c r="G25" s="165" t="s">
        <v>178</v>
      </c>
      <c r="H25" s="165" t="s">
        <v>178</v>
      </c>
      <c r="I25" s="175" t="s">
        <v>178</v>
      </c>
      <c r="J25" s="165" t="s">
        <v>178</v>
      </c>
      <c r="K25" s="164" t="s">
        <v>178</v>
      </c>
      <c r="L25" s="164" t="s">
        <v>178</v>
      </c>
      <c r="M25" s="201" t="s">
        <v>178</v>
      </c>
      <c r="N25" s="165" t="s">
        <v>178</v>
      </c>
      <c r="O25" s="166">
        <v>0</v>
      </c>
      <c r="P25" s="164">
        <v>0</v>
      </c>
      <c r="Q25" s="164">
        <v>0</v>
      </c>
    </row>
    <row r="26" spans="2:18" s="157" customFormat="1" x14ac:dyDescent="0.2">
      <c r="B26" s="133" t="s">
        <v>2542</v>
      </c>
      <c r="C26" s="164" t="s">
        <v>178</v>
      </c>
      <c r="D26" s="164" t="s">
        <v>178</v>
      </c>
      <c r="E26" s="164" t="s">
        <v>178</v>
      </c>
      <c r="F26" s="165" t="s">
        <v>178</v>
      </c>
      <c r="G26" s="165" t="s">
        <v>178</v>
      </c>
      <c r="H26" s="165" t="s">
        <v>178</v>
      </c>
      <c r="I26" s="175" t="s">
        <v>178</v>
      </c>
      <c r="J26" s="165" t="s">
        <v>178</v>
      </c>
      <c r="K26" s="164" t="s">
        <v>178</v>
      </c>
      <c r="L26" s="164" t="s">
        <v>178</v>
      </c>
      <c r="M26" s="201" t="s">
        <v>178</v>
      </c>
      <c r="N26" s="165" t="s">
        <v>178</v>
      </c>
      <c r="O26" s="166">
        <v>0</v>
      </c>
      <c r="P26" s="164">
        <v>0</v>
      </c>
      <c r="Q26" s="164">
        <v>0</v>
      </c>
    </row>
    <row r="27" spans="2:18" s="157" customFormat="1" x14ac:dyDescent="0.2">
      <c r="B27" s="133" t="s">
        <v>2543</v>
      </c>
      <c r="C27" s="164" t="s">
        <v>178</v>
      </c>
      <c r="D27" s="164" t="s">
        <v>178</v>
      </c>
      <c r="E27" s="164" t="s">
        <v>178</v>
      </c>
      <c r="F27" s="165" t="s">
        <v>178</v>
      </c>
      <c r="G27" s="165" t="s">
        <v>178</v>
      </c>
      <c r="H27" s="165" t="s">
        <v>178</v>
      </c>
      <c r="I27" s="175" t="s">
        <v>178</v>
      </c>
      <c r="J27" s="165" t="s">
        <v>178</v>
      </c>
      <c r="K27" s="164" t="s">
        <v>178</v>
      </c>
      <c r="L27" s="164" t="s">
        <v>178</v>
      </c>
      <c r="M27" s="201" t="s">
        <v>178</v>
      </c>
      <c r="N27" s="165" t="s">
        <v>178</v>
      </c>
      <c r="O27" s="166">
        <v>10.189675457398053</v>
      </c>
      <c r="P27" s="164">
        <v>8.4793846164853151E-2</v>
      </c>
      <c r="Q27" s="164">
        <v>2.6601006653364019E-5</v>
      </c>
    </row>
    <row r="28" spans="2:18" s="157" customFormat="1" x14ac:dyDescent="0.2">
      <c r="B28" s="133" t="s">
        <v>2526</v>
      </c>
      <c r="C28" s="164" t="s">
        <v>178</v>
      </c>
      <c r="D28" s="164" t="s">
        <v>178</v>
      </c>
      <c r="E28" s="164" t="s">
        <v>178</v>
      </c>
      <c r="F28" s="165" t="s">
        <v>178</v>
      </c>
      <c r="G28" s="165" t="s">
        <v>178</v>
      </c>
      <c r="H28" s="165" t="s">
        <v>178</v>
      </c>
      <c r="I28" s="175" t="s">
        <v>178</v>
      </c>
      <c r="J28" s="165" t="s">
        <v>178</v>
      </c>
      <c r="K28" s="164" t="s">
        <v>178</v>
      </c>
      <c r="L28" s="164" t="s">
        <v>178</v>
      </c>
      <c r="M28" s="201" t="s">
        <v>178</v>
      </c>
      <c r="N28" s="165" t="s">
        <v>178</v>
      </c>
      <c r="O28" s="166">
        <v>0</v>
      </c>
      <c r="P28" s="164">
        <v>0</v>
      </c>
      <c r="Q28" s="164">
        <v>0</v>
      </c>
    </row>
    <row r="29" spans="2:18" s="157" customFormat="1" x14ac:dyDescent="0.2">
      <c r="B29" s="133" t="s">
        <v>2527</v>
      </c>
      <c r="C29" s="164" t="s">
        <v>178</v>
      </c>
      <c r="D29" s="164" t="s">
        <v>178</v>
      </c>
      <c r="E29" s="164" t="s">
        <v>178</v>
      </c>
      <c r="F29" s="165" t="s">
        <v>178</v>
      </c>
      <c r="G29" s="165" t="s">
        <v>178</v>
      </c>
      <c r="H29" s="165" t="s">
        <v>178</v>
      </c>
      <c r="I29" s="175" t="s">
        <v>178</v>
      </c>
      <c r="J29" s="165" t="s">
        <v>178</v>
      </c>
      <c r="K29" s="164" t="s">
        <v>178</v>
      </c>
      <c r="L29" s="164" t="s">
        <v>178</v>
      </c>
      <c r="M29" s="201" t="s">
        <v>178</v>
      </c>
      <c r="N29" s="165" t="s">
        <v>178</v>
      </c>
      <c r="O29" s="166">
        <v>0</v>
      </c>
      <c r="P29" s="164">
        <v>0</v>
      </c>
      <c r="Q29" s="164">
        <v>0</v>
      </c>
    </row>
    <row r="30" spans="2:18" s="157" customFormat="1" x14ac:dyDescent="0.2">
      <c r="B30" s="133" t="s">
        <v>2528</v>
      </c>
      <c r="C30" s="164" t="s">
        <v>178</v>
      </c>
      <c r="D30" s="164" t="s">
        <v>178</v>
      </c>
      <c r="E30" s="164" t="s">
        <v>178</v>
      </c>
      <c r="F30" s="165" t="s">
        <v>178</v>
      </c>
      <c r="G30" s="165" t="s">
        <v>178</v>
      </c>
      <c r="H30" s="165" t="s">
        <v>178</v>
      </c>
      <c r="I30" s="175" t="s">
        <v>178</v>
      </c>
      <c r="J30" s="165" t="s">
        <v>178</v>
      </c>
      <c r="K30" s="164" t="s">
        <v>178</v>
      </c>
      <c r="L30" s="164" t="s">
        <v>178</v>
      </c>
      <c r="M30" s="201" t="s">
        <v>178</v>
      </c>
      <c r="N30" s="165" t="s">
        <v>178</v>
      </c>
      <c r="O30" s="166">
        <v>10.189674857398053</v>
      </c>
      <c r="P30" s="164">
        <v>8.4793841171925968E-2</v>
      </c>
      <c r="Q30" s="164">
        <v>2.6601005087013447E-5</v>
      </c>
    </row>
    <row r="31" spans="2:18" x14ac:dyDescent="0.2">
      <c r="B31" s="23" t="s">
        <v>2544</v>
      </c>
      <c r="C31" s="32" t="s">
        <v>178</v>
      </c>
      <c r="D31" s="32" t="s">
        <v>2545</v>
      </c>
      <c r="E31" s="32" t="s">
        <v>178</v>
      </c>
      <c r="F31" s="94" t="s">
        <v>435</v>
      </c>
      <c r="G31" s="94" t="s">
        <v>2393</v>
      </c>
      <c r="H31" s="94" t="s">
        <v>178</v>
      </c>
      <c r="I31" s="105">
        <v>2.39</v>
      </c>
      <c r="J31" s="94" t="s">
        <v>136</v>
      </c>
      <c r="K31" s="32">
        <v>4.2921300476837156E-2</v>
      </c>
      <c r="L31" s="32">
        <v>5.0599999999999999E-2</v>
      </c>
      <c r="M31" s="154">
        <v>2791.6916871021299</v>
      </c>
      <c r="N31" s="94">
        <v>100</v>
      </c>
      <c r="O31" s="125">
        <v>10.189674657398053</v>
      </c>
      <c r="P31" s="32">
        <v>8.4793839507616889E-2</v>
      </c>
      <c r="Q31" s="32">
        <v>2.6601004564896585E-5</v>
      </c>
      <c r="R31" s="18"/>
    </row>
    <row r="32" spans="2:18" s="157" customFormat="1" x14ac:dyDescent="0.2">
      <c r="B32" s="133" t="s">
        <v>2542</v>
      </c>
      <c r="C32" s="164" t="s">
        <v>178</v>
      </c>
      <c r="D32" s="164" t="s">
        <v>178</v>
      </c>
      <c r="E32" s="164" t="s">
        <v>178</v>
      </c>
      <c r="F32" s="165" t="s">
        <v>178</v>
      </c>
      <c r="G32" s="165" t="s">
        <v>178</v>
      </c>
      <c r="H32" s="165" t="s">
        <v>178</v>
      </c>
      <c r="I32" s="175" t="s">
        <v>178</v>
      </c>
      <c r="J32" s="165" t="s">
        <v>178</v>
      </c>
      <c r="K32" s="164" t="s">
        <v>178</v>
      </c>
      <c r="L32" s="164" t="s">
        <v>178</v>
      </c>
      <c r="M32" s="201" t="s">
        <v>178</v>
      </c>
      <c r="N32" s="165" t="s">
        <v>178</v>
      </c>
      <c r="O32" s="166">
        <v>0</v>
      </c>
      <c r="P32" s="164">
        <v>0</v>
      </c>
      <c r="Q32" s="164">
        <v>0</v>
      </c>
    </row>
    <row r="33" spans="2:18" s="157" customFormat="1" x14ac:dyDescent="0.2">
      <c r="B33" s="115" t="s">
        <v>169</v>
      </c>
      <c r="C33" s="115"/>
      <c r="D33" s="167"/>
      <c r="E33" s="167"/>
      <c r="F33" s="167"/>
      <c r="G33" s="168"/>
      <c r="H33" s="168"/>
      <c r="I33" s="168"/>
      <c r="J33" s="168"/>
      <c r="K33" s="169"/>
      <c r="L33" s="170"/>
      <c r="M33" s="171"/>
      <c r="N33" s="171"/>
      <c r="O33" s="171"/>
      <c r="P33" s="171"/>
      <c r="Q33" s="170"/>
      <c r="R33" s="172"/>
    </row>
    <row r="34" spans="2:18" s="157" customFormat="1" x14ac:dyDescent="0.2">
      <c r="B34" s="115" t="s">
        <v>170</v>
      </c>
      <c r="C34" s="115"/>
      <c r="D34" s="167"/>
      <c r="E34" s="167"/>
      <c r="F34" s="167"/>
      <c r="G34" s="168"/>
      <c r="H34" s="168"/>
      <c r="I34" s="168"/>
      <c r="J34" s="168"/>
      <c r="K34" s="169"/>
      <c r="L34" s="170"/>
      <c r="M34" s="171"/>
      <c r="N34" s="171"/>
      <c r="O34" s="171"/>
      <c r="P34" s="171"/>
      <c r="Q34" s="170"/>
      <c r="R34" s="172"/>
    </row>
    <row r="35" spans="2:18" s="157" customFormat="1" x14ac:dyDescent="0.2">
      <c r="B35" s="115" t="s">
        <v>171</v>
      </c>
      <c r="C35" s="115"/>
      <c r="D35" s="167"/>
      <c r="E35" s="167"/>
      <c r="F35" s="167"/>
      <c r="G35" s="168"/>
      <c r="H35" s="168"/>
      <c r="I35" s="168"/>
      <c r="J35" s="168"/>
      <c r="K35" s="169"/>
      <c r="L35" s="170"/>
      <c r="M35" s="171"/>
      <c r="N35" s="171"/>
      <c r="O35" s="171"/>
      <c r="P35" s="171"/>
      <c r="Q35" s="170"/>
      <c r="R35" s="172"/>
    </row>
    <row r="36" spans="2:18" s="157" customFormat="1" x14ac:dyDescent="0.2">
      <c r="B36" s="115" t="s">
        <v>172</v>
      </c>
      <c r="C36" s="115"/>
      <c r="D36" s="167"/>
      <c r="E36" s="167"/>
      <c r="F36" s="167"/>
      <c r="G36" s="168"/>
      <c r="H36" s="168"/>
      <c r="I36" s="168"/>
      <c r="J36" s="168"/>
      <c r="K36" s="169"/>
      <c r="L36" s="170"/>
      <c r="M36" s="171"/>
      <c r="N36" s="171"/>
      <c r="O36" s="171"/>
      <c r="P36" s="171"/>
      <c r="Q36" s="170"/>
      <c r="R36" s="172"/>
    </row>
    <row r="37" spans="2:18" s="157" customFormat="1" x14ac:dyDescent="0.2">
      <c r="B37" s="115" t="s">
        <v>173</v>
      </c>
      <c r="C37" s="115"/>
      <c r="D37" s="167"/>
      <c r="E37" s="167"/>
      <c r="F37" s="167"/>
      <c r="G37" s="168"/>
      <c r="H37" s="168"/>
      <c r="I37" s="168"/>
      <c r="J37" s="168"/>
      <c r="K37" s="169"/>
      <c r="L37" s="170"/>
      <c r="M37" s="171"/>
      <c r="N37" s="171"/>
      <c r="O37" s="171"/>
      <c r="P37" s="171"/>
      <c r="Q37" s="170"/>
      <c r="R37" s="172"/>
    </row>
  </sheetData>
  <sortState ref="B17:AB20">
    <sortCondition ref="B17:B20" customList="א,ב,ג,ד,ה,ו,ז,ח,ט,י,כ,ל,מ,נ,ס,ע,פ,צ,ק,ר,ש,ת"/>
  </sortState>
  <mergeCells count="1">
    <mergeCell ref="B7:Q7"/>
  </mergeCells>
  <phoneticPr fontId="3" type="noConversion"/>
  <conditionalFormatting sqref="J12:J32 P12:Q32 C12:H32">
    <cfRule type="expression" dxfId="46" priority="353" stopIfTrue="1">
      <formula>OR(LEFT(#REF!,3)="TIR",LEFT(#REF!,2)="IR")</formula>
    </cfRule>
  </conditionalFormatting>
  <conditionalFormatting sqref="B12:B32 O12:P32">
    <cfRule type="expression" dxfId="45" priority="35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10.42578125" style="13" bestFit="1" customWidth="1"/>
    <col min="4" max="4" width="11.28515625" style="12" bestFit="1" customWidth="1"/>
    <col min="5" max="5" width="10.42578125" style="12" bestFit="1" customWidth="1"/>
    <col min="6" max="8" width="10.42578125" style="93" bestFit="1" customWidth="1"/>
    <col min="9" max="9" width="16" style="45" bestFit="1" customWidth="1"/>
    <col min="10" max="10" width="12.140625" style="95" customWidth="1"/>
    <col min="11" max="12" width="10.42578125" style="97" bestFit="1" customWidth="1"/>
    <col min="13" max="13" width="8.85546875" style="97" bestFit="1" customWidth="1"/>
    <col min="14" max="14" width="15.85546875" style="97" bestFit="1" customWidth="1"/>
    <col min="15" max="15" width="11.710937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165</v>
      </c>
      <c r="C1" s="13" t="s">
        <v>174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166</v>
      </c>
      <c r="C2" s="13" t="s">
        <v>56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167</v>
      </c>
      <c r="C3" s="156" t="s">
        <v>175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168</v>
      </c>
      <c r="C4" s="12" t="s">
        <v>176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69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21" t="s">
        <v>40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3"/>
      <c r="P7" s="16"/>
      <c r="Q7" s="16"/>
      <c r="R7" s="16"/>
    </row>
    <row r="8" spans="1:18" s="10" customFormat="1" ht="30.75" customHeight="1" x14ac:dyDescent="0.2">
      <c r="B8" s="9" t="s">
        <v>81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15</v>
      </c>
      <c r="H8" s="4" t="s">
        <v>6</v>
      </c>
      <c r="I8" s="5" t="s">
        <v>98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84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0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57" customFormat="1" ht="12.75" customHeight="1" thickBot="1" x14ac:dyDescent="0.25">
      <c r="B11" s="142" t="s">
        <v>133</v>
      </c>
      <c r="C11" s="103" t="s">
        <v>178</v>
      </c>
      <c r="D11" s="143" t="s">
        <v>178</v>
      </c>
      <c r="E11" s="143"/>
      <c r="F11" s="143" t="s">
        <v>178</v>
      </c>
      <c r="G11" s="143" t="s">
        <v>178</v>
      </c>
      <c r="H11" s="143" t="s">
        <v>178</v>
      </c>
      <c r="I11" s="103" t="s">
        <v>178</v>
      </c>
      <c r="J11" s="103" t="s">
        <v>178</v>
      </c>
      <c r="K11" s="144" t="s">
        <v>178</v>
      </c>
      <c r="L11" s="143" t="s">
        <v>178</v>
      </c>
      <c r="M11" s="145">
        <v>1.2000000000000002E-6</v>
      </c>
      <c r="N11" s="103">
        <v>0</v>
      </c>
      <c r="O11" s="121">
        <v>0</v>
      </c>
    </row>
    <row r="12" spans="1:18" s="157" customFormat="1" x14ac:dyDescent="0.2">
      <c r="B12" s="132" t="s">
        <v>150</v>
      </c>
      <c r="C12" s="160" t="s">
        <v>178</v>
      </c>
      <c r="D12" s="161" t="s">
        <v>178</v>
      </c>
      <c r="E12" s="161" t="s">
        <v>178</v>
      </c>
      <c r="F12" s="161" t="s">
        <v>178</v>
      </c>
      <c r="G12" s="161" t="s">
        <v>178</v>
      </c>
      <c r="H12" s="161" t="s">
        <v>178</v>
      </c>
      <c r="I12" s="160" t="s">
        <v>178</v>
      </c>
      <c r="J12" s="160" t="s">
        <v>178</v>
      </c>
      <c r="K12" s="173" t="s">
        <v>178</v>
      </c>
      <c r="L12" s="161" t="s">
        <v>178</v>
      </c>
      <c r="M12" s="162">
        <v>0</v>
      </c>
      <c r="N12" s="160">
        <v>0</v>
      </c>
      <c r="O12" s="160">
        <v>0</v>
      </c>
    </row>
    <row r="13" spans="1:18" s="157" customFormat="1" x14ac:dyDescent="0.2">
      <c r="B13" s="133" t="s">
        <v>2546</v>
      </c>
      <c r="C13" s="164" t="s">
        <v>178</v>
      </c>
      <c r="D13" s="165" t="s">
        <v>178</v>
      </c>
      <c r="E13" s="165" t="s">
        <v>178</v>
      </c>
      <c r="F13" s="165" t="s">
        <v>178</v>
      </c>
      <c r="G13" s="165" t="s">
        <v>178</v>
      </c>
      <c r="H13" s="165" t="s">
        <v>178</v>
      </c>
      <c r="I13" s="164" t="s">
        <v>178</v>
      </c>
      <c r="J13" s="164" t="s">
        <v>178</v>
      </c>
      <c r="K13" s="175" t="s">
        <v>178</v>
      </c>
      <c r="L13" s="165" t="s">
        <v>178</v>
      </c>
      <c r="M13" s="166">
        <v>0</v>
      </c>
      <c r="N13" s="164">
        <v>0</v>
      </c>
      <c r="O13" s="164">
        <v>0</v>
      </c>
    </row>
    <row r="14" spans="1:18" s="157" customFormat="1" x14ac:dyDescent="0.2">
      <c r="B14" s="133" t="s">
        <v>2206</v>
      </c>
      <c r="C14" s="164" t="s">
        <v>178</v>
      </c>
      <c r="D14" s="165" t="s">
        <v>178</v>
      </c>
      <c r="E14" s="165" t="s">
        <v>178</v>
      </c>
      <c r="F14" s="165" t="s">
        <v>178</v>
      </c>
      <c r="G14" s="165" t="s">
        <v>178</v>
      </c>
      <c r="H14" s="165" t="s">
        <v>178</v>
      </c>
      <c r="I14" s="164" t="s">
        <v>178</v>
      </c>
      <c r="J14" s="164" t="s">
        <v>178</v>
      </c>
      <c r="K14" s="175" t="s">
        <v>178</v>
      </c>
      <c r="L14" s="165" t="s">
        <v>178</v>
      </c>
      <c r="M14" s="166">
        <v>0</v>
      </c>
      <c r="N14" s="164">
        <v>0</v>
      </c>
      <c r="O14" s="164">
        <v>0</v>
      </c>
    </row>
    <row r="15" spans="1:18" s="157" customFormat="1" x14ac:dyDescent="0.2">
      <c r="B15" s="133" t="s">
        <v>2547</v>
      </c>
      <c r="C15" s="164" t="s">
        <v>178</v>
      </c>
      <c r="D15" s="165" t="s">
        <v>178</v>
      </c>
      <c r="E15" s="165" t="s">
        <v>178</v>
      </c>
      <c r="F15" s="165" t="s">
        <v>178</v>
      </c>
      <c r="G15" s="165" t="s">
        <v>178</v>
      </c>
      <c r="H15" s="165" t="s">
        <v>178</v>
      </c>
      <c r="I15" s="164" t="s">
        <v>178</v>
      </c>
      <c r="J15" s="164" t="s">
        <v>178</v>
      </c>
      <c r="K15" s="175" t="s">
        <v>178</v>
      </c>
      <c r="L15" s="165" t="s">
        <v>178</v>
      </c>
      <c r="M15" s="166">
        <v>0</v>
      </c>
      <c r="N15" s="164">
        <v>0</v>
      </c>
      <c r="O15" s="164">
        <v>0</v>
      </c>
    </row>
    <row r="16" spans="1:18" s="157" customFormat="1" x14ac:dyDescent="0.2">
      <c r="B16" s="133" t="s">
        <v>2548</v>
      </c>
      <c r="C16" s="164" t="s">
        <v>178</v>
      </c>
      <c r="D16" s="165" t="s">
        <v>178</v>
      </c>
      <c r="E16" s="165" t="s">
        <v>178</v>
      </c>
      <c r="F16" s="165" t="s">
        <v>178</v>
      </c>
      <c r="G16" s="165" t="s">
        <v>178</v>
      </c>
      <c r="H16" s="165" t="s">
        <v>178</v>
      </c>
      <c r="I16" s="164" t="s">
        <v>178</v>
      </c>
      <c r="J16" s="164" t="s">
        <v>178</v>
      </c>
      <c r="K16" s="175" t="s">
        <v>178</v>
      </c>
      <c r="L16" s="165" t="s">
        <v>178</v>
      </c>
      <c r="M16" s="166">
        <v>0</v>
      </c>
      <c r="N16" s="164">
        <v>0</v>
      </c>
      <c r="O16" s="164">
        <v>0</v>
      </c>
    </row>
    <row r="17" spans="2:16" s="157" customFormat="1" x14ac:dyDescent="0.2">
      <c r="B17" s="133" t="s">
        <v>155</v>
      </c>
      <c r="C17" s="164" t="s">
        <v>178</v>
      </c>
      <c r="D17" s="165" t="s">
        <v>178</v>
      </c>
      <c r="E17" s="165" t="s">
        <v>178</v>
      </c>
      <c r="F17" s="165" t="s">
        <v>178</v>
      </c>
      <c r="G17" s="165" t="s">
        <v>178</v>
      </c>
      <c r="H17" s="165" t="s">
        <v>178</v>
      </c>
      <c r="I17" s="164" t="s">
        <v>178</v>
      </c>
      <c r="J17" s="164" t="s">
        <v>178</v>
      </c>
      <c r="K17" s="175" t="s">
        <v>178</v>
      </c>
      <c r="L17" s="165" t="s">
        <v>178</v>
      </c>
      <c r="M17" s="166">
        <v>0</v>
      </c>
      <c r="N17" s="164">
        <v>0</v>
      </c>
      <c r="O17" s="164">
        <v>0</v>
      </c>
    </row>
    <row r="18" spans="2:16" s="157" customFormat="1" x14ac:dyDescent="0.2">
      <c r="B18" s="133" t="s">
        <v>371</v>
      </c>
      <c r="C18" s="164" t="s">
        <v>178</v>
      </c>
      <c r="D18" s="165" t="s">
        <v>178</v>
      </c>
      <c r="E18" s="165" t="s">
        <v>178</v>
      </c>
      <c r="F18" s="165" t="s">
        <v>178</v>
      </c>
      <c r="G18" s="165" t="s">
        <v>178</v>
      </c>
      <c r="H18" s="165" t="s">
        <v>178</v>
      </c>
      <c r="I18" s="164" t="s">
        <v>178</v>
      </c>
      <c r="J18" s="164" t="s">
        <v>178</v>
      </c>
      <c r="K18" s="175" t="s">
        <v>178</v>
      </c>
      <c r="L18" s="165" t="s">
        <v>178</v>
      </c>
      <c r="M18" s="166">
        <v>0</v>
      </c>
      <c r="N18" s="164">
        <v>0</v>
      </c>
      <c r="O18" s="164">
        <v>0</v>
      </c>
    </row>
    <row r="19" spans="2:16" s="157" customFormat="1" x14ac:dyDescent="0.2">
      <c r="B19" s="115" t="s">
        <v>169</v>
      </c>
      <c r="C19" s="115"/>
      <c r="D19" s="167"/>
      <c r="E19" s="167"/>
      <c r="F19" s="168"/>
      <c r="G19" s="168"/>
      <c r="H19" s="168"/>
      <c r="I19" s="169"/>
      <c r="J19" s="170"/>
      <c r="K19" s="171"/>
      <c r="L19" s="171"/>
      <c r="M19" s="171"/>
      <c r="N19" s="171"/>
      <c r="O19" s="170"/>
      <c r="P19" s="172"/>
    </row>
    <row r="20" spans="2:16" s="157" customFormat="1" x14ac:dyDescent="0.2">
      <c r="B20" s="115" t="s">
        <v>170</v>
      </c>
      <c r="C20" s="115"/>
      <c r="D20" s="167"/>
      <c r="E20" s="167"/>
      <c r="F20" s="168"/>
      <c r="G20" s="168"/>
      <c r="H20" s="168"/>
      <c r="I20" s="169"/>
      <c r="J20" s="170"/>
      <c r="K20" s="171"/>
      <c r="L20" s="171"/>
      <c r="M20" s="171"/>
      <c r="N20" s="171"/>
      <c r="O20" s="170"/>
      <c r="P20" s="172"/>
    </row>
    <row r="21" spans="2:16" s="157" customFormat="1" x14ac:dyDescent="0.2">
      <c r="B21" s="115" t="s">
        <v>171</v>
      </c>
      <c r="C21" s="115"/>
      <c r="D21" s="167"/>
      <c r="E21" s="167"/>
      <c r="F21" s="168"/>
      <c r="G21" s="168"/>
      <c r="H21" s="168"/>
      <c r="I21" s="169"/>
      <c r="J21" s="170"/>
      <c r="K21" s="171"/>
      <c r="L21" s="171"/>
      <c r="M21" s="171"/>
      <c r="N21" s="171"/>
      <c r="O21" s="170"/>
      <c r="P21" s="172"/>
    </row>
    <row r="22" spans="2:16" s="157" customFormat="1" x14ac:dyDescent="0.2">
      <c r="B22" s="115" t="s">
        <v>172</v>
      </c>
      <c r="C22" s="115"/>
      <c r="D22" s="167"/>
      <c r="E22" s="167"/>
      <c r="F22" s="168"/>
      <c r="G22" s="168"/>
      <c r="H22" s="168"/>
      <c r="I22" s="169"/>
      <c r="J22" s="170"/>
      <c r="K22" s="171"/>
      <c r="L22" s="171"/>
      <c r="M22" s="171"/>
      <c r="N22" s="171"/>
      <c r="O22" s="170"/>
      <c r="P22" s="172"/>
    </row>
    <row r="23" spans="2:16" s="157" customFormat="1" x14ac:dyDescent="0.2">
      <c r="B23" s="115" t="s">
        <v>173</v>
      </c>
      <c r="C23" s="115"/>
      <c r="D23" s="167"/>
      <c r="E23" s="167"/>
      <c r="F23" s="168"/>
      <c r="G23" s="168"/>
      <c r="H23" s="168"/>
      <c r="I23" s="169"/>
      <c r="J23" s="170"/>
      <c r="K23" s="171"/>
      <c r="L23" s="171"/>
      <c r="M23" s="171"/>
      <c r="N23" s="171"/>
      <c r="O23" s="170"/>
      <c r="P23" s="172"/>
    </row>
  </sheetData>
  <mergeCells count="1">
    <mergeCell ref="B7:O7"/>
  </mergeCells>
  <phoneticPr fontId="3" type="noConversion"/>
  <conditionalFormatting sqref="H12:H18 N12:O18 C12:F18">
    <cfRule type="expression" dxfId="44" priority="361" stopIfTrue="1">
      <formula>OR(LEFT(#REF!,3)="TIR",LEFT(#REF!,2)="IR")</formula>
    </cfRule>
  </conditionalFormatting>
  <conditionalFormatting sqref="B11:B18 M11:N18">
    <cfRule type="expression" dxfId="43" priority="36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tabSelected="1" zoomScale="85" zoomScaleNormal="85" workbookViewId="0"/>
  </sheetViews>
  <sheetFormatPr defaultRowHeight="12.75" x14ac:dyDescent="0.2"/>
  <cols>
    <col min="1" max="1" width="5.28515625" style="18" bestFit="1" customWidth="1"/>
    <col min="2" max="2" width="23.7109375" style="13" bestFit="1" customWidth="1"/>
    <col min="3" max="3" width="11.85546875" style="12" bestFit="1" customWidth="1"/>
    <col min="4" max="4" width="10.42578125" style="13" bestFit="1" customWidth="1"/>
    <col min="5" max="5" width="12.85546875" style="14" bestFit="1" customWidth="1"/>
    <col min="6" max="6" width="10.42578125" style="93" bestFit="1" customWidth="1"/>
    <col min="7" max="7" width="10.85546875" style="93" bestFit="1" customWidth="1"/>
    <col min="8" max="8" width="12.28515625" style="93" bestFit="1" customWidth="1"/>
    <col min="9" max="9" width="10.5703125" style="93" bestFit="1" customWidth="1"/>
    <col min="10" max="10" width="10.85546875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165</v>
      </c>
      <c r="C1" s="12" t="s">
        <v>174</v>
      </c>
      <c r="D1" s="13"/>
      <c r="E1" s="14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166</v>
      </c>
      <c r="C2" s="12" t="s">
        <v>56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167</v>
      </c>
      <c r="C3" s="155" t="s">
        <v>175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2" t="s">
        <v>176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31" t="s">
        <v>42</v>
      </c>
      <c r="C7" s="232"/>
      <c r="D7" s="232"/>
      <c r="E7" s="232"/>
      <c r="F7" s="232"/>
      <c r="G7" s="232"/>
      <c r="H7" s="232"/>
      <c r="I7" s="232"/>
      <c r="J7" s="233"/>
      <c r="K7" s="15"/>
      <c r="L7" s="15"/>
      <c r="M7" s="15"/>
    </row>
    <row r="8" spans="1:18" s="10" customFormat="1" ht="33" customHeight="1" x14ac:dyDescent="0.2">
      <c r="B8" s="127" t="s">
        <v>41</v>
      </c>
      <c r="C8" s="128" t="s">
        <v>43</v>
      </c>
      <c r="D8" s="128" t="s">
        <v>45</v>
      </c>
      <c r="E8" s="128" t="s">
        <v>46</v>
      </c>
      <c r="F8" s="128" t="s">
        <v>6</v>
      </c>
      <c r="G8" s="129" t="s">
        <v>91</v>
      </c>
      <c r="H8" s="130" t="s">
        <v>84</v>
      </c>
      <c r="I8" s="130" t="s">
        <v>8</v>
      </c>
      <c r="J8" s="131" t="s">
        <v>148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147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57" customFormat="1" ht="12.75" customHeight="1" thickBot="1" x14ac:dyDescent="0.25">
      <c r="B11" s="189" t="s">
        <v>82</v>
      </c>
      <c r="C11" s="106"/>
      <c r="D11" s="106" t="s">
        <v>178</v>
      </c>
      <c r="E11" s="202"/>
      <c r="F11" s="190"/>
      <c r="G11" s="193">
        <v>8.0000000000000007E-7</v>
      </c>
      <c r="H11" s="106">
        <v>1</v>
      </c>
      <c r="I11" s="106">
        <v>0</v>
      </c>
      <c r="J11" s="122"/>
    </row>
    <row r="12" spans="1:18" s="157" customFormat="1" x14ac:dyDescent="0.2">
      <c r="B12" s="132" t="s">
        <v>2549</v>
      </c>
      <c r="C12" s="160"/>
      <c r="D12" s="160" t="s">
        <v>178</v>
      </c>
      <c r="E12" s="180"/>
      <c r="F12" s="161" t="s">
        <v>178</v>
      </c>
      <c r="G12" s="162">
        <v>0</v>
      </c>
      <c r="H12" s="160">
        <v>0</v>
      </c>
      <c r="I12" s="160">
        <v>0</v>
      </c>
      <c r="J12" s="160" t="s">
        <v>178</v>
      </c>
    </row>
    <row r="13" spans="1:18" s="157" customFormat="1" x14ac:dyDescent="0.2">
      <c r="B13" s="133" t="s">
        <v>2550</v>
      </c>
      <c r="C13" s="160"/>
      <c r="D13" s="160" t="s">
        <v>178</v>
      </c>
      <c r="E13" s="180"/>
      <c r="F13" s="161" t="s">
        <v>178</v>
      </c>
      <c r="G13" s="162">
        <v>0</v>
      </c>
      <c r="H13" s="160">
        <v>0</v>
      </c>
      <c r="I13" s="160">
        <v>0</v>
      </c>
      <c r="J13" s="160" t="s">
        <v>178</v>
      </c>
    </row>
    <row r="14" spans="1:18" s="157" customFormat="1" x14ac:dyDescent="0.2">
      <c r="B14" s="133" t="s">
        <v>2551</v>
      </c>
      <c r="C14" s="160"/>
      <c r="D14" s="160" t="s">
        <v>178</v>
      </c>
      <c r="E14" s="180"/>
      <c r="F14" s="161" t="s">
        <v>178</v>
      </c>
      <c r="G14" s="162">
        <v>0</v>
      </c>
      <c r="H14" s="160">
        <v>0</v>
      </c>
      <c r="I14" s="160">
        <v>0</v>
      </c>
      <c r="J14" s="160" t="s">
        <v>178</v>
      </c>
    </row>
    <row r="15" spans="1:18" s="157" customFormat="1" x14ac:dyDescent="0.2">
      <c r="B15" s="133" t="s">
        <v>2552</v>
      </c>
      <c r="C15" s="160"/>
      <c r="D15" s="160" t="s">
        <v>178</v>
      </c>
      <c r="E15" s="180"/>
      <c r="F15" s="161" t="s">
        <v>178</v>
      </c>
      <c r="G15" s="162">
        <v>0</v>
      </c>
      <c r="H15" s="160">
        <v>0</v>
      </c>
      <c r="I15" s="160">
        <v>0</v>
      </c>
      <c r="J15" s="160" t="s">
        <v>178</v>
      </c>
    </row>
    <row r="16" spans="1:18" s="157" customFormat="1" x14ac:dyDescent="0.2">
      <c r="B16" s="133" t="s">
        <v>2550</v>
      </c>
      <c r="C16" s="160"/>
      <c r="D16" s="160" t="s">
        <v>178</v>
      </c>
      <c r="E16" s="180"/>
      <c r="F16" s="161" t="s">
        <v>178</v>
      </c>
      <c r="G16" s="162">
        <v>0</v>
      </c>
      <c r="H16" s="160">
        <v>0</v>
      </c>
      <c r="I16" s="160">
        <v>0</v>
      </c>
      <c r="J16" s="160" t="s">
        <v>178</v>
      </c>
    </row>
    <row r="17" spans="2:17" s="157" customFormat="1" x14ac:dyDescent="0.2">
      <c r="B17" s="133" t="s">
        <v>2551</v>
      </c>
      <c r="C17" s="160"/>
      <c r="D17" s="160" t="s">
        <v>178</v>
      </c>
      <c r="E17" s="180"/>
      <c r="F17" s="161" t="s">
        <v>178</v>
      </c>
      <c r="G17" s="162">
        <v>0</v>
      </c>
      <c r="H17" s="160">
        <v>0</v>
      </c>
      <c r="I17" s="160">
        <v>0</v>
      </c>
      <c r="J17" s="160" t="s">
        <v>178</v>
      </c>
    </row>
    <row r="18" spans="2:17" s="157" customFormat="1" x14ac:dyDescent="0.2">
      <c r="B18" s="115" t="s">
        <v>169</v>
      </c>
      <c r="C18" s="167"/>
      <c r="D18" s="115"/>
      <c r="E18" s="186"/>
      <c r="F18" s="168"/>
      <c r="G18" s="168"/>
      <c r="H18" s="168"/>
      <c r="I18" s="168"/>
      <c r="J18" s="168"/>
      <c r="K18" s="187"/>
      <c r="L18" s="172"/>
      <c r="M18" s="188"/>
      <c r="N18" s="188"/>
      <c r="O18" s="188"/>
      <c r="P18" s="172"/>
      <c r="Q18" s="172"/>
    </row>
    <row r="19" spans="2:17" s="157" customFormat="1" x14ac:dyDescent="0.2">
      <c r="B19" s="115" t="s">
        <v>170</v>
      </c>
      <c r="C19" s="167"/>
      <c r="D19" s="115"/>
      <c r="E19" s="186"/>
      <c r="F19" s="168"/>
      <c r="G19" s="168"/>
      <c r="H19" s="168"/>
      <c r="I19" s="168"/>
      <c r="J19" s="168"/>
      <c r="K19" s="187"/>
      <c r="L19" s="172"/>
      <c r="M19" s="188"/>
      <c r="N19" s="188"/>
      <c r="O19" s="188"/>
      <c r="P19" s="172"/>
      <c r="Q19" s="172"/>
    </row>
    <row r="20" spans="2:17" s="157" customFormat="1" x14ac:dyDescent="0.2">
      <c r="B20" s="115" t="s">
        <v>171</v>
      </c>
      <c r="C20" s="167"/>
      <c r="D20" s="115"/>
      <c r="E20" s="186"/>
      <c r="F20" s="168"/>
      <c r="G20" s="168"/>
      <c r="H20" s="168"/>
      <c r="I20" s="168"/>
      <c r="J20" s="168"/>
      <c r="K20" s="187"/>
      <c r="L20" s="172"/>
      <c r="M20" s="188"/>
      <c r="N20" s="188"/>
      <c r="O20" s="188"/>
      <c r="P20" s="172"/>
      <c r="Q20" s="172"/>
    </row>
    <row r="21" spans="2:17" s="157" customFormat="1" x14ac:dyDescent="0.2">
      <c r="B21" s="115" t="s">
        <v>172</v>
      </c>
      <c r="C21" s="167"/>
      <c r="D21" s="115"/>
      <c r="E21" s="186"/>
      <c r="F21" s="168"/>
      <c r="G21" s="168"/>
      <c r="H21" s="168"/>
      <c r="I21" s="168"/>
      <c r="J21" s="168"/>
      <c r="K21" s="187"/>
      <c r="L21" s="172"/>
      <c r="M21" s="188"/>
      <c r="N21" s="188"/>
      <c r="O21" s="188"/>
      <c r="P21" s="172"/>
      <c r="Q21" s="172"/>
    </row>
    <row r="22" spans="2:17" s="157" customFormat="1" x14ac:dyDescent="0.2">
      <c r="B22" s="115" t="s">
        <v>173</v>
      </c>
      <c r="C22" s="167"/>
      <c r="D22" s="115"/>
      <c r="E22" s="186"/>
      <c r="F22" s="168"/>
      <c r="G22" s="168"/>
      <c r="H22" s="168"/>
      <c r="I22" s="168"/>
      <c r="J22" s="168"/>
      <c r="K22" s="187"/>
      <c r="L22" s="172"/>
      <c r="M22" s="188"/>
      <c r="N22" s="188"/>
      <c r="O22" s="188"/>
      <c r="P22" s="172"/>
      <c r="Q22" s="172"/>
    </row>
  </sheetData>
  <mergeCells count="1">
    <mergeCell ref="B7:J7"/>
  </mergeCells>
  <phoneticPr fontId="3" type="noConversion"/>
  <conditionalFormatting sqref="L1:L6 L18:L55552">
    <cfRule type="expression" dxfId="42" priority="371" stopIfTrue="1">
      <formula>LEFT(#REF!,3)="TIR"</formula>
    </cfRule>
  </conditionalFormatting>
  <conditionalFormatting sqref="H11:J17 C11:F17">
    <cfRule type="expression" dxfId="41" priority="373" stopIfTrue="1">
      <formula>LEFT(#REF!,3)="TIR"</formula>
    </cfRule>
  </conditionalFormatting>
  <conditionalFormatting sqref="B11:B17 G11:J17">
    <cfRule type="expression" dxfId="40" priority="375" stopIfTrue="1">
      <formula>#REF!&gt;0</formula>
    </cfRule>
    <cfRule type="expression" dxfId="39" priority="37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10.42578125" style="13" bestFit="1" customWidth="1"/>
    <col min="5" max="5" width="10.42578125" style="14" bestFit="1" customWidth="1"/>
    <col min="6" max="6" width="11" style="93" bestFit="1" customWidth="1"/>
    <col min="7" max="7" width="11.5703125" style="93" bestFit="1" customWidth="1"/>
    <col min="8" max="8" width="11.42578125" style="93" bestFit="1" customWidth="1"/>
    <col min="9" max="9" width="8.42578125" style="93" bestFit="1" customWidth="1"/>
    <col min="10" max="10" width="12.28515625" style="93" bestFit="1" customWidth="1"/>
    <col min="11" max="11" width="10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165</v>
      </c>
      <c r="C1" s="12" t="s">
        <v>174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166</v>
      </c>
      <c r="C2" s="12" t="s">
        <v>56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167</v>
      </c>
      <c r="C3" s="155" t="s">
        <v>175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168</v>
      </c>
      <c r="C4" s="12" t="s">
        <v>176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21" t="s">
        <v>95</v>
      </c>
      <c r="C7" s="222"/>
      <c r="D7" s="222"/>
      <c r="E7" s="222"/>
      <c r="F7" s="222"/>
      <c r="G7" s="222"/>
      <c r="H7" s="222"/>
      <c r="I7" s="222"/>
      <c r="J7" s="222"/>
      <c r="K7" s="223"/>
      <c r="L7" s="15"/>
      <c r="M7" s="15"/>
      <c r="N7" s="15"/>
    </row>
    <row r="8" spans="1:19" s="10" customFormat="1" ht="33" customHeight="1" x14ac:dyDescent="0.2">
      <c r="B8" s="9"/>
      <c r="C8" s="4" t="s">
        <v>83</v>
      </c>
      <c r="D8" s="4" t="s">
        <v>78</v>
      </c>
      <c r="E8" s="4" t="s">
        <v>92</v>
      </c>
      <c r="F8" s="4" t="s">
        <v>93</v>
      </c>
      <c r="G8" s="5" t="s">
        <v>6</v>
      </c>
      <c r="H8" s="38" t="s">
        <v>79</v>
      </c>
      <c r="I8" s="38" t="s">
        <v>31</v>
      </c>
      <c r="J8" s="38" t="s">
        <v>84</v>
      </c>
      <c r="K8" s="6" t="s">
        <v>94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147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57" customFormat="1" ht="12.75" customHeight="1" thickBot="1" x14ac:dyDescent="0.25">
      <c r="B11" s="142" t="s">
        <v>134</v>
      </c>
      <c r="C11" s="106"/>
      <c r="D11" s="106"/>
      <c r="E11" s="202"/>
      <c r="F11" s="190"/>
      <c r="G11" s="150"/>
      <c r="H11" s="150"/>
      <c r="I11" s="193">
        <v>4.0000000000000003E-7</v>
      </c>
      <c r="J11" s="106">
        <v>1</v>
      </c>
      <c r="K11" s="121">
        <v>1.044233715375136E-12</v>
      </c>
    </row>
    <row r="12" spans="1:19" s="157" customFormat="1" x14ac:dyDescent="0.2">
      <c r="B12" s="132" t="s">
        <v>2553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74" t="s">
        <v>178</v>
      </c>
      <c r="H12" s="203" t="s">
        <v>178</v>
      </c>
      <c r="I12" s="162">
        <v>0</v>
      </c>
      <c r="J12" s="160">
        <v>0</v>
      </c>
      <c r="K12" s="160">
        <v>0</v>
      </c>
    </row>
    <row r="13" spans="1:19" s="157" customFormat="1" x14ac:dyDescent="0.2">
      <c r="B13" s="132" t="s">
        <v>2554</v>
      </c>
      <c r="C13" s="160" t="s">
        <v>178</v>
      </c>
      <c r="D13" s="160" t="s">
        <v>178</v>
      </c>
      <c r="E13" s="160" t="s">
        <v>178</v>
      </c>
      <c r="F13" s="160" t="s">
        <v>178</v>
      </c>
      <c r="G13" s="174" t="s">
        <v>178</v>
      </c>
      <c r="H13" s="203" t="s">
        <v>178</v>
      </c>
      <c r="I13" s="162">
        <v>0</v>
      </c>
      <c r="J13" s="160">
        <v>0</v>
      </c>
      <c r="K13" s="160">
        <v>0</v>
      </c>
    </row>
    <row r="14" spans="1:19" s="157" customFormat="1" x14ac:dyDescent="0.2">
      <c r="B14" s="115" t="s">
        <v>169</v>
      </c>
      <c r="C14" s="167"/>
      <c r="D14" s="115"/>
      <c r="E14" s="186"/>
      <c r="F14" s="168"/>
      <c r="G14" s="168"/>
      <c r="H14" s="168"/>
      <c r="I14" s="168"/>
      <c r="J14" s="168"/>
      <c r="K14" s="168"/>
      <c r="L14" s="187"/>
      <c r="M14" s="172"/>
      <c r="N14" s="188"/>
      <c r="O14" s="188"/>
      <c r="P14" s="188"/>
      <c r="Q14" s="172"/>
      <c r="R14" s="172"/>
    </row>
    <row r="15" spans="1:19" s="157" customFormat="1" x14ac:dyDescent="0.2">
      <c r="B15" s="115" t="s">
        <v>170</v>
      </c>
      <c r="C15" s="167"/>
      <c r="D15" s="115"/>
      <c r="E15" s="186"/>
      <c r="F15" s="168"/>
      <c r="G15" s="168"/>
      <c r="H15" s="168"/>
      <c r="I15" s="168"/>
      <c r="J15" s="168"/>
      <c r="K15" s="168"/>
      <c r="L15" s="187"/>
      <c r="M15" s="172"/>
      <c r="N15" s="188"/>
      <c r="O15" s="188"/>
      <c r="P15" s="188"/>
      <c r="Q15" s="172"/>
      <c r="R15" s="172"/>
    </row>
    <row r="16" spans="1:19" s="157" customFormat="1" x14ac:dyDescent="0.2">
      <c r="B16" s="115" t="s">
        <v>171</v>
      </c>
      <c r="C16" s="167"/>
      <c r="D16" s="115"/>
      <c r="E16" s="186"/>
      <c r="F16" s="168"/>
      <c r="G16" s="168"/>
      <c r="H16" s="168"/>
      <c r="I16" s="168"/>
      <c r="J16" s="168"/>
      <c r="K16" s="168"/>
      <c r="L16" s="187"/>
      <c r="M16" s="172"/>
      <c r="N16" s="188"/>
      <c r="O16" s="188"/>
      <c r="P16" s="188"/>
      <c r="Q16" s="172"/>
      <c r="R16" s="172"/>
    </row>
    <row r="17" spans="2:18" s="157" customFormat="1" x14ac:dyDescent="0.2">
      <c r="B17" s="115" t="s">
        <v>172</v>
      </c>
      <c r="C17" s="167"/>
      <c r="D17" s="115"/>
      <c r="E17" s="186"/>
      <c r="F17" s="168"/>
      <c r="G17" s="168"/>
      <c r="H17" s="168"/>
      <c r="I17" s="168"/>
      <c r="J17" s="168"/>
      <c r="K17" s="168"/>
      <c r="L17" s="187"/>
      <c r="M17" s="172"/>
      <c r="N17" s="188"/>
      <c r="O17" s="188"/>
      <c r="P17" s="188"/>
      <c r="Q17" s="172"/>
      <c r="R17" s="172"/>
    </row>
    <row r="18" spans="2:18" s="157" customFormat="1" x14ac:dyDescent="0.2">
      <c r="B18" s="115" t="s">
        <v>173</v>
      </c>
      <c r="C18" s="167"/>
      <c r="D18" s="115"/>
      <c r="E18" s="186"/>
      <c r="F18" s="168"/>
      <c r="G18" s="168"/>
      <c r="H18" s="168"/>
      <c r="I18" s="168"/>
      <c r="J18" s="168"/>
      <c r="K18" s="168"/>
      <c r="L18" s="187"/>
      <c r="M18" s="172"/>
      <c r="N18" s="188"/>
      <c r="O18" s="188"/>
      <c r="P18" s="188"/>
      <c r="Q18" s="172"/>
      <c r="R18" s="172"/>
    </row>
  </sheetData>
  <mergeCells count="1">
    <mergeCell ref="B7:K7"/>
  </mergeCells>
  <conditionalFormatting sqref="M1:M6 M14:M55548">
    <cfRule type="expression" dxfId="38" priority="383" stopIfTrue="1">
      <formula>LEFT(#REF!,3)="TIR"</formula>
    </cfRule>
  </conditionalFormatting>
  <conditionalFormatting sqref="J11:K13 C11:F13">
    <cfRule type="expression" dxfId="37" priority="385" stopIfTrue="1">
      <formula>LEFT(#REF!,3)="TIR"</formula>
    </cfRule>
  </conditionalFormatting>
  <conditionalFormatting sqref="B11:B13 G11:K13">
    <cfRule type="expression" dxfId="36" priority="387" stopIfTrue="1">
      <formula>#REF!&gt;0</formula>
    </cfRule>
    <cfRule type="expression" dxfId="35" priority="388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0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3" width="10.42578125" style="13" bestFit="1" customWidth="1"/>
    <col min="4" max="4" width="10.42578125" style="12" bestFit="1" customWidth="1"/>
    <col min="5" max="5" width="10.42578125" style="13" bestFit="1" customWidth="1"/>
    <col min="6" max="6" width="9.85546875" style="14" bestFit="1" customWidth="1"/>
    <col min="7" max="7" width="11.5703125" style="14" bestFit="1" customWidth="1"/>
    <col min="8" max="8" width="11.42578125" style="14" bestFit="1" customWidth="1"/>
    <col min="9" max="9" width="8.42578125" style="14" bestFit="1" customWidth="1"/>
    <col min="10" max="10" width="12.28515625" style="14" bestFit="1" customWidth="1"/>
    <col min="11" max="11" width="11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165</v>
      </c>
      <c r="C1" s="11" t="s">
        <v>174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166</v>
      </c>
      <c r="C2" s="13" t="s">
        <v>56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167</v>
      </c>
      <c r="C3" s="156" t="s">
        <v>175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168</v>
      </c>
      <c r="C4" s="12" t="s">
        <v>176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21" t="s">
        <v>96</v>
      </c>
      <c r="C7" s="222"/>
      <c r="D7" s="222"/>
      <c r="E7" s="222"/>
      <c r="F7" s="222"/>
      <c r="G7" s="222"/>
      <c r="H7" s="222"/>
      <c r="I7" s="222"/>
      <c r="J7" s="222"/>
      <c r="K7" s="223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38.25" x14ac:dyDescent="0.2">
      <c r="B8" s="9" t="s">
        <v>47</v>
      </c>
      <c r="C8" s="4" t="s">
        <v>90</v>
      </c>
      <c r="D8" s="4" t="s">
        <v>78</v>
      </c>
      <c r="E8" s="4" t="s">
        <v>5</v>
      </c>
      <c r="F8" s="5" t="s">
        <v>74</v>
      </c>
      <c r="G8" s="5" t="s">
        <v>6</v>
      </c>
      <c r="H8" s="5" t="s">
        <v>79</v>
      </c>
      <c r="I8" s="5" t="s">
        <v>31</v>
      </c>
      <c r="J8" s="38" t="s">
        <v>84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147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7" customFormat="1" ht="12.75" customHeight="1" thickBot="1" x14ac:dyDescent="0.25">
      <c r="B11" s="109" t="s">
        <v>135</v>
      </c>
      <c r="C11" s="158"/>
      <c r="D11" s="158"/>
      <c r="E11" s="158" t="s">
        <v>178</v>
      </c>
      <c r="F11" s="158" t="s">
        <v>178</v>
      </c>
      <c r="G11" s="158" t="s">
        <v>178</v>
      </c>
      <c r="H11" s="158" t="s">
        <v>178</v>
      </c>
      <c r="I11" s="135">
        <v>73.167152108000096</v>
      </c>
      <c r="J11" s="114">
        <v>1</v>
      </c>
      <c r="K11" s="91">
        <v>1.9100901772288665E-4</v>
      </c>
    </row>
    <row r="12" spans="1:21" s="157" customFormat="1" x14ac:dyDescent="0.2">
      <c r="B12" s="132" t="s">
        <v>150</v>
      </c>
      <c r="C12" s="204"/>
      <c r="D12" s="161" t="s">
        <v>178</v>
      </c>
      <c r="E12" s="180" t="s">
        <v>178</v>
      </c>
      <c r="F12" s="181" t="s">
        <v>178</v>
      </c>
      <c r="G12" s="174" t="s">
        <v>178</v>
      </c>
      <c r="H12" s="181" t="s">
        <v>178</v>
      </c>
      <c r="I12" s="162">
        <v>73.167151908000122</v>
      </c>
      <c r="J12" s="160">
        <v>0.99999999726653321</v>
      </c>
      <c r="K12" s="160">
        <v>1.9100901720076985E-4</v>
      </c>
    </row>
    <row r="13" spans="1:21" x14ac:dyDescent="0.2">
      <c r="B13" s="23" t="s">
        <v>2558</v>
      </c>
      <c r="C13" s="31" t="s">
        <v>2559</v>
      </c>
      <c r="D13" s="101" t="s">
        <v>2030</v>
      </c>
      <c r="E13" s="33" t="s">
        <v>188</v>
      </c>
      <c r="F13" s="24">
        <v>0</v>
      </c>
      <c r="G13" s="104" t="s">
        <v>184</v>
      </c>
      <c r="H13" s="24">
        <v>0</v>
      </c>
      <c r="I13" s="126">
        <v>12.1551309705702</v>
      </c>
      <c r="J13" s="113">
        <v>0.16612825045627488</v>
      </c>
      <c r="K13" s="41">
        <v>3.1731993935674757E-5</v>
      </c>
      <c r="L13" s="18"/>
      <c r="M13" s="18"/>
      <c r="N13" s="18"/>
      <c r="O13" s="18"/>
      <c r="P13" s="18"/>
      <c r="Q13" s="18"/>
    </row>
    <row r="14" spans="1:21" x14ac:dyDescent="0.2">
      <c r="B14" s="23" t="s">
        <v>2555</v>
      </c>
      <c r="C14" s="31" t="s">
        <v>2556</v>
      </c>
      <c r="D14" s="101" t="s">
        <v>2557</v>
      </c>
      <c r="E14" s="33" t="s">
        <v>188</v>
      </c>
      <c r="F14" s="24">
        <v>6.7799999999999999E-2</v>
      </c>
      <c r="G14" s="104" t="s">
        <v>184</v>
      </c>
      <c r="H14" s="24">
        <v>0</v>
      </c>
      <c r="I14" s="126">
        <v>61.012020737429907</v>
      </c>
      <c r="J14" s="113">
        <v>0.8338717440767911</v>
      </c>
      <c r="K14" s="41">
        <v>1.592770227429782E-4</v>
      </c>
      <c r="L14" s="18"/>
      <c r="M14" s="18"/>
      <c r="N14" s="18"/>
      <c r="O14" s="18"/>
      <c r="P14" s="18"/>
      <c r="Q14" s="18"/>
    </row>
    <row r="15" spans="1:21" s="157" customFormat="1" x14ac:dyDescent="0.2">
      <c r="B15" s="133" t="s">
        <v>151</v>
      </c>
      <c r="C15" s="205" t="s">
        <v>178</v>
      </c>
      <c r="D15" s="161" t="s">
        <v>178</v>
      </c>
      <c r="E15" s="183" t="s">
        <v>178</v>
      </c>
      <c r="F15" s="184" t="s">
        <v>178</v>
      </c>
      <c r="G15" s="174" t="s">
        <v>178</v>
      </c>
      <c r="H15" s="184" t="s">
        <v>178</v>
      </c>
      <c r="I15" s="162">
        <v>0</v>
      </c>
      <c r="J15" s="160">
        <v>0</v>
      </c>
      <c r="K15" s="160">
        <v>0</v>
      </c>
    </row>
    <row r="16" spans="1:21" s="157" customFormat="1" x14ac:dyDescent="0.2">
      <c r="B16" s="115" t="s">
        <v>169</v>
      </c>
      <c r="C16" s="115"/>
      <c r="D16" s="167"/>
      <c r="E16" s="115"/>
      <c r="F16" s="186"/>
      <c r="G16" s="186"/>
      <c r="H16" s="186"/>
      <c r="I16" s="186"/>
      <c r="J16" s="186"/>
      <c r="K16" s="169"/>
      <c r="L16" s="172"/>
      <c r="M16" s="188"/>
      <c r="N16" s="188"/>
      <c r="O16" s="188"/>
      <c r="P16" s="172"/>
      <c r="Q16" s="172"/>
    </row>
    <row r="17" spans="2:17" s="157" customFormat="1" x14ac:dyDescent="0.2">
      <c r="B17" s="115" t="s">
        <v>170</v>
      </c>
      <c r="C17" s="115"/>
      <c r="D17" s="167"/>
      <c r="E17" s="115"/>
      <c r="F17" s="186"/>
      <c r="G17" s="186"/>
      <c r="H17" s="186"/>
      <c r="I17" s="186"/>
      <c r="J17" s="186"/>
      <c r="K17" s="169"/>
      <c r="L17" s="172"/>
      <c r="M17" s="188"/>
      <c r="N17" s="188"/>
      <c r="O17" s="188"/>
      <c r="P17" s="172"/>
      <c r="Q17" s="172"/>
    </row>
    <row r="18" spans="2:17" s="157" customFormat="1" x14ac:dyDescent="0.2">
      <c r="B18" s="115" t="s">
        <v>171</v>
      </c>
      <c r="C18" s="115"/>
      <c r="D18" s="167"/>
      <c r="E18" s="115"/>
      <c r="F18" s="186"/>
      <c r="G18" s="186"/>
      <c r="H18" s="186"/>
      <c r="I18" s="186"/>
      <c r="J18" s="186"/>
      <c r="K18" s="169"/>
      <c r="L18" s="172"/>
      <c r="M18" s="188"/>
      <c r="N18" s="188"/>
      <c r="O18" s="188"/>
      <c r="P18" s="172"/>
      <c r="Q18" s="172"/>
    </row>
    <row r="19" spans="2:17" s="157" customFormat="1" x14ac:dyDescent="0.2">
      <c r="B19" s="115" t="s">
        <v>172</v>
      </c>
      <c r="C19" s="115"/>
      <c r="D19" s="167"/>
      <c r="E19" s="115"/>
      <c r="F19" s="186"/>
      <c r="G19" s="186"/>
      <c r="H19" s="186"/>
      <c r="I19" s="186"/>
      <c r="J19" s="186"/>
      <c r="K19" s="169"/>
      <c r="L19" s="172"/>
      <c r="M19" s="188"/>
      <c r="N19" s="188"/>
      <c r="O19" s="188"/>
      <c r="P19" s="172"/>
      <c r="Q19" s="172"/>
    </row>
    <row r="20" spans="2:17" s="157" customFormat="1" x14ac:dyDescent="0.2">
      <c r="B20" s="115" t="s">
        <v>173</v>
      </c>
      <c r="C20" s="115"/>
      <c r="D20" s="167"/>
      <c r="E20" s="115"/>
      <c r="F20" s="186"/>
      <c r="G20" s="186"/>
      <c r="H20" s="186"/>
      <c r="I20" s="186"/>
      <c r="J20" s="186"/>
      <c r="K20" s="169"/>
      <c r="L20" s="172"/>
      <c r="M20" s="188"/>
      <c r="N20" s="188"/>
      <c r="O20" s="188"/>
      <c r="P20" s="172"/>
      <c r="Q20" s="172"/>
    </row>
  </sheetData>
  <mergeCells count="1">
    <mergeCell ref="B7:K7"/>
  </mergeCells>
  <phoneticPr fontId="3" type="noConversion"/>
  <conditionalFormatting sqref="M7:U7 L1:L7 L16:L55550 F12:H15">
    <cfRule type="expression" dxfId="34" priority="398" stopIfTrue="1">
      <formula>LEFT(#REF!,3)="TIR"</formula>
    </cfRule>
  </conditionalFormatting>
  <conditionalFormatting sqref="F8:G8">
    <cfRule type="expression" dxfId="33" priority="402" stopIfTrue="1">
      <formula>LEFT(#REF!,3)="TIR"</formula>
    </cfRule>
  </conditionalFormatting>
  <conditionalFormatting sqref="K12:K15 C12:E15">
    <cfRule type="expression" dxfId="32" priority="403" stopIfTrue="1">
      <formula>LEFT(#REF!,3)="TIR"</formula>
    </cfRule>
  </conditionalFormatting>
  <conditionalFormatting sqref="G12:G15 B12:B15 I12:K15">
    <cfRule type="expression" dxfId="31" priority="405" stopIfTrue="1">
      <formula>#REF!&gt;0</formula>
    </cfRule>
    <cfRule type="expression" dxfId="30" priority="40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B1:D18"/>
  <sheetViews>
    <sheetView showGridLines="0" rightToLeft="1" workbookViewId="0"/>
  </sheetViews>
  <sheetFormatPr defaultRowHeight="12.75" x14ac:dyDescent="0.2"/>
  <cols>
    <col min="1" max="1" width="18" customWidth="1"/>
    <col min="2" max="2" width="26.28515625" bestFit="1" customWidth="1"/>
    <col min="3" max="3" width="10.5703125" bestFit="1" customWidth="1"/>
    <col min="4" max="4" width="17.140625" customWidth="1"/>
  </cols>
  <sheetData>
    <row r="1" spans="2:4" x14ac:dyDescent="0.2">
      <c r="B1" t="s">
        <v>165</v>
      </c>
      <c r="C1" t="s">
        <v>174</v>
      </c>
    </row>
    <row r="2" spans="2:4" x14ac:dyDescent="0.2">
      <c r="B2" t="s">
        <v>166</v>
      </c>
      <c r="C2" t="s">
        <v>56</v>
      </c>
    </row>
    <row r="3" spans="2:4" x14ac:dyDescent="0.2">
      <c r="B3" t="s">
        <v>167</v>
      </c>
      <c r="C3" t="s">
        <v>175</v>
      </c>
    </row>
    <row r="4" spans="2:4" x14ac:dyDescent="0.2">
      <c r="B4" t="s">
        <v>168</v>
      </c>
      <c r="C4" t="s">
        <v>176</v>
      </c>
    </row>
    <row r="7" spans="2:4" ht="13.5" thickBot="1" x14ac:dyDescent="0.25"/>
    <row r="8" spans="2:4" x14ac:dyDescent="0.2">
      <c r="B8" s="221" t="s">
        <v>140</v>
      </c>
      <c r="C8" s="222"/>
      <c r="D8" s="223"/>
    </row>
    <row r="9" spans="2:4" ht="25.5" x14ac:dyDescent="0.2">
      <c r="B9" s="9" t="s">
        <v>70</v>
      </c>
      <c r="C9" s="4" t="s">
        <v>71</v>
      </c>
      <c r="D9" s="65" t="s">
        <v>72</v>
      </c>
    </row>
    <row r="10" spans="2:4" x14ac:dyDescent="0.2">
      <c r="B10" s="34"/>
      <c r="C10" s="3" t="s">
        <v>10</v>
      </c>
      <c r="D10" s="66" t="s">
        <v>44</v>
      </c>
    </row>
    <row r="11" spans="2:4" x14ac:dyDescent="0.2">
      <c r="B11" s="28"/>
      <c r="C11" s="29">
        <v>1</v>
      </c>
      <c r="D11" s="30">
        <v>2</v>
      </c>
    </row>
    <row r="12" spans="2:4" x14ac:dyDescent="0.2">
      <c r="B12" s="206" t="s">
        <v>149</v>
      </c>
      <c r="C12" s="217">
        <f>C13+C17</f>
        <v>25.396209787999599</v>
      </c>
      <c r="D12" s="207"/>
    </row>
    <row r="13" spans="2:4" x14ac:dyDescent="0.2">
      <c r="B13" s="208" t="s">
        <v>150</v>
      </c>
      <c r="C13" s="209">
        <f>SUM(C14:C16)</f>
        <v>24.484077940437025</v>
      </c>
      <c r="D13" s="210"/>
    </row>
    <row r="14" spans="2:4" x14ac:dyDescent="0.2">
      <c r="B14" s="211" t="s">
        <v>2595</v>
      </c>
      <c r="C14" s="214">
        <v>2.3199261368125148</v>
      </c>
      <c r="D14" s="212">
        <v>2019</v>
      </c>
    </row>
    <row r="15" spans="2:4" x14ac:dyDescent="0.2">
      <c r="B15" s="211" t="s">
        <v>2596</v>
      </c>
      <c r="C15" s="214">
        <v>2.2082314272892338</v>
      </c>
      <c r="D15" s="212">
        <v>2019</v>
      </c>
    </row>
    <row r="16" spans="2:4" x14ac:dyDescent="0.2">
      <c r="B16" s="211" t="s">
        <v>2597</v>
      </c>
      <c r="C16" s="215">
        <f>GETPIVOTDATA("שווי",[1]משכנתא!$K$32,"קופה","משתתף בסיס למקבלי קיצבה")/1000</f>
        <v>19.955920376335278</v>
      </c>
      <c r="D16" s="212"/>
    </row>
    <row r="17" spans="2:4" x14ac:dyDescent="0.2">
      <c r="B17" s="213" t="s">
        <v>151</v>
      </c>
      <c r="C17" s="216">
        <f>SUM(C18:C18)</f>
        <v>0.91213184756257504</v>
      </c>
      <c r="D17" s="212"/>
    </row>
    <row r="18" spans="2:4" x14ac:dyDescent="0.2">
      <c r="B18" s="211" t="s">
        <v>2598</v>
      </c>
      <c r="C18" s="214">
        <v>0.91213184756257504</v>
      </c>
      <c r="D18" s="212">
        <v>2021</v>
      </c>
    </row>
  </sheetData>
  <mergeCells count="1">
    <mergeCell ref="B8:D8"/>
  </mergeCells>
  <phoneticPr fontId="3" type="noConversion"/>
  <conditionalFormatting sqref="B12">
    <cfRule type="duplicateValues" dxfId="29" priority="5" stopIfTrue="1"/>
  </conditionalFormatting>
  <conditionalFormatting sqref="B13">
    <cfRule type="expression" dxfId="28" priority="3" stopIfTrue="1">
      <formula>$IH11&gt;0</formula>
    </cfRule>
    <cfRule type="expression" dxfId="27" priority="4" stopIfTrue="1">
      <formula>LEFT($IG11,3)="TIR"</formula>
    </cfRule>
  </conditionalFormatting>
  <conditionalFormatting sqref="B13">
    <cfRule type="duplicateValues" dxfId="26" priority="2" stopIfTrue="1"/>
  </conditionalFormatting>
  <conditionalFormatting sqref="B17">
    <cfRule type="duplicateValues" dxfId="25" priority="1" stopIfTrue="1"/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165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166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167</v>
      </c>
      <c r="C3" s="13" t="s">
        <v>175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3" t="s">
        <v>176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1" t="s">
        <v>109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3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2.75" customHeight="1" thickBot="1" x14ac:dyDescent="0.25">
      <c r="B10" s="139" t="s">
        <v>127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150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152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7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153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7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154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7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155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7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156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7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157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7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158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7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7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7"/>
      <c r="O20" s="112"/>
      <c r="P20" s="32"/>
      <c r="Q20" s="18"/>
      <c r="R20" s="18"/>
      <c r="S20" s="18"/>
      <c r="T20" s="18"/>
      <c r="U20" s="18"/>
      <c r="V20" s="18"/>
    </row>
    <row r="21" spans="2:22" x14ac:dyDescent="0.2">
      <c r="B21" s="152" t="s">
        <v>159</v>
      </c>
      <c r="P21" s="46"/>
      <c r="R21" s="26"/>
      <c r="S21" s="26"/>
      <c r="T21" s="26"/>
    </row>
    <row r="22" spans="2:22" x14ac:dyDescent="0.2">
      <c r="B22" s="152" t="s">
        <v>160</v>
      </c>
      <c r="P22" s="46"/>
      <c r="R22" s="26"/>
      <c r="S22" s="26"/>
      <c r="T22" s="26"/>
    </row>
    <row r="23" spans="2:22" x14ac:dyDescent="0.2">
      <c r="B23" s="152" t="s">
        <v>161</v>
      </c>
      <c r="P23" s="46"/>
      <c r="R23" s="26"/>
      <c r="S23" s="26"/>
      <c r="T23" s="26"/>
    </row>
    <row r="24" spans="2:22" x14ac:dyDescent="0.2">
      <c r="B24" s="152" t="s">
        <v>162</v>
      </c>
      <c r="P24" s="46"/>
      <c r="R24" s="26"/>
      <c r="S24" s="26"/>
      <c r="T24" s="26"/>
    </row>
    <row r="25" spans="2:22" x14ac:dyDescent="0.2">
      <c r="B25" s="152" t="s">
        <v>163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165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166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167</v>
      </c>
      <c r="C3" s="13" t="s">
        <v>175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3" t="s">
        <v>176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1" t="s">
        <v>128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3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B10" s="139" t="s">
        <v>130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150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152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7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153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7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154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7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155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7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156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7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157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7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158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7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7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152" t="s">
        <v>159</v>
      </c>
      <c r="P20" s="46"/>
      <c r="R20" s="26"/>
      <c r="S20" s="26"/>
      <c r="T20" s="26"/>
    </row>
    <row r="21" spans="2:22" x14ac:dyDescent="0.2">
      <c r="B21" s="152" t="s">
        <v>160</v>
      </c>
      <c r="P21" s="46"/>
      <c r="R21" s="26"/>
      <c r="S21" s="26"/>
      <c r="T21" s="26"/>
    </row>
    <row r="22" spans="2:22" x14ac:dyDescent="0.2">
      <c r="B22" s="152" t="s">
        <v>161</v>
      </c>
      <c r="P22" s="46"/>
      <c r="R22" s="26"/>
      <c r="S22" s="26"/>
      <c r="T22" s="26"/>
    </row>
    <row r="23" spans="2:22" x14ac:dyDescent="0.2">
      <c r="B23" s="152" t="s">
        <v>162</v>
      </c>
      <c r="P23" s="46"/>
      <c r="R23" s="26"/>
      <c r="S23" s="26"/>
      <c r="T23" s="26"/>
    </row>
    <row r="24" spans="2:22" x14ac:dyDescent="0.2">
      <c r="B24" s="152" t="s">
        <v>163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5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4.5703125" style="12" bestFit="1" customWidth="1"/>
    <col min="4" max="5" width="10.42578125" style="12" bestFit="1" customWidth="1"/>
    <col min="6" max="6" width="10.42578125" style="93" bestFit="1" customWidth="1"/>
    <col min="7" max="7" width="12.140625" style="93" bestFit="1" customWidth="1"/>
    <col min="8" max="8" width="10.42578125" style="93" bestFit="1" customWidth="1"/>
    <col min="9" max="9" width="12" style="45" bestFit="1" customWidth="1"/>
    <col min="10" max="10" width="10.5703125" style="95" bestFit="1" customWidth="1"/>
    <col min="11" max="11" width="12.140625" style="97" bestFit="1" customWidth="1"/>
    <col min="12" max="12" width="12.42578125" style="97" bestFit="1" customWidth="1"/>
    <col min="13" max="13" width="8.85546875" style="97" bestFit="1" customWidth="1"/>
    <col min="14" max="14" width="10.5703125" style="97" bestFit="1" customWidth="1"/>
    <col min="15" max="15" width="10.85546875" style="95" bestFit="1" customWidth="1"/>
    <col min="16" max="16" width="20.28515625" style="95" bestFit="1" customWidth="1"/>
    <col min="17" max="17" width="23.7109375" style="95" bestFit="1" customWidth="1"/>
    <col min="18" max="18" width="18.42578125" style="99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165</v>
      </c>
      <c r="C1" s="12" t="s">
        <v>174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9"/>
    </row>
    <row r="2" spans="1:18" s="10" customFormat="1" x14ac:dyDescent="0.2">
      <c r="B2" s="13" t="s">
        <v>166</v>
      </c>
      <c r="C2" s="12" t="s">
        <v>56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9"/>
    </row>
    <row r="3" spans="1:18" s="10" customFormat="1" x14ac:dyDescent="0.2">
      <c r="B3" s="13" t="s">
        <v>167</v>
      </c>
      <c r="C3" s="155" t="s">
        <v>175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9"/>
    </row>
    <row r="4" spans="1:18" s="10" customFormat="1" x14ac:dyDescent="0.2">
      <c r="B4" s="13" t="s">
        <v>168</v>
      </c>
      <c r="C4" s="12" t="s">
        <v>176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9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9"/>
    </row>
    <row r="6" spans="1:18" s="10" customFormat="1" ht="13.5" thickBot="1" x14ac:dyDescent="0.25">
      <c r="B6" s="221" t="s">
        <v>11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3"/>
    </row>
    <row r="7" spans="1:18" s="10" customFormat="1" x14ac:dyDescent="0.2">
      <c r="B7" s="224" t="s">
        <v>12</v>
      </c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5"/>
      <c r="Q7" s="225"/>
      <c r="R7" s="226"/>
    </row>
    <row r="8" spans="1:18" s="10" customFormat="1" ht="28.5" customHeight="1" x14ac:dyDescent="0.2">
      <c r="B8" s="92"/>
      <c r="C8" s="4" t="s">
        <v>77</v>
      </c>
      <c r="D8" s="4" t="s">
        <v>85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146</v>
      </c>
      <c r="O8" s="5" t="s">
        <v>7</v>
      </c>
      <c r="P8" s="38" t="s">
        <v>18</v>
      </c>
      <c r="Q8" s="38" t="s">
        <v>84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2" t="s">
        <v>147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7" customFormat="1" ht="12.75" customHeight="1" thickBot="1" x14ac:dyDescent="0.25">
      <c r="B11" s="142" t="s">
        <v>58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6"/>
      <c r="M11" s="143"/>
      <c r="N11" s="143" t="s">
        <v>178</v>
      </c>
      <c r="O11" s="147">
        <v>98613.304806759654</v>
      </c>
      <c r="P11" s="103"/>
      <c r="Q11" s="103">
        <v>1</v>
      </c>
      <c r="R11" s="121">
        <v>0.25743834415945849</v>
      </c>
    </row>
    <row r="12" spans="1:18" s="157" customFormat="1" x14ac:dyDescent="0.2">
      <c r="B12" s="132" t="s">
        <v>150</v>
      </c>
      <c r="C12" s="160" t="s">
        <v>178</v>
      </c>
      <c r="D12" s="160" t="s">
        <v>178</v>
      </c>
      <c r="E12" s="161" t="s">
        <v>178</v>
      </c>
      <c r="F12" s="161" t="s">
        <v>178</v>
      </c>
      <c r="G12" s="161" t="s">
        <v>178</v>
      </c>
      <c r="H12" s="161" t="s">
        <v>178</v>
      </c>
      <c r="I12" s="161" t="s">
        <v>178</v>
      </c>
      <c r="J12" s="160" t="s">
        <v>178</v>
      </c>
      <c r="K12" s="160" t="s">
        <v>178</v>
      </c>
      <c r="L12" s="173" t="s">
        <v>178</v>
      </c>
      <c r="M12" s="161" t="s">
        <v>178</v>
      </c>
      <c r="N12" s="161" t="s">
        <v>178</v>
      </c>
      <c r="O12" s="174">
        <v>98595.747926359662</v>
      </c>
      <c r="P12" s="160" t="s">
        <v>178</v>
      </c>
      <c r="Q12" s="160">
        <v>0.99982196235655629</v>
      </c>
      <c r="R12" s="160">
        <v>0.25739251044333228</v>
      </c>
    </row>
    <row r="13" spans="1:18" s="157" customFormat="1" x14ac:dyDescent="0.2">
      <c r="B13" s="133" t="s">
        <v>273</v>
      </c>
      <c r="C13" s="164" t="s">
        <v>178</v>
      </c>
      <c r="D13" s="164" t="s">
        <v>178</v>
      </c>
      <c r="E13" s="161" t="s">
        <v>178</v>
      </c>
      <c r="F13" s="165" t="s">
        <v>178</v>
      </c>
      <c r="G13" s="165" t="s">
        <v>178</v>
      </c>
      <c r="H13" s="165" t="s">
        <v>178</v>
      </c>
      <c r="I13" s="165" t="s">
        <v>178</v>
      </c>
      <c r="J13" s="164" t="s">
        <v>178</v>
      </c>
      <c r="K13" s="164" t="s">
        <v>178</v>
      </c>
      <c r="L13" s="175" t="s">
        <v>178</v>
      </c>
      <c r="M13" s="165" t="s">
        <v>178</v>
      </c>
      <c r="N13" s="165" t="s">
        <v>178</v>
      </c>
      <c r="O13" s="166">
        <v>51634.625066445464</v>
      </c>
      <c r="P13" s="164" t="s">
        <v>178</v>
      </c>
      <c r="Q13" s="160">
        <v>0.5236070849428226</v>
      </c>
      <c r="R13" s="160">
        <v>0.13479654093784119</v>
      </c>
    </row>
    <row r="14" spans="1:18" x14ac:dyDescent="0.2">
      <c r="B14" s="23" t="s">
        <v>274</v>
      </c>
      <c r="C14" s="32" t="s">
        <v>275</v>
      </c>
      <c r="D14" s="32" t="s">
        <v>276</v>
      </c>
      <c r="E14" s="101" t="s">
        <v>277</v>
      </c>
      <c r="F14" s="94" t="s">
        <v>178</v>
      </c>
      <c r="G14" s="94" t="s">
        <v>278</v>
      </c>
      <c r="H14" s="94">
        <v>2.88</v>
      </c>
      <c r="I14" s="94" t="s">
        <v>184</v>
      </c>
      <c r="J14" s="32">
        <v>0.04</v>
      </c>
      <c r="K14" s="32">
        <v>-5.6000000000000008E-3</v>
      </c>
      <c r="L14" s="105">
        <v>5868775.5980008282</v>
      </c>
      <c r="M14" s="94">
        <v>153.91</v>
      </c>
      <c r="N14" s="105">
        <v>0</v>
      </c>
      <c r="O14" s="125">
        <v>9032.6325228970927</v>
      </c>
      <c r="P14" s="32">
        <v>3.7746645543006987E-4</v>
      </c>
      <c r="Q14" s="41">
        <v>9.15964893438794E-2</v>
      </c>
      <c r="R14" s="41">
        <v>2.35804485475078E-2</v>
      </c>
    </row>
    <row r="15" spans="1:18" x14ac:dyDescent="0.2">
      <c r="B15" s="23" t="s">
        <v>279</v>
      </c>
      <c r="C15" s="32" t="s">
        <v>280</v>
      </c>
      <c r="D15" s="32" t="s">
        <v>276</v>
      </c>
      <c r="E15" s="101" t="s">
        <v>277</v>
      </c>
      <c r="F15" s="94" t="s">
        <v>178</v>
      </c>
      <c r="G15" s="94" t="s">
        <v>281</v>
      </c>
      <c r="H15" s="94">
        <v>5.44</v>
      </c>
      <c r="I15" s="94" t="s">
        <v>184</v>
      </c>
      <c r="J15" s="32">
        <v>0.04</v>
      </c>
      <c r="K15" s="32">
        <v>-1E-4</v>
      </c>
      <c r="L15" s="105">
        <v>4572983.1718922602</v>
      </c>
      <c r="M15" s="94">
        <v>158.29</v>
      </c>
      <c r="N15" s="94">
        <v>0</v>
      </c>
      <c r="O15" s="125">
        <v>7238.5750627866282</v>
      </c>
      <c r="P15" s="32">
        <v>4.3254407907047042E-4</v>
      </c>
      <c r="Q15" s="41">
        <v>7.3403635310378981E-2</v>
      </c>
      <c r="R15" s="41">
        <v>1.8896910329588724E-2</v>
      </c>
    </row>
    <row r="16" spans="1:18" x14ac:dyDescent="0.2">
      <c r="B16" s="23" t="s">
        <v>282</v>
      </c>
      <c r="C16" s="32" t="s">
        <v>283</v>
      </c>
      <c r="D16" s="32" t="s">
        <v>276</v>
      </c>
      <c r="E16" s="101" t="s">
        <v>277</v>
      </c>
      <c r="F16" s="94" t="s">
        <v>178</v>
      </c>
      <c r="G16" s="94" t="s">
        <v>284</v>
      </c>
      <c r="H16" s="94">
        <v>14.05</v>
      </c>
      <c r="I16" s="94" t="s">
        <v>184</v>
      </c>
      <c r="J16" s="32">
        <v>0.04</v>
      </c>
      <c r="K16" s="32">
        <v>1.0800000000000001E-2</v>
      </c>
      <c r="L16" s="105">
        <v>4585771.1033755904</v>
      </c>
      <c r="M16" s="94">
        <v>175.58</v>
      </c>
      <c r="N16" s="94">
        <v>0</v>
      </c>
      <c r="O16" s="125">
        <v>8051.6969017055571</v>
      </c>
      <c r="P16" s="32">
        <v>2.8269531089964356E-4</v>
      </c>
      <c r="Q16" s="41">
        <v>8.1649194472119921E-2</v>
      </c>
      <c r="R16" s="41">
        <v>2.1019633426856164E-2</v>
      </c>
    </row>
    <row r="17" spans="2:18" x14ac:dyDescent="0.2">
      <c r="B17" s="23" t="s">
        <v>285</v>
      </c>
      <c r="C17" s="32" t="s">
        <v>286</v>
      </c>
      <c r="D17" s="32" t="s">
        <v>276</v>
      </c>
      <c r="E17" s="101" t="s">
        <v>277</v>
      </c>
      <c r="F17" s="94" t="s">
        <v>178</v>
      </c>
      <c r="G17" s="94" t="s">
        <v>287</v>
      </c>
      <c r="H17" s="94">
        <v>1.31</v>
      </c>
      <c r="I17" s="94" t="s">
        <v>184</v>
      </c>
      <c r="J17" s="32">
        <v>0.03</v>
      </c>
      <c r="K17" s="32">
        <v>-8.8999999999999999E-3</v>
      </c>
      <c r="L17" s="105">
        <v>811020.67052365805</v>
      </c>
      <c r="M17" s="94">
        <v>118.19</v>
      </c>
      <c r="N17" s="94">
        <v>0</v>
      </c>
      <c r="O17" s="125">
        <v>958.54533050788575</v>
      </c>
      <c r="P17" s="32">
        <v>5.2903259528991523E-5</v>
      </c>
      <c r="Q17" s="41">
        <v>9.7202434538242993E-3</v>
      </c>
      <c r="R17" s="41">
        <v>2.5023633795793433E-3</v>
      </c>
    </row>
    <row r="18" spans="2:18" x14ac:dyDescent="0.2">
      <c r="B18" s="23" t="s">
        <v>288</v>
      </c>
      <c r="C18" s="32" t="s">
        <v>289</v>
      </c>
      <c r="D18" s="32" t="s">
        <v>276</v>
      </c>
      <c r="E18" s="101" t="s">
        <v>277</v>
      </c>
      <c r="F18" s="94" t="s">
        <v>178</v>
      </c>
      <c r="G18" s="94" t="s">
        <v>290</v>
      </c>
      <c r="H18" s="94">
        <v>17.899999999999999</v>
      </c>
      <c r="I18" s="94" t="s">
        <v>184</v>
      </c>
      <c r="J18" s="32">
        <v>2.75E-2</v>
      </c>
      <c r="K18" s="32">
        <v>1.3300000000000001E-2</v>
      </c>
      <c r="L18" s="105">
        <v>2649664.3216725406</v>
      </c>
      <c r="M18" s="94">
        <v>139.80000000000001</v>
      </c>
      <c r="N18" s="94">
        <v>0</v>
      </c>
      <c r="O18" s="125">
        <v>3704.2307216982122</v>
      </c>
      <c r="P18" s="32">
        <v>1.4990971868296402E-4</v>
      </c>
      <c r="Q18" s="41">
        <v>3.7563194225737964E-2</v>
      </c>
      <c r="R18" s="41">
        <v>9.6702065228141138E-3</v>
      </c>
    </row>
    <row r="19" spans="2:18" x14ac:dyDescent="0.2">
      <c r="B19" s="23" t="s">
        <v>291</v>
      </c>
      <c r="C19" s="32" t="s">
        <v>292</v>
      </c>
      <c r="D19" s="32" t="s">
        <v>276</v>
      </c>
      <c r="E19" s="101" t="s">
        <v>277</v>
      </c>
      <c r="F19" s="94" t="s">
        <v>178</v>
      </c>
      <c r="G19" s="94" t="s">
        <v>293</v>
      </c>
      <c r="H19" s="94">
        <v>4.0199999999999996</v>
      </c>
      <c r="I19" s="94" t="s">
        <v>184</v>
      </c>
      <c r="J19" s="32">
        <v>2.75E-2</v>
      </c>
      <c r="K19" s="32">
        <v>-3.4999999999999996E-3</v>
      </c>
      <c r="L19" s="105">
        <v>7496002.8637417583</v>
      </c>
      <c r="M19" s="94">
        <v>119.62000000000002</v>
      </c>
      <c r="N19" s="94">
        <v>0</v>
      </c>
      <c r="O19" s="125">
        <v>8966.7186255961551</v>
      </c>
      <c r="P19" s="32">
        <v>4.569801659796782E-4</v>
      </c>
      <c r="Q19" s="41">
        <v>9.0928081592713358E-2</v>
      </c>
      <c r="R19" s="41">
        <v>2.3408374762824265E-2</v>
      </c>
    </row>
    <row r="20" spans="2:18" x14ac:dyDescent="0.2">
      <c r="B20" s="23" t="s">
        <v>294</v>
      </c>
      <c r="C20" s="32" t="s">
        <v>295</v>
      </c>
      <c r="D20" s="32" t="s">
        <v>276</v>
      </c>
      <c r="E20" s="101" t="s">
        <v>277</v>
      </c>
      <c r="F20" s="94" t="s">
        <v>178</v>
      </c>
      <c r="G20" s="94" t="s">
        <v>296</v>
      </c>
      <c r="H20" s="94">
        <v>5.0199999999999996</v>
      </c>
      <c r="I20" s="94" t="s">
        <v>184</v>
      </c>
      <c r="J20" s="32">
        <v>1.7500000000000002E-2</v>
      </c>
      <c r="K20" s="32">
        <v>-1.7000000000000001E-3</v>
      </c>
      <c r="L20" s="105">
        <v>6692065.1559317233</v>
      </c>
      <c r="M20" s="94">
        <v>113.42000000000002</v>
      </c>
      <c r="N20" s="94">
        <v>0</v>
      </c>
      <c r="O20" s="125">
        <v>7590.1402998421127</v>
      </c>
      <c r="P20" s="32">
        <v>4.6728774337771479E-4</v>
      </c>
      <c r="Q20" s="41">
        <v>7.6968724602786365E-2</v>
      </c>
      <c r="R20" s="41">
        <v>1.9814701013806696E-2</v>
      </c>
    </row>
    <row r="21" spans="2:18" x14ac:dyDescent="0.2">
      <c r="B21" s="23" t="s">
        <v>297</v>
      </c>
      <c r="C21" s="32" t="s">
        <v>298</v>
      </c>
      <c r="D21" s="32" t="s">
        <v>276</v>
      </c>
      <c r="E21" s="101" t="s">
        <v>277</v>
      </c>
      <c r="F21" s="94" t="s">
        <v>178</v>
      </c>
      <c r="G21" s="94" t="s">
        <v>299</v>
      </c>
      <c r="H21" s="94">
        <v>23.47</v>
      </c>
      <c r="I21" s="94" t="s">
        <v>184</v>
      </c>
      <c r="J21" s="32">
        <v>0.01</v>
      </c>
      <c r="K21" s="32">
        <v>1.54E-2</v>
      </c>
      <c r="L21" s="105">
        <v>1700637.1100020248</v>
      </c>
      <c r="M21" s="94">
        <v>89.05</v>
      </c>
      <c r="N21" s="94">
        <v>0</v>
      </c>
      <c r="O21" s="125">
        <v>1514.4173464682133</v>
      </c>
      <c r="P21" s="32">
        <v>1.7014934716663143E-4</v>
      </c>
      <c r="Q21" s="41">
        <v>1.5357130048889755E-2</v>
      </c>
      <c r="R21" s="41">
        <v>3.9535141308276421E-3</v>
      </c>
    </row>
    <row r="22" spans="2:18" x14ac:dyDescent="0.2">
      <c r="B22" s="23" t="s">
        <v>300</v>
      </c>
      <c r="C22" s="32" t="s">
        <v>301</v>
      </c>
      <c r="D22" s="32" t="s">
        <v>276</v>
      </c>
      <c r="E22" s="101" t="s">
        <v>277</v>
      </c>
      <c r="F22" s="94" t="s">
        <v>178</v>
      </c>
      <c r="G22" s="94" t="s">
        <v>302</v>
      </c>
      <c r="H22" s="94">
        <v>7.14</v>
      </c>
      <c r="I22" s="94" t="s">
        <v>184</v>
      </c>
      <c r="J22" s="32">
        <v>7.4999999999999997E-3</v>
      </c>
      <c r="K22" s="32">
        <v>2.2000000000000001E-3</v>
      </c>
      <c r="L22" s="105">
        <v>2126.7812814965837</v>
      </c>
      <c r="M22" s="94">
        <v>104.89</v>
      </c>
      <c r="N22" s="94">
        <v>0</v>
      </c>
      <c r="O22" s="125">
        <v>2.2307808907258568</v>
      </c>
      <c r="P22" s="32">
        <v>1.5259706311183822E-7</v>
      </c>
      <c r="Q22" s="41">
        <v>2.2621500162652932E-5</v>
      </c>
      <c r="R22" s="41">
        <v>5.8236415442762924E-6</v>
      </c>
    </row>
    <row r="23" spans="2:18" x14ac:dyDescent="0.2">
      <c r="B23" s="23" t="s">
        <v>303</v>
      </c>
      <c r="C23" s="32" t="s">
        <v>304</v>
      </c>
      <c r="D23" s="32" t="s">
        <v>276</v>
      </c>
      <c r="E23" s="101" t="s">
        <v>277</v>
      </c>
      <c r="F23" s="94" t="s">
        <v>178</v>
      </c>
      <c r="G23" s="94" t="s">
        <v>305</v>
      </c>
      <c r="H23" s="94">
        <v>2.34</v>
      </c>
      <c r="I23" s="94" t="s">
        <v>184</v>
      </c>
      <c r="J23" s="32">
        <v>1E-3</v>
      </c>
      <c r="K23" s="32">
        <v>-6.9999999999999993E-3</v>
      </c>
      <c r="L23" s="105">
        <v>2257832.654456018</v>
      </c>
      <c r="M23" s="94">
        <v>102.86</v>
      </c>
      <c r="N23" s="94">
        <v>0</v>
      </c>
      <c r="O23" s="125">
        <v>2322.4066683675915</v>
      </c>
      <c r="P23" s="32">
        <v>1.5559351952895207E-4</v>
      </c>
      <c r="Q23" s="41">
        <v>2.3550642308545748E-2</v>
      </c>
      <c r="R23" s="41">
        <v>6.0628383598037034E-3</v>
      </c>
    </row>
    <row r="24" spans="2:18" x14ac:dyDescent="0.2">
      <c r="B24" s="23" t="s">
        <v>306</v>
      </c>
      <c r="C24" s="32" t="s">
        <v>307</v>
      </c>
      <c r="D24" s="32" t="s">
        <v>276</v>
      </c>
      <c r="E24" s="101" t="s">
        <v>277</v>
      </c>
      <c r="F24" s="94" t="s">
        <v>178</v>
      </c>
      <c r="G24" s="94" t="s">
        <v>308</v>
      </c>
      <c r="H24" s="94">
        <v>8.67</v>
      </c>
      <c r="I24" s="94" t="s">
        <v>184</v>
      </c>
      <c r="J24" s="32">
        <v>7.4999999999999997E-3</v>
      </c>
      <c r="K24" s="32">
        <v>4.5999999999999999E-3</v>
      </c>
      <c r="L24" s="105">
        <v>2172643.0139558758</v>
      </c>
      <c r="M24" s="94">
        <v>103.70000000000002</v>
      </c>
      <c r="N24" s="94">
        <v>0</v>
      </c>
      <c r="O24" s="125">
        <v>2253.0308054852835</v>
      </c>
      <c r="P24" s="32">
        <v>2.5419071343107681E-4</v>
      </c>
      <c r="Q24" s="41">
        <v>2.2847128081756009E-2</v>
      </c>
      <c r="R24" s="41">
        <v>5.8817268221663327E-3</v>
      </c>
    </row>
    <row r="25" spans="2:18" s="157" customFormat="1" x14ac:dyDescent="0.2">
      <c r="B25" s="133" t="s">
        <v>153</v>
      </c>
      <c r="C25" s="164" t="s">
        <v>178</v>
      </c>
      <c r="D25" s="164" t="s">
        <v>178</v>
      </c>
      <c r="E25" s="161" t="s">
        <v>178</v>
      </c>
      <c r="F25" s="165" t="s">
        <v>178</v>
      </c>
      <c r="G25" s="165" t="s">
        <v>178</v>
      </c>
      <c r="H25" s="165" t="s">
        <v>178</v>
      </c>
      <c r="I25" s="165" t="s">
        <v>178</v>
      </c>
      <c r="J25" s="164" t="s">
        <v>178</v>
      </c>
      <c r="K25" s="164" t="s">
        <v>178</v>
      </c>
      <c r="L25" s="175" t="s">
        <v>178</v>
      </c>
      <c r="M25" s="165" t="s">
        <v>178</v>
      </c>
      <c r="N25" s="165" t="s">
        <v>178</v>
      </c>
      <c r="O25" s="166">
        <v>46961.122859714204</v>
      </c>
      <c r="P25" s="164" t="s">
        <v>178</v>
      </c>
      <c r="Q25" s="160">
        <v>0.47621487741170554</v>
      </c>
      <c r="R25" s="160">
        <v>0.122595969504969</v>
      </c>
    </row>
    <row r="26" spans="2:18" s="157" customFormat="1" x14ac:dyDescent="0.2">
      <c r="B26" s="133" t="s">
        <v>309</v>
      </c>
      <c r="C26" s="164" t="s">
        <v>178</v>
      </c>
      <c r="D26" s="164" t="s">
        <v>178</v>
      </c>
      <c r="E26" s="161" t="s">
        <v>178</v>
      </c>
      <c r="F26" s="165" t="s">
        <v>178</v>
      </c>
      <c r="G26" s="165" t="s">
        <v>178</v>
      </c>
      <c r="H26" s="165" t="s">
        <v>178</v>
      </c>
      <c r="I26" s="165" t="s">
        <v>178</v>
      </c>
      <c r="J26" s="164" t="s">
        <v>178</v>
      </c>
      <c r="K26" s="164" t="s">
        <v>178</v>
      </c>
      <c r="L26" s="175" t="s">
        <v>178</v>
      </c>
      <c r="M26" s="165" t="s">
        <v>178</v>
      </c>
      <c r="N26" s="165" t="s">
        <v>178</v>
      </c>
      <c r="O26" s="166">
        <v>0</v>
      </c>
      <c r="P26" s="164" t="s">
        <v>178</v>
      </c>
      <c r="Q26" s="160">
        <v>0</v>
      </c>
      <c r="R26" s="160">
        <v>0</v>
      </c>
    </row>
    <row r="27" spans="2:18" s="157" customFormat="1" x14ac:dyDescent="0.2">
      <c r="B27" s="133" t="s">
        <v>310</v>
      </c>
      <c r="C27" s="164" t="s">
        <v>178</v>
      </c>
      <c r="D27" s="164" t="s">
        <v>178</v>
      </c>
      <c r="E27" s="161" t="s">
        <v>178</v>
      </c>
      <c r="F27" s="165" t="s">
        <v>178</v>
      </c>
      <c r="G27" s="165" t="s">
        <v>178</v>
      </c>
      <c r="H27" s="165" t="s">
        <v>178</v>
      </c>
      <c r="I27" s="165" t="s">
        <v>178</v>
      </c>
      <c r="J27" s="164" t="s">
        <v>178</v>
      </c>
      <c r="K27" s="164" t="s">
        <v>178</v>
      </c>
      <c r="L27" s="175" t="s">
        <v>178</v>
      </c>
      <c r="M27" s="165" t="s">
        <v>178</v>
      </c>
      <c r="N27" s="165" t="s">
        <v>178</v>
      </c>
      <c r="O27" s="166">
        <v>46905.421369715797</v>
      </c>
      <c r="P27" s="164" t="s">
        <v>178</v>
      </c>
      <c r="Q27" s="160">
        <v>0.47565002979699922</v>
      </c>
      <c r="R27" s="160">
        <v>0.12245055607033657</v>
      </c>
    </row>
    <row r="28" spans="2:18" x14ac:dyDescent="0.2">
      <c r="B28" s="23" t="s">
        <v>311</v>
      </c>
      <c r="C28" s="32" t="s">
        <v>312</v>
      </c>
      <c r="D28" s="32" t="s">
        <v>276</v>
      </c>
      <c r="E28" s="101" t="s">
        <v>277</v>
      </c>
      <c r="F28" s="94" t="s">
        <v>178</v>
      </c>
      <c r="G28" s="94" t="s">
        <v>313</v>
      </c>
      <c r="H28" s="94">
        <v>6.79</v>
      </c>
      <c r="I28" s="94" t="s">
        <v>184</v>
      </c>
      <c r="J28" s="32">
        <v>6.25E-2</v>
      </c>
      <c r="K28" s="32">
        <v>1.84E-2</v>
      </c>
      <c r="L28" s="105">
        <v>3188062.777703234</v>
      </c>
      <c r="M28" s="94">
        <v>137.97</v>
      </c>
      <c r="N28" s="94">
        <v>0</v>
      </c>
      <c r="O28" s="125">
        <v>4398.570214400549</v>
      </c>
      <c r="P28" s="32">
        <v>1.8578827940906936E-4</v>
      </c>
      <c r="Q28" s="41">
        <v>4.4604226813206249E-2</v>
      </c>
      <c r="R28" s="41">
        <v>1.1482838293304735E-2</v>
      </c>
    </row>
    <row r="29" spans="2:18" x14ac:dyDescent="0.2">
      <c r="B29" s="23" t="s">
        <v>314</v>
      </c>
      <c r="C29" s="32" t="s">
        <v>315</v>
      </c>
      <c r="D29" s="32" t="s">
        <v>276</v>
      </c>
      <c r="E29" s="101" t="s">
        <v>277</v>
      </c>
      <c r="F29" s="94" t="s">
        <v>178</v>
      </c>
      <c r="G29" s="94" t="s">
        <v>316</v>
      </c>
      <c r="H29" s="94">
        <v>0.67</v>
      </c>
      <c r="I29" s="94" t="s">
        <v>184</v>
      </c>
      <c r="J29" s="32">
        <v>0.06</v>
      </c>
      <c r="K29" s="32">
        <v>1.7000000000000001E-3</v>
      </c>
      <c r="L29" s="105">
        <v>5279655.3188088872</v>
      </c>
      <c r="M29" s="94">
        <v>105.88</v>
      </c>
      <c r="N29" s="94">
        <v>0</v>
      </c>
      <c r="O29" s="125">
        <v>5590.0990515457906</v>
      </c>
      <c r="P29" s="32">
        <v>2.8806033201540478E-4</v>
      </c>
      <c r="Q29" s="41">
        <v>5.6687067353639743E-2</v>
      </c>
      <c r="R29" s="41">
        <v>1.4593424754776712E-2</v>
      </c>
    </row>
    <row r="30" spans="2:18" x14ac:dyDescent="0.2">
      <c r="B30" s="23" t="s">
        <v>317</v>
      </c>
      <c r="C30" s="32" t="s">
        <v>318</v>
      </c>
      <c r="D30" s="32" t="s">
        <v>276</v>
      </c>
      <c r="E30" s="101" t="s">
        <v>277</v>
      </c>
      <c r="F30" s="94" t="s">
        <v>178</v>
      </c>
      <c r="G30" s="94" t="s">
        <v>319</v>
      </c>
      <c r="H30" s="94">
        <v>1.55</v>
      </c>
      <c r="I30" s="94" t="s">
        <v>184</v>
      </c>
      <c r="J30" s="32">
        <v>0.05</v>
      </c>
      <c r="K30" s="32">
        <v>3.5999999999999999E-3</v>
      </c>
      <c r="L30" s="105">
        <v>3465102.602369044</v>
      </c>
      <c r="M30" s="94">
        <v>109.39000000000001</v>
      </c>
      <c r="N30" s="94">
        <v>0</v>
      </c>
      <c r="O30" s="125">
        <v>3790.4757367409343</v>
      </c>
      <c r="P30" s="32">
        <v>1.8721004790431142E-4</v>
      </c>
      <c r="Q30" s="41">
        <v>3.8437772105586181E-2</v>
      </c>
      <c r="R30" s="41">
        <v>9.8953564040407289E-3</v>
      </c>
    </row>
    <row r="31" spans="2:18" x14ac:dyDescent="0.2">
      <c r="B31" s="23" t="s">
        <v>320</v>
      </c>
      <c r="C31" s="32" t="s">
        <v>321</v>
      </c>
      <c r="D31" s="32" t="s">
        <v>276</v>
      </c>
      <c r="E31" s="101" t="s">
        <v>277</v>
      </c>
      <c r="F31" s="94" t="s">
        <v>178</v>
      </c>
      <c r="G31" s="94" t="s">
        <v>322</v>
      </c>
      <c r="H31" s="94">
        <v>3.32</v>
      </c>
      <c r="I31" s="94" t="s">
        <v>184</v>
      </c>
      <c r="J31" s="32">
        <v>5.5E-2</v>
      </c>
      <c r="K31" s="32">
        <v>8.8000000000000005E-3</v>
      </c>
      <c r="L31" s="105">
        <v>2496381.7230963041</v>
      </c>
      <c r="M31" s="94">
        <v>118.53</v>
      </c>
      <c r="N31" s="94">
        <v>0</v>
      </c>
      <c r="O31" s="125">
        <v>2958.9612563920887</v>
      </c>
      <c r="P31" s="32">
        <v>1.3901762331557799E-4</v>
      </c>
      <c r="Q31" s="41">
        <v>3.00057001658184E-2</v>
      </c>
      <c r="R31" s="41">
        <v>7.7246177660334784E-3</v>
      </c>
    </row>
    <row r="32" spans="2:18" x14ac:dyDescent="0.2">
      <c r="B32" s="23" t="s">
        <v>323</v>
      </c>
      <c r="C32" s="32" t="s">
        <v>324</v>
      </c>
      <c r="D32" s="32" t="s">
        <v>276</v>
      </c>
      <c r="E32" s="101" t="s">
        <v>277</v>
      </c>
      <c r="F32" s="94" t="s">
        <v>178</v>
      </c>
      <c r="G32" s="94" t="s">
        <v>325</v>
      </c>
      <c r="H32" s="94">
        <v>15.19</v>
      </c>
      <c r="I32" s="94" t="s">
        <v>184</v>
      </c>
      <c r="J32" s="32">
        <v>5.5E-2</v>
      </c>
      <c r="K32" s="32">
        <v>2.9500000000000002E-2</v>
      </c>
      <c r="L32" s="105">
        <v>2954353.0941029931</v>
      </c>
      <c r="M32" s="94">
        <v>145.16999999999999</v>
      </c>
      <c r="N32" s="94">
        <v>0</v>
      </c>
      <c r="O32" s="125">
        <v>4288.8343867017657</v>
      </c>
      <c r="P32" s="32">
        <v>1.6158463830440379E-4</v>
      </c>
      <c r="Q32" s="41">
        <v>4.3491437540867997E-2</v>
      </c>
      <c r="R32" s="41">
        <v>1.1196363665635568E-2</v>
      </c>
    </row>
    <row r="33" spans="2:18" x14ac:dyDescent="0.2">
      <c r="B33" s="23" t="s">
        <v>326</v>
      </c>
      <c r="C33" s="32" t="s">
        <v>327</v>
      </c>
      <c r="D33" s="32" t="s">
        <v>276</v>
      </c>
      <c r="E33" s="101" t="s">
        <v>277</v>
      </c>
      <c r="F33" s="94" t="s">
        <v>178</v>
      </c>
      <c r="G33" s="94" t="s">
        <v>328</v>
      </c>
      <c r="H33" s="94">
        <v>4.3899999999999997</v>
      </c>
      <c r="I33" s="94" t="s">
        <v>184</v>
      </c>
      <c r="J33" s="32">
        <v>4.2500000000000003E-2</v>
      </c>
      <c r="K33" s="32">
        <v>1.1699999999999999E-2</v>
      </c>
      <c r="L33" s="105">
        <v>172748.66499471734</v>
      </c>
      <c r="M33" s="94">
        <v>115.23999999999998</v>
      </c>
      <c r="N33" s="94">
        <v>0</v>
      </c>
      <c r="O33" s="125">
        <v>199.0755615338727</v>
      </c>
      <c r="P33" s="32">
        <v>9.3627982557516821E-6</v>
      </c>
      <c r="Q33" s="41">
        <v>2.018749517866545E-3</v>
      </c>
      <c r="R33" s="41">
        <v>5.1970353315226848E-4</v>
      </c>
    </row>
    <row r="34" spans="2:18" x14ac:dyDescent="0.2">
      <c r="B34" s="23" t="s">
        <v>329</v>
      </c>
      <c r="C34" s="32" t="s">
        <v>330</v>
      </c>
      <c r="D34" s="32" t="s">
        <v>276</v>
      </c>
      <c r="E34" s="101" t="s">
        <v>277</v>
      </c>
      <c r="F34" s="94" t="s">
        <v>178</v>
      </c>
      <c r="G34" s="94" t="s">
        <v>331</v>
      </c>
      <c r="H34" s="94">
        <v>5.28</v>
      </c>
      <c r="I34" s="94" t="s">
        <v>184</v>
      </c>
      <c r="J34" s="32">
        <v>3.7499999999999999E-2</v>
      </c>
      <c r="K34" s="32">
        <v>1.3999999999999999E-2</v>
      </c>
      <c r="L34" s="105">
        <v>1079218.2182112434</v>
      </c>
      <c r="M34" s="94">
        <v>113.84</v>
      </c>
      <c r="N34" s="94">
        <v>0</v>
      </c>
      <c r="O34" s="125">
        <v>1228.5820196192287</v>
      </c>
      <c r="P34" s="32">
        <v>6.870944038603227E-5</v>
      </c>
      <c r="Q34" s="41">
        <v>1.2458582764533949E-2</v>
      </c>
      <c r="R34" s="41">
        <v>3.2073169174751887E-3</v>
      </c>
    </row>
    <row r="35" spans="2:18" x14ac:dyDescent="0.2">
      <c r="B35" s="23" t="s">
        <v>332</v>
      </c>
      <c r="C35" s="32" t="s">
        <v>333</v>
      </c>
      <c r="D35" s="32" t="s">
        <v>276</v>
      </c>
      <c r="E35" s="101" t="s">
        <v>277</v>
      </c>
      <c r="F35" s="94" t="s">
        <v>178</v>
      </c>
      <c r="G35" s="94" t="s">
        <v>334</v>
      </c>
      <c r="H35" s="94">
        <v>0.92</v>
      </c>
      <c r="I35" s="94" t="s">
        <v>184</v>
      </c>
      <c r="J35" s="32">
        <v>2.2499999999999999E-2</v>
      </c>
      <c r="K35" s="32">
        <v>1.9E-3</v>
      </c>
      <c r="L35" s="105">
        <v>4561585.7825440736</v>
      </c>
      <c r="M35" s="94">
        <v>102.07</v>
      </c>
      <c r="N35" s="94">
        <v>0</v>
      </c>
      <c r="O35" s="125">
        <v>4656.0106082393386</v>
      </c>
      <c r="P35" s="32">
        <v>2.3728956494579214E-4</v>
      </c>
      <c r="Q35" s="41">
        <v>4.7214831886662242E-2</v>
      </c>
      <c r="R35" s="41">
        <v>1.2154908140669529E-2</v>
      </c>
    </row>
    <row r="36" spans="2:18" x14ac:dyDescent="0.2">
      <c r="B36" s="23" t="s">
        <v>335</v>
      </c>
      <c r="C36" s="32" t="s">
        <v>336</v>
      </c>
      <c r="D36" s="32" t="s">
        <v>276</v>
      </c>
      <c r="E36" s="101" t="s">
        <v>277</v>
      </c>
      <c r="F36" s="94" t="s">
        <v>178</v>
      </c>
      <c r="G36" s="94" t="s">
        <v>337</v>
      </c>
      <c r="H36" s="94">
        <v>6.71</v>
      </c>
      <c r="I36" s="94" t="s">
        <v>184</v>
      </c>
      <c r="J36" s="32">
        <v>1.7500000000000002E-2</v>
      </c>
      <c r="K36" s="32">
        <v>1.72E-2</v>
      </c>
      <c r="L36" s="105">
        <v>4444491.1976810526</v>
      </c>
      <c r="M36" s="94">
        <v>101.68000000000002</v>
      </c>
      <c r="N36" s="94">
        <v>0</v>
      </c>
      <c r="O36" s="125">
        <v>4519.1586498005845</v>
      </c>
      <c r="P36" s="32">
        <v>2.7610395504904732E-4</v>
      </c>
      <c r="Q36" s="41">
        <v>4.5827068250640451E-2</v>
      </c>
      <c r="R36" s="41">
        <v>1.1797644568127369E-2</v>
      </c>
    </row>
    <row r="37" spans="2:18" x14ac:dyDescent="0.2">
      <c r="B37" s="23" t="s">
        <v>338</v>
      </c>
      <c r="C37" s="32" t="s">
        <v>339</v>
      </c>
      <c r="D37" s="32" t="s">
        <v>276</v>
      </c>
      <c r="E37" s="101" t="s">
        <v>277</v>
      </c>
      <c r="F37" s="94" t="s">
        <v>178</v>
      </c>
      <c r="G37" s="94" t="s">
        <v>340</v>
      </c>
      <c r="H37" s="94">
        <v>0.34</v>
      </c>
      <c r="I37" s="94" t="s">
        <v>184</v>
      </c>
      <c r="J37" s="32">
        <v>5.0000000000000001E-3</v>
      </c>
      <c r="K37" s="32">
        <v>8.9999999999999998E-4</v>
      </c>
      <c r="L37" s="105">
        <v>3540126.0761360736</v>
      </c>
      <c r="M37" s="94">
        <v>100.47</v>
      </c>
      <c r="N37" s="94">
        <v>0</v>
      </c>
      <c r="O37" s="125">
        <v>3556.7646686799467</v>
      </c>
      <c r="P37" s="32">
        <v>3.5771925059613244E-4</v>
      </c>
      <c r="Q37" s="41">
        <v>3.6067797095429469E-2</v>
      </c>
      <c r="R37" s="41">
        <v>9.2852339617266882E-3</v>
      </c>
    </row>
    <row r="38" spans="2:18" x14ac:dyDescent="0.2">
      <c r="B38" s="23" t="s">
        <v>341</v>
      </c>
      <c r="C38" s="32" t="s">
        <v>342</v>
      </c>
      <c r="D38" s="32" t="s">
        <v>276</v>
      </c>
      <c r="E38" s="101" t="s">
        <v>277</v>
      </c>
      <c r="F38" s="94" t="s">
        <v>178</v>
      </c>
      <c r="G38" s="94" t="s">
        <v>343</v>
      </c>
      <c r="H38" s="94">
        <v>2.81</v>
      </c>
      <c r="I38" s="94" t="s">
        <v>184</v>
      </c>
      <c r="J38" s="32">
        <v>0.01</v>
      </c>
      <c r="K38" s="32">
        <v>6.8999999999999999E-3</v>
      </c>
      <c r="L38" s="105">
        <v>1330613.6338476418</v>
      </c>
      <c r="M38" s="94">
        <v>101.03</v>
      </c>
      <c r="N38" s="94">
        <v>0</v>
      </c>
      <c r="O38" s="125">
        <v>1344.3189542668354</v>
      </c>
      <c r="P38" s="32">
        <v>9.1365689784845254E-5</v>
      </c>
      <c r="Q38" s="41">
        <v>1.3632226978916605E-2</v>
      </c>
      <c r="R38" s="41">
        <v>3.5094579406581877E-3</v>
      </c>
    </row>
    <row r="39" spans="2:18" x14ac:dyDescent="0.2">
      <c r="B39" s="23" t="s">
        <v>344</v>
      </c>
      <c r="C39" s="32" t="s">
        <v>345</v>
      </c>
      <c r="D39" s="32" t="s">
        <v>276</v>
      </c>
      <c r="E39" s="101" t="s">
        <v>277</v>
      </c>
      <c r="F39" s="94" t="s">
        <v>178</v>
      </c>
      <c r="G39" s="94" t="s">
        <v>346</v>
      </c>
      <c r="H39" s="94">
        <v>8.08</v>
      </c>
      <c r="I39" s="94" t="s">
        <v>184</v>
      </c>
      <c r="J39" s="32">
        <v>0.02</v>
      </c>
      <c r="K39" s="32">
        <v>1.9799999999999998E-2</v>
      </c>
      <c r="L39" s="105">
        <v>4250156.907182062</v>
      </c>
      <c r="M39" s="94">
        <v>100.68</v>
      </c>
      <c r="N39" s="94">
        <v>0</v>
      </c>
      <c r="O39" s="125">
        <v>4279.057974162979</v>
      </c>
      <c r="P39" s="32">
        <v>2.7372068686427897E-4</v>
      </c>
      <c r="Q39" s="41">
        <v>4.3392298661403976E-2</v>
      </c>
      <c r="R39" s="41">
        <v>1.1170841516664526E-2</v>
      </c>
    </row>
    <row r="40" spans="2:18" x14ac:dyDescent="0.2">
      <c r="B40" s="23" t="s">
        <v>347</v>
      </c>
      <c r="C40" s="32" t="s">
        <v>348</v>
      </c>
      <c r="D40" s="32" t="s">
        <v>276</v>
      </c>
      <c r="E40" s="101" t="s">
        <v>277</v>
      </c>
      <c r="F40" s="94" t="s">
        <v>178</v>
      </c>
      <c r="G40" s="94" t="s">
        <v>349</v>
      </c>
      <c r="H40" s="94">
        <v>18.46</v>
      </c>
      <c r="I40" s="94" t="s">
        <v>184</v>
      </c>
      <c r="J40" s="32">
        <v>3.7499999999999999E-2</v>
      </c>
      <c r="K40" s="32">
        <v>3.2000000000000001E-2</v>
      </c>
      <c r="L40" s="105">
        <v>1225612.7441166465</v>
      </c>
      <c r="M40" s="94">
        <v>111.1</v>
      </c>
      <c r="N40" s="94">
        <v>0</v>
      </c>
      <c r="O40" s="125">
        <v>1361.6557587098196</v>
      </c>
      <c r="P40" s="32">
        <v>1.9832271218321593E-4</v>
      </c>
      <c r="Q40" s="41">
        <v>1.3808032915822957E-2</v>
      </c>
      <c r="R40" s="41">
        <v>3.5547171299487616E-3</v>
      </c>
    </row>
    <row r="41" spans="2:18" x14ac:dyDescent="0.2">
      <c r="B41" s="23" t="s">
        <v>350</v>
      </c>
      <c r="C41" s="32" t="s">
        <v>351</v>
      </c>
      <c r="D41" s="32" t="s">
        <v>276</v>
      </c>
      <c r="E41" s="101" t="s">
        <v>277</v>
      </c>
      <c r="F41" s="94" t="s">
        <v>178</v>
      </c>
      <c r="G41" s="94" t="s">
        <v>352</v>
      </c>
      <c r="H41" s="94">
        <v>4.3</v>
      </c>
      <c r="I41" s="94" t="s">
        <v>184</v>
      </c>
      <c r="J41" s="32">
        <v>1.2500000000000001E-2</v>
      </c>
      <c r="K41" s="32">
        <v>1.1200000000000002E-2</v>
      </c>
      <c r="L41" s="105">
        <v>1275486.4656530782</v>
      </c>
      <c r="M41" s="94">
        <v>101.29999999999998</v>
      </c>
      <c r="N41" s="94">
        <v>0</v>
      </c>
      <c r="O41" s="125">
        <v>1292.0677897178923</v>
      </c>
      <c r="P41" s="32">
        <v>1.2184798842676177E-4</v>
      </c>
      <c r="Q41" s="41">
        <v>1.3102367801685569E-2</v>
      </c>
      <c r="R41" s="41">
        <v>3.3730518714341368E-3</v>
      </c>
    </row>
    <row r="42" spans="2:18" x14ac:dyDescent="0.2">
      <c r="B42" s="23" t="s">
        <v>353</v>
      </c>
      <c r="C42" s="32" t="s">
        <v>354</v>
      </c>
      <c r="D42" s="32" t="s">
        <v>276</v>
      </c>
      <c r="E42" s="101" t="s">
        <v>277</v>
      </c>
      <c r="F42" s="94" t="s">
        <v>178</v>
      </c>
      <c r="G42" s="94" t="s">
        <v>355</v>
      </c>
      <c r="H42" s="94">
        <v>2.58</v>
      </c>
      <c r="I42" s="94" t="s">
        <v>184</v>
      </c>
      <c r="J42" s="32">
        <v>5.0000000000000001E-3</v>
      </c>
      <c r="K42" s="32">
        <v>6.3E-3</v>
      </c>
      <c r="L42" s="105">
        <v>3446613.9986067447</v>
      </c>
      <c r="M42" s="94">
        <v>99.86</v>
      </c>
      <c r="N42" s="94">
        <v>0</v>
      </c>
      <c r="O42" s="125">
        <v>3441.7887390041656</v>
      </c>
      <c r="P42" s="32">
        <v>5.6090997674033711E-4</v>
      </c>
      <c r="Q42" s="41">
        <v>3.4901869942890719E-2</v>
      </c>
      <c r="R42" s="41">
        <v>8.9850796061665596E-3</v>
      </c>
    </row>
    <row r="43" spans="2:18" s="157" customFormat="1" x14ac:dyDescent="0.2">
      <c r="B43" s="133" t="s">
        <v>356</v>
      </c>
      <c r="C43" s="164" t="s">
        <v>178</v>
      </c>
      <c r="D43" s="164" t="s">
        <v>178</v>
      </c>
      <c r="E43" s="161" t="s">
        <v>178</v>
      </c>
      <c r="F43" s="165" t="s">
        <v>178</v>
      </c>
      <c r="G43" s="165" t="s">
        <v>178</v>
      </c>
      <c r="H43" s="165" t="s">
        <v>178</v>
      </c>
      <c r="I43" s="165" t="s">
        <v>178</v>
      </c>
      <c r="J43" s="164" t="s">
        <v>178</v>
      </c>
      <c r="K43" s="164" t="s">
        <v>178</v>
      </c>
      <c r="L43" s="175" t="s">
        <v>178</v>
      </c>
      <c r="M43" s="165" t="s">
        <v>178</v>
      </c>
      <c r="N43" s="165" t="s">
        <v>178</v>
      </c>
      <c r="O43" s="166">
        <v>55.701489798412879</v>
      </c>
      <c r="P43" s="164" t="s">
        <v>178</v>
      </c>
      <c r="Q43" s="160">
        <v>5.6484761267827123E-4</v>
      </c>
      <c r="R43" s="160">
        <v>1.454134341103173E-4</v>
      </c>
    </row>
    <row r="44" spans="2:18" x14ac:dyDescent="0.2">
      <c r="B44" s="23" t="s">
        <v>357</v>
      </c>
      <c r="C44" s="32" t="s">
        <v>358</v>
      </c>
      <c r="D44" s="32" t="s">
        <v>276</v>
      </c>
      <c r="E44" s="101" t="s">
        <v>277</v>
      </c>
      <c r="F44" s="94" t="s">
        <v>178</v>
      </c>
      <c r="G44" s="94" t="s">
        <v>359</v>
      </c>
      <c r="H44" s="94">
        <v>1.92</v>
      </c>
      <c r="I44" s="94" t="s">
        <v>184</v>
      </c>
      <c r="J44" s="32">
        <v>1.2999999999999999E-3</v>
      </c>
      <c r="K44" s="32">
        <v>2.2000000000000001E-3</v>
      </c>
      <c r="L44" s="105">
        <v>20969.086182207757</v>
      </c>
      <c r="M44" s="94">
        <v>99.98</v>
      </c>
      <c r="N44" s="94">
        <v>0</v>
      </c>
      <c r="O44" s="125">
        <v>20.964892372520794</v>
      </c>
      <c r="P44" s="32">
        <v>1.1381536185361529E-6</v>
      </c>
      <c r="Q44" s="41">
        <v>2.1259699605041238E-4</v>
      </c>
      <c r="R44" s="41">
        <v>5.47306186364931E-5</v>
      </c>
    </row>
    <row r="45" spans="2:18" x14ac:dyDescent="0.2">
      <c r="B45" s="23" t="s">
        <v>360</v>
      </c>
      <c r="C45" s="32" t="s">
        <v>361</v>
      </c>
      <c r="D45" s="32" t="s">
        <v>276</v>
      </c>
      <c r="E45" s="101" t="s">
        <v>277</v>
      </c>
      <c r="F45" s="94" t="s">
        <v>178</v>
      </c>
      <c r="G45" s="94" t="s">
        <v>362</v>
      </c>
      <c r="H45" s="94">
        <v>3.41</v>
      </c>
      <c r="I45" s="94" t="s">
        <v>184</v>
      </c>
      <c r="J45" s="32">
        <v>1.2999999999999999E-3</v>
      </c>
      <c r="K45" s="32">
        <v>2.5000000000000001E-3</v>
      </c>
      <c r="L45" s="105">
        <v>34788.780377584771</v>
      </c>
      <c r="M45" s="94">
        <v>99.85</v>
      </c>
      <c r="N45" s="94">
        <v>0</v>
      </c>
      <c r="O45" s="125">
        <v>34.736597225892091</v>
      </c>
      <c r="P45" s="32">
        <v>2.4815999480053536E-6</v>
      </c>
      <c r="Q45" s="41">
        <v>3.5225061459973495E-4</v>
      </c>
      <c r="R45" s="41">
        <v>9.0682814951707351E-5</v>
      </c>
    </row>
    <row r="46" spans="2:18" s="157" customFormat="1" x14ac:dyDescent="0.2">
      <c r="B46" s="133" t="s">
        <v>363</v>
      </c>
      <c r="C46" s="164" t="s">
        <v>178</v>
      </c>
      <c r="D46" s="164" t="s">
        <v>178</v>
      </c>
      <c r="E46" s="161" t="s">
        <v>178</v>
      </c>
      <c r="F46" s="165" t="s">
        <v>178</v>
      </c>
      <c r="G46" s="165" t="s">
        <v>178</v>
      </c>
      <c r="H46" s="165" t="s">
        <v>178</v>
      </c>
      <c r="I46" s="165" t="s">
        <v>178</v>
      </c>
      <c r="J46" s="164" t="s">
        <v>178</v>
      </c>
      <c r="K46" s="164" t="s">
        <v>178</v>
      </c>
      <c r="L46" s="175" t="s">
        <v>178</v>
      </c>
      <c r="M46" s="165" t="s">
        <v>178</v>
      </c>
      <c r="N46" s="165" t="s">
        <v>178</v>
      </c>
      <c r="O46" s="166">
        <v>0</v>
      </c>
      <c r="P46" s="164" t="s">
        <v>178</v>
      </c>
      <c r="Q46" s="160">
        <v>0</v>
      </c>
      <c r="R46" s="160">
        <v>0</v>
      </c>
    </row>
    <row r="47" spans="2:18" s="157" customFormat="1" x14ac:dyDescent="0.2">
      <c r="B47" s="133" t="s">
        <v>151</v>
      </c>
      <c r="C47" s="164" t="s">
        <v>178</v>
      </c>
      <c r="D47" s="164" t="s">
        <v>178</v>
      </c>
      <c r="E47" s="161" t="s">
        <v>178</v>
      </c>
      <c r="F47" s="165" t="s">
        <v>178</v>
      </c>
      <c r="G47" s="165" t="s">
        <v>178</v>
      </c>
      <c r="H47" s="165" t="s">
        <v>178</v>
      </c>
      <c r="I47" s="165" t="s">
        <v>178</v>
      </c>
      <c r="J47" s="164" t="s">
        <v>178</v>
      </c>
      <c r="K47" s="164" t="s">
        <v>178</v>
      </c>
      <c r="L47" s="175" t="s">
        <v>178</v>
      </c>
      <c r="M47" s="165" t="s">
        <v>178</v>
      </c>
      <c r="N47" s="165" t="s">
        <v>178</v>
      </c>
      <c r="O47" s="166">
        <v>17.556880400000001</v>
      </c>
      <c r="P47" s="164" t="s">
        <v>178</v>
      </c>
      <c r="Q47" s="160">
        <v>1.7803764344379348E-4</v>
      </c>
      <c r="R47" s="160">
        <v>4.583371612622226E-5</v>
      </c>
    </row>
    <row r="48" spans="2:18" s="157" customFormat="1" x14ac:dyDescent="0.2">
      <c r="B48" s="133" t="s">
        <v>364</v>
      </c>
      <c r="C48" s="164" t="s">
        <v>178</v>
      </c>
      <c r="D48" s="164" t="s">
        <v>178</v>
      </c>
      <c r="E48" s="161" t="s">
        <v>178</v>
      </c>
      <c r="F48" s="165" t="s">
        <v>178</v>
      </c>
      <c r="G48" s="165" t="s">
        <v>178</v>
      </c>
      <c r="H48" s="165" t="s">
        <v>178</v>
      </c>
      <c r="I48" s="165" t="s">
        <v>178</v>
      </c>
      <c r="J48" s="164" t="s">
        <v>178</v>
      </c>
      <c r="K48" s="164" t="s">
        <v>178</v>
      </c>
      <c r="L48" s="175" t="s">
        <v>178</v>
      </c>
      <c r="M48" s="165" t="s">
        <v>178</v>
      </c>
      <c r="N48" s="165" t="s">
        <v>178</v>
      </c>
      <c r="O48" s="166">
        <v>17.556880199999998</v>
      </c>
      <c r="P48" s="164" t="s">
        <v>178</v>
      </c>
      <c r="Q48" s="160">
        <v>1.7803764141566958E-4</v>
      </c>
      <c r="R48" s="160">
        <v>4.5833715604105398E-5</v>
      </c>
    </row>
    <row r="49" spans="2:18" x14ac:dyDescent="0.2">
      <c r="B49" s="23" t="s">
        <v>365</v>
      </c>
      <c r="C49" s="32" t="s">
        <v>366</v>
      </c>
      <c r="D49" s="32" t="s">
        <v>367</v>
      </c>
      <c r="E49" s="101" t="s">
        <v>249</v>
      </c>
      <c r="F49" s="94" t="s">
        <v>250</v>
      </c>
      <c r="G49" s="94" t="s">
        <v>368</v>
      </c>
      <c r="H49" s="94">
        <v>16.276</v>
      </c>
      <c r="I49" s="94" t="s">
        <v>136</v>
      </c>
      <c r="J49" s="32">
        <v>4.1299999999999996E-2</v>
      </c>
      <c r="K49" s="32">
        <v>4.453E-2</v>
      </c>
      <c r="L49" s="105">
        <v>5000</v>
      </c>
      <c r="M49" s="94">
        <v>96.202100000000002</v>
      </c>
      <c r="N49" s="94">
        <v>0</v>
      </c>
      <c r="O49" s="125">
        <v>17.55688</v>
      </c>
      <c r="P49" s="32">
        <v>5.0000000000000004E-6</v>
      </c>
      <c r="Q49" s="41">
        <v>1.7803763938754568E-4</v>
      </c>
      <c r="R49" s="41">
        <v>4.5833715081988543E-5</v>
      </c>
    </row>
    <row r="50" spans="2:18" s="157" customFormat="1" x14ac:dyDescent="0.2">
      <c r="B50" s="133" t="s">
        <v>369</v>
      </c>
      <c r="C50" s="164" t="s">
        <v>178</v>
      </c>
      <c r="D50" s="164" t="s">
        <v>178</v>
      </c>
      <c r="E50" s="161" t="s">
        <v>178</v>
      </c>
      <c r="F50" s="165" t="s">
        <v>178</v>
      </c>
      <c r="G50" s="165" t="s">
        <v>178</v>
      </c>
      <c r="H50" s="165" t="s">
        <v>178</v>
      </c>
      <c r="I50" s="165" t="s">
        <v>178</v>
      </c>
      <c r="J50" s="164" t="s">
        <v>178</v>
      </c>
      <c r="K50" s="164" t="s">
        <v>178</v>
      </c>
      <c r="L50" s="175" t="s">
        <v>178</v>
      </c>
      <c r="M50" s="165" t="s">
        <v>178</v>
      </c>
      <c r="N50" s="165" t="s">
        <v>178</v>
      </c>
      <c r="O50" s="166">
        <v>0</v>
      </c>
      <c r="P50" s="164" t="s">
        <v>178</v>
      </c>
      <c r="Q50" s="160">
        <v>0</v>
      </c>
      <c r="R50" s="160">
        <v>0</v>
      </c>
    </row>
    <row r="51" spans="2:18" s="157" customFormat="1" x14ac:dyDescent="0.2">
      <c r="B51" s="115" t="s">
        <v>169</v>
      </c>
      <c r="C51" s="167"/>
      <c r="D51" s="167"/>
      <c r="E51" s="167"/>
      <c r="F51" s="168"/>
      <c r="G51" s="168"/>
      <c r="H51" s="168"/>
      <c r="I51" s="169"/>
      <c r="J51" s="170"/>
      <c r="K51" s="171"/>
      <c r="L51" s="171"/>
      <c r="M51" s="171"/>
      <c r="N51" s="171"/>
      <c r="O51" s="170"/>
      <c r="P51" s="170"/>
      <c r="Q51" s="170"/>
      <c r="R51" s="176"/>
    </row>
    <row r="52" spans="2:18" s="157" customFormat="1" x14ac:dyDescent="0.2">
      <c r="B52" s="115" t="s">
        <v>170</v>
      </c>
      <c r="C52" s="167"/>
      <c r="D52" s="167"/>
      <c r="E52" s="167"/>
      <c r="F52" s="168"/>
      <c r="G52" s="168"/>
      <c r="H52" s="168"/>
      <c r="I52" s="169"/>
      <c r="J52" s="170"/>
      <c r="K52" s="171"/>
      <c r="L52" s="171"/>
      <c r="M52" s="171"/>
      <c r="N52" s="171"/>
      <c r="O52" s="170"/>
      <c r="P52" s="170"/>
      <c r="Q52" s="170"/>
      <c r="R52" s="176"/>
    </row>
    <row r="53" spans="2:18" s="157" customFormat="1" x14ac:dyDescent="0.2">
      <c r="B53" s="115" t="s">
        <v>171</v>
      </c>
      <c r="C53" s="167"/>
      <c r="D53" s="167"/>
      <c r="E53" s="167"/>
      <c r="F53" s="168"/>
      <c r="G53" s="168"/>
      <c r="H53" s="168"/>
      <c r="I53" s="169"/>
      <c r="J53" s="170"/>
      <c r="K53" s="171"/>
      <c r="L53" s="171"/>
      <c r="M53" s="171"/>
      <c r="N53" s="171"/>
      <c r="O53" s="170"/>
      <c r="P53" s="170"/>
      <c r="Q53" s="170"/>
      <c r="R53" s="176"/>
    </row>
    <row r="54" spans="2:18" s="157" customFormat="1" x14ac:dyDescent="0.2">
      <c r="B54" s="115" t="s">
        <v>172</v>
      </c>
      <c r="C54" s="167"/>
      <c r="D54" s="167"/>
      <c r="E54" s="167"/>
      <c r="F54" s="168"/>
      <c r="G54" s="168"/>
      <c r="H54" s="168"/>
      <c r="I54" s="169"/>
      <c r="J54" s="170"/>
      <c r="K54" s="171"/>
      <c r="L54" s="171"/>
      <c r="M54" s="171"/>
      <c r="N54" s="171"/>
      <c r="O54" s="170"/>
      <c r="P54" s="170"/>
      <c r="Q54" s="170"/>
      <c r="R54" s="176"/>
    </row>
    <row r="55" spans="2:18" s="157" customFormat="1" x14ac:dyDescent="0.2">
      <c r="B55" s="115" t="s">
        <v>173</v>
      </c>
      <c r="C55" s="167"/>
      <c r="D55" s="167"/>
      <c r="E55" s="167"/>
      <c r="F55" s="168"/>
      <c r="G55" s="168"/>
      <c r="H55" s="168"/>
      <c r="I55" s="169"/>
      <c r="J55" s="170"/>
      <c r="K55" s="171"/>
      <c r="L55" s="171"/>
      <c r="M55" s="171"/>
      <c r="N55" s="171"/>
      <c r="O55" s="170"/>
      <c r="P55" s="170"/>
      <c r="Q55" s="170"/>
      <c r="R55" s="176"/>
    </row>
  </sheetData>
  <mergeCells count="2">
    <mergeCell ref="B7:R7"/>
    <mergeCell ref="B6:R6"/>
  </mergeCells>
  <phoneticPr fontId="3" type="noConversion"/>
  <conditionalFormatting sqref="J1:J5 J51:J55585 H11:H50 P11:P50 J11:N50">
    <cfRule type="expression" dxfId="123" priority="57" stopIfTrue="1">
      <formula>LEFT(#REF!,3)="TIR"</formula>
    </cfRule>
  </conditionalFormatting>
  <conditionalFormatting sqref="J8">
    <cfRule type="expression" dxfId="122" priority="62" stopIfTrue="1">
      <formula>LEFT(#REF!,3)="TIR"</formula>
    </cfRule>
  </conditionalFormatting>
  <conditionalFormatting sqref="I11:I50 Q11:R50 C11:G50">
    <cfRule type="expression" dxfId="121" priority="63" stopIfTrue="1">
      <formula>OR(LEFT(#REF!,3)="TIR",LEFT(#REF!,2)="IR")</formula>
    </cfRule>
  </conditionalFormatting>
  <conditionalFormatting sqref="B11:B50 O11:O50">
    <cfRule type="expression" dxfId="120" priority="66" stopIfTrue="1">
      <formula>#REF!&gt;0</formula>
    </cfRule>
    <cfRule type="expression" dxfId="119" priority="67" stopIfTrue="1">
      <formula>LEFT(#REF!,3)="TIR"</formula>
    </cfRule>
  </conditionalFormatting>
  <conditionalFormatting sqref="G12:G50">
    <cfRule type="expression" dxfId="118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165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166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167</v>
      </c>
      <c r="C3" s="13" t="s">
        <v>175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168</v>
      </c>
      <c r="C4" s="13" t="s">
        <v>176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21" t="s">
        <v>129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3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A10" s="77"/>
      <c r="B10" s="139" t="s">
        <v>131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A11" s="78"/>
      <c r="B11" s="132" t="s">
        <v>150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A12" s="77"/>
      <c r="B12" s="133" t="s">
        <v>152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7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A13" s="79"/>
      <c r="B13" s="133" t="s">
        <v>153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7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A14" s="79"/>
      <c r="B14" s="133" t="s">
        <v>154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7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A15" s="79"/>
      <c r="B15" s="133" t="s">
        <v>155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7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A16" s="79"/>
      <c r="B16" s="133" t="s">
        <v>156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7"/>
      <c r="O16" s="113"/>
      <c r="P16" s="32"/>
      <c r="Q16" s="18"/>
      <c r="R16" s="18"/>
      <c r="S16" s="18"/>
      <c r="T16" s="18"/>
      <c r="U16" s="18"/>
      <c r="V16" s="18"/>
    </row>
    <row r="17" spans="1:22" x14ac:dyDescent="0.2">
      <c r="A17" s="79"/>
      <c r="B17" s="133" t="s">
        <v>157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7"/>
      <c r="O17" s="113"/>
      <c r="P17" s="32"/>
      <c r="Q17" s="18"/>
      <c r="R17" s="18"/>
      <c r="S17" s="18"/>
      <c r="T17" s="18"/>
      <c r="U17" s="18"/>
      <c r="V17" s="18"/>
    </row>
    <row r="18" spans="1:22" x14ac:dyDescent="0.2">
      <c r="A18" s="77"/>
      <c r="B18" s="133" t="s">
        <v>158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7"/>
      <c r="O18" s="113"/>
      <c r="P18" s="32"/>
      <c r="Q18" s="18"/>
      <c r="R18" s="18"/>
      <c r="S18" s="18"/>
      <c r="T18" s="18"/>
      <c r="U18" s="18"/>
      <c r="V18" s="18"/>
    </row>
    <row r="19" spans="1:22" x14ac:dyDescent="0.2">
      <c r="A19" s="77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7"/>
      <c r="O19" s="112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7"/>
      <c r="O20" s="112"/>
      <c r="P20" s="32"/>
      <c r="Q20" s="18"/>
      <c r="R20" s="18"/>
      <c r="S20" s="18"/>
      <c r="T20" s="18"/>
      <c r="U20" s="18"/>
      <c r="V20" s="18"/>
    </row>
    <row r="21" spans="1:22" x14ac:dyDescent="0.2">
      <c r="B21" s="152" t="s">
        <v>159</v>
      </c>
      <c r="P21" s="46"/>
      <c r="R21" s="26"/>
      <c r="S21" s="26"/>
      <c r="T21" s="26"/>
    </row>
    <row r="22" spans="1:22" x14ac:dyDescent="0.2">
      <c r="B22" s="152" t="s">
        <v>160</v>
      </c>
      <c r="P22" s="46"/>
      <c r="R22" s="26"/>
      <c r="S22" s="26"/>
      <c r="T22" s="26"/>
    </row>
    <row r="23" spans="1:22" x14ac:dyDescent="0.2">
      <c r="B23" s="152" t="s">
        <v>161</v>
      </c>
      <c r="P23" s="46"/>
      <c r="R23" s="26"/>
      <c r="S23" s="26"/>
      <c r="T23" s="26"/>
    </row>
    <row r="24" spans="1:22" x14ac:dyDescent="0.2">
      <c r="B24" s="152" t="s">
        <v>162</v>
      </c>
      <c r="P24" s="46"/>
      <c r="R24" s="26"/>
      <c r="S24" s="26"/>
      <c r="T24" s="26"/>
    </row>
    <row r="25" spans="1:22" x14ac:dyDescent="0.2">
      <c r="B25" s="152" t="s">
        <v>163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.140625" style="13" bestFit="1" customWidth="1"/>
    <col min="3" max="3" width="10.42578125" style="12" bestFit="1" customWidth="1"/>
    <col min="4" max="5" width="10.42578125" style="12" customWidth="1"/>
    <col min="6" max="6" width="11.28515625" style="12" bestFit="1" customWidth="1"/>
    <col min="7" max="7" width="10.42578125" style="13" bestFit="1" customWidth="1"/>
    <col min="8" max="9" width="10.42578125" style="14" bestFit="1" customWidth="1"/>
    <col min="10" max="10" width="12.140625" style="14" bestFit="1" customWidth="1"/>
    <col min="11" max="11" width="10.42578125" style="15" bestFit="1" customWidth="1"/>
    <col min="12" max="12" width="10.42578125" style="16" bestFit="1" customWidth="1"/>
    <col min="13" max="13" width="10.5703125" style="27" bestFit="1" customWidth="1"/>
    <col min="14" max="14" width="12.140625" style="27" bestFit="1" customWidth="1"/>
    <col min="15" max="15" width="10.42578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166</v>
      </c>
      <c r="C2" s="12" t="s">
        <v>56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167</v>
      </c>
      <c r="C3" s="155" t="s">
        <v>175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168</v>
      </c>
      <c r="C4" s="12" t="s">
        <v>176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21" t="s">
        <v>11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22"/>
      <c r="U6" s="223"/>
    </row>
    <row r="7" spans="1:21" s="10" customFormat="1" x14ac:dyDescent="0.2">
      <c r="B7" s="224" t="s">
        <v>19</v>
      </c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5"/>
      <c r="Q7" s="225"/>
      <c r="R7" s="225"/>
      <c r="S7" s="225"/>
      <c r="T7" s="225"/>
      <c r="U7" s="226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145</v>
      </c>
      <c r="P9" s="2"/>
      <c r="Q9" s="2" t="s">
        <v>147</v>
      </c>
      <c r="R9" s="2" t="s">
        <v>147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7" customFormat="1" ht="12.75" customHeight="1" thickBot="1" x14ac:dyDescent="0.25">
      <c r="B11" s="142" t="s">
        <v>68</v>
      </c>
      <c r="C11" s="103" t="s">
        <v>178</v>
      </c>
      <c r="D11" s="103" t="s">
        <v>178</v>
      </c>
      <c r="E11" s="103" t="s">
        <v>178</v>
      </c>
      <c r="F11" s="103" t="s">
        <v>178</v>
      </c>
      <c r="G11" s="103" t="s">
        <v>178</v>
      </c>
      <c r="H11" s="177"/>
      <c r="I11" s="177" t="s">
        <v>178</v>
      </c>
      <c r="J11" s="177" t="s">
        <v>178</v>
      </c>
      <c r="K11" s="177" t="s">
        <v>178</v>
      </c>
      <c r="L11" s="177" t="s">
        <v>178</v>
      </c>
      <c r="M11" s="178" t="s">
        <v>178</v>
      </c>
      <c r="N11" s="178" t="s">
        <v>178</v>
      </c>
      <c r="O11" s="179" t="s">
        <v>178</v>
      </c>
      <c r="P11" s="177" t="s">
        <v>178</v>
      </c>
      <c r="Q11" s="177" t="s">
        <v>178</v>
      </c>
      <c r="R11" s="145">
        <v>9.9999999999999995E-7</v>
      </c>
      <c r="S11" s="103" t="s">
        <v>178</v>
      </c>
      <c r="T11" s="103">
        <v>1</v>
      </c>
      <c r="U11" s="121">
        <v>0</v>
      </c>
    </row>
    <row r="12" spans="1:21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0" t="s">
        <v>178</v>
      </c>
      <c r="H12" s="180" t="s">
        <v>178</v>
      </c>
      <c r="I12" s="180" t="s">
        <v>178</v>
      </c>
      <c r="J12" s="180" t="s">
        <v>178</v>
      </c>
      <c r="K12" s="180" t="s">
        <v>178</v>
      </c>
      <c r="L12" s="180" t="s">
        <v>178</v>
      </c>
      <c r="M12" s="181" t="s">
        <v>178</v>
      </c>
      <c r="N12" s="181" t="s">
        <v>178</v>
      </c>
      <c r="O12" s="182" t="s">
        <v>178</v>
      </c>
      <c r="P12" s="180" t="s">
        <v>178</v>
      </c>
      <c r="Q12" s="180" t="s">
        <v>178</v>
      </c>
      <c r="R12" s="162">
        <v>0</v>
      </c>
      <c r="S12" s="160" t="s">
        <v>178</v>
      </c>
      <c r="T12" s="160">
        <v>0</v>
      </c>
      <c r="U12" s="160">
        <v>0</v>
      </c>
    </row>
    <row r="13" spans="1:21" s="157" customFormat="1" x14ac:dyDescent="0.2">
      <c r="B13" s="133" t="s">
        <v>152</v>
      </c>
      <c r="C13" s="164" t="s">
        <v>178</v>
      </c>
      <c r="D13" s="164" t="s">
        <v>178</v>
      </c>
      <c r="E13" s="164" t="s">
        <v>178</v>
      </c>
      <c r="F13" s="164" t="s">
        <v>178</v>
      </c>
      <c r="G13" s="164" t="s">
        <v>178</v>
      </c>
      <c r="H13" s="180" t="s">
        <v>178</v>
      </c>
      <c r="I13" s="183" t="s">
        <v>178</v>
      </c>
      <c r="J13" s="183" t="s">
        <v>178</v>
      </c>
      <c r="K13" s="183" t="s">
        <v>178</v>
      </c>
      <c r="L13" s="183" t="s">
        <v>178</v>
      </c>
      <c r="M13" s="184" t="s">
        <v>178</v>
      </c>
      <c r="N13" s="184" t="s">
        <v>178</v>
      </c>
      <c r="O13" s="185" t="s">
        <v>178</v>
      </c>
      <c r="P13" s="183" t="s">
        <v>178</v>
      </c>
      <c r="Q13" s="183" t="s">
        <v>178</v>
      </c>
      <c r="R13" s="166">
        <v>0</v>
      </c>
      <c r="S13" s="164" t="s">
        <v>178</v>
      </c>
      <c r="T13" s="164">
        <v>0</v>
      </c>
      <c r="U13" s="160">
        <v>0</v>
      </c>
    </row>
    <row r="14" spans="1:21" s="157" customFormat="1" x14ac:dyDescent="0.2">
      <c r="B14" s="133" t="s">
        <v>153</v>
      </c>
      <c r="C14" s="164" t="s">
        <v>178</v>
      </c>
      <c r="D14" s="164" t="s">
        <v>178</v>
      </c>
      <c r="E14" s="164" t="s">
        <v>178</v>
      </c>
      <c r="F14" s="164" t="s">
        <v>178</v>
      </c>
      <c r="G14" s="164" t="s">
        <v>178</v>
      </c>
      <c r="H14" s="180" t="s">
        <v>178</v>
      </c>
      <c r="I14" s="183" t="s">
        <v>178</v>
      </c>
      <c r="J14" s="183" t="s">
        <v>178</v>
      </c>
      <c r="K14" s="183" t="s">
        <v>178</v>
      </c>
      <c r="L14" s="183" t="s">
        <v>178</v>
      </c>
      <c r="M14" s="184" t="s">
        <v>178</v>
      </c>
      <c r="N14" s="184" t="s">
        <v>178</v>
      </c>
      <c r="O14" s="185" t="s">
        <v>178</v>
      </c>
      <c r="P14" s="183" t="s">
        <v>178</v>
      </c>
      <c r="Q14" s="183" t="s">
        <v>178</v>
      </c>
      <c r="R14" s="166">
        <v>0</v>
      </c>
      <c r="S14" s="164" t="s">
        <v>178</v>
      </c>
      <c r="T14" s="164">
        <v>0</v>
      </c>
      <c r="U14" s="160">
        <v>0</v>
      </c>
    </row>
    <row r="15" spans="1:21" s="157" customFormat="1" x14ac:dyDescent="0.2">
      <c r="B15" s="133" t="s">
        <v>370</v>
      </c>
      <c r="C15" s="164" t="s">
        <v>178</v>
      </c>
      <c r="D15" s="164" t="s">
        <v>178</v>
      </c>
      <c r="E15" s="164" t="s">
        <v>178</v>
      </c>
      <c r="F15" s="164" t="s">
        <v>178</v>
      </c>
      <c r="G15" s="164" t="s">
        <v>178</v>
      </c>
      <c r="H15" s="180" t="s">
        <v>178</v>
      </c>
      <c r="I15" s="183" t="s">
        <v>178</v>
      </c>
      <c r="J15" s="183" t="s">
        <v>178</v>
      </c>
      <c r="K15" s="183" t="s">
        <v>178</v>
      </c>
      <c r="L15" s="183" t="s">
        <v>178</v>
      </c>
      <c r="M15" s="184" t="s">
        <v>178</v>
      </c>
      <c r="N15" s="184" t="s">
        <v>178</v>
      </c>
      <c r="O15" s="185" t="s">
        <v>178</v>
      </c>
      <c r="P15" s="183" t="s">
        <v>178</v>
      </c>
      <c r="Q15" s="183" t="s">
        <v>178</v>
      </c>
      <c r="R15" s="166">
        <v>0</v>
      </c>
      <c r="S15" s="164" t="s">
        <v>178</v>
      </c>
      <c r="T15" s="164">
        <v>0</v>
      </c>
      <c r="U15" s="160">
        <v>0</v>
      </c>
    </row>
    <row r="16" spans="1:21" s="157" customFormat="1" x14ac:dyDescent="0.2">
      <c r="B16" s="133" t="s">
        <v>371</v>
      </c>
      <c r="C16" s="164" t="s">
        <v>178</v>
      </c>
      <c r="D16" s="164" t="s">
        <v>178</v>
      </c>
      <c r="E16" s="164" t="s">
        <v>178</v>
      </c>
      <c r="F16" s="164" t="s">
        <v>178</v>
      </c>
      <c r="G16" s="164" t="s">
        <v>178</v>
      </c>
      <c r="H16" s="180" t="s">
        <v>178</v>
      </c>
      <c r="I16" s="183" t="s">
        <v>178</v>
      </c>
      <c r="J16" s="183" t="s">
        <v>178</v>
      </c>
      <c r="K16" s="183" t="s">
        <v>178</v>
      </c>
      <c r="L16" s="183" t="s">
        <v>178</v>
      </c>
      <c r="M16" s="184" t="s">
        <v>178</v>
      </c>
      <c r="N16" s="184" t="s">
        <v>178</v>
      </c>
      <c r="O16" s="185" t="s">
        <v>178</v>
      </c>
      <c r="P16" s="183" t="s">
        <v>178</v>
      </c>
      <c r="Q16" s="183" t="s">
        <v>178</v>
      </c>
      <c r="R16" s="166">
        <v>0</v>
      </c>
      <c r="S16" s="164" t="s">
        <v>178</v>
      </c>
      <c r="T16" s="164">
        <v>0</v>
      </c>
      <c r="U16" s="160">
        <v>0</v>
      </c>
    </row>
    <row r="17" spans="2:21" s="157" customFormat="1" x14ac:dyDescent="0.2">
      <c r="B17" s="133" t="s">
        <v>157</v>
      </c>
      <c r="C17" s="164" t="s">
        <v>178</v>
      </c>
      <c r="D17" s="164" t="s">
        <v>178</v>
      </c>
      <c r="E17" s="164" t="s">
        <v>178</v>
      </c>
      <c r="F17" s="164" t="s">
        <v>178</v>
      </c>
      <c r="G17" s="164" t="s">
        <v>178</v>
      </c>
      <c r="H17" s="180" t="s">
        <v>178</v>
      </c>
      <c r="I17" s="183" t="s">
        <v>178</v>
      </c>
      <c r="J17" s="183" t="s">
        <v>178</v>
      </c>
      <c r="K17" s="183" t="s">
        <v>178</v>
      </c>
      <c r="L17" s="183" t="s">
        <v>178</v>
      </c>
      <c r="M17" s="184" t="s">
        <v>178</v>
      </c>
      <c r="N17" s="184" t="s">
        <v>178</v>
      </c>
      <c r="O17" s="185" t="s">
        <v>178</v>
      </c>
      <c r="P17" s="183" t="s">
        <v>178</v>
      </c>
      <c r="Q17" s="183" t="s">
        <v>178</v>
      </c>
      <c r="R17" s="166">
        <v>0</v>
      </c>
      <c r="S17" s="164" t="s">
        <v>178</v>
      </c>
      <c r="T17" s="164">
        <v>0</v>
      </c>
      <c r="U17" s="160">
        <v>0</v>
      </c>
    </row>
    <row r="18" spans="2:21" s="157" customFormat="1" x14ac:dyDescent="0.2">
      <c r="B18" s="133" t="s">
        <v>158</v>
      </c>
      <c r="C18" s="164" t="s">
        <v>178</v>
      </c>
      <c r="D18" s="164" t="s">
        <v>178</v>
      </c>
      <c r="E18" s="164" t="s">
        <v>178</v>
      </c>
      <c r="F18" s="164" t="s">
        <v>178</v>
      </c>
      <c r="G18" s="164" t="s">
        <v>178</v>
      </c>
      <c r="H18" s="180" t="s">
        <v>178</v>
      </c>
      <c r="I18" s="183" t="s">
        <v>178</v>
      </c>
      <c r="J18" s="183" t="s">
        <v>178</v>
      </c>
      <c r="K18" s="183" t="s">
        <v>178</v>
      </c>
      <c r="L18" s="183" t="s">
        <v>178</v>
      </c>
      <c r="M18" s="184" t="s">
        <v>178</v>
      </c>
      <c r="N18" s="184" t="s">
        <v>178</v>
      </c>
      <c r="O18" s="185" t="s">
        <v>178</v>
      </c>
      <c r="P18" s="183" t="s">
        <v>178</v>
      </c>
      <c r="Q18" s="183" t="s">
        <v>178</v>
      </c>
      <c r="R18" s="166">
        <v>0</v>
      </c>
      <c r="S18" s="164" t="s">
        <v>178</v>
      </c>
      <c r="T18" s="164">
        <v>0</v>
      </c>
      <c r="U18" s="160">
        <v>0</v>
      </c>
    </row>
    <row r="19" spans="2:21" s="157" customFormat="1" x14ac:dyDescent="0.2">
      <c r="B19" s="115" t="s">
        <v>169</v>
      </c>
      <c r="C19" s="167"/>
      <c r="D19" s="167"/>
      <c r="E19" s="167"/>
      <c r="F19" s="167"/>
      <c r="G19" s="115"/>
      <c r="H19" s="186"/>
      <c r="I19" s="186"/>
      <c r="J19" s="186"/>
      <c r="K19" s="187"/>
      <c r="L19" s="172"/>
      <c r="M19" s="188"/>
      <c r="N19" s="188"/>
      <c r="O19" s="188"/>
      <c r="P19" s="172"/>
      <c r="Q19" s="172"/>
      <c r="R19" s="172"/>
    </row>
    <row r="20" spans="2:21" s="157" customFormat="1" x14ac:dyDescent="0.2">
      <c r="B20" s="115" t="s">
        <v>170</v>
      </c>
      <c r="C20" s="167"/>
      <c r="D20" s="167"/>
      <c r="E20" s="167"/>
      <c r="F20" s="167"/>
      <c r="G20" s="115"/>
      <c r="H20" s="186"/>
      <c r="I20" s="186"/>
      <c r="J20" s="186"/>
      <c r="K20" s="187"/>
      <c r="L20" s="172"/>
      <c r="M20" s="188"/>
      <c r="N20" s="188"/>
      <c r="O20" s="188"/>
      <c r="P20" s="172"/>
      <c r="Q20" s="172"/>
      <c r="R20" s="172"/>
    </row>
    <row r="21" spans="2:21" s="157" customFormat="1" x14ac:dyDescent="0.2">
      <c r="B21" s="115" t="s">
        <v>171</v>
      </c>
      <c r="C21" s="167"/>
      <c r="D21" s="167"/>
      <c r="E21" s="167"/>
      <c r="F21" s="167"/>
      <c r="G21" s="115"/>
      <c r="H21" s="186"/>
      <c r="I21" s="186"/>
      <c r="J21" s="186"/>
      <c r="K21" s="187"/>
      <c r="L21" s="172"/>
      <c r="M21" s="188"/>
      <c r="N21" s="188"/>
      <c r="O21" s="188"/>
      <c r="P21" s="172"/>
      <c r="Q21" s="172"/>
      <c r="R21" s="172"/>
    </row>
    <row r="22" spans="2:21" s="157" customFormat="1" x14ac:dyDescent="0.2">
      <c r="B22" s="115" t="s">
        <v>172</v>
      </c>
      <c r="C22" s="167"/>
      <c r="D22" s="167"/>
      <c r="E22" s="167"/>
      <c r="F22" s="167"/>
      <c r="G22" s="115"/>
      <c r="H22" s="186"/>
      <c r="I22" s="186"/>
      <c r="J22" s="186"/>
      <c r="K22" s="187"/>
      <c r="L22" s="172"/>
      <c r="M22" s="188"/>
      <c r="N22" s="188"/>
      <c r="O22" s="188"/>
      <c r="P22" s="172"/>
      <c r="Q22" s="172"/>
      <c r="R22" s="172"/>
    </row>
    <row r="23" spans="2:21" s="157" customFormat="1" x14ac:dyDescent="0.2">
      <c r="B23" s="115" t="s">
        <v>173</v>
      </c>
      <c r="C23" s="167"/>
      <c r="D23" s="167"/>
      <c r="E23" s="167"/>
      <c r="F23" s="167"/>
      <c r="G23" s="115"/>
      <c r="H23" s="186"/>
      <c r="I23" s="186"/>
      <c r="J23" s="186"/>
      <c r="K23" s="187"/>
      <c r="L23" s="172"/>
      <c r="M23" s="188"/>
      <c r="N23" s="188"/>
      <c r="O23" s="188"/>
      <c r="P23" s="172"/>
      <c r="Q23" s="172"/>
      <c r="R23" s="172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7" priority="84" stopIfTrue="1">
      <formula>LEFT(#REF!,3)="TIR"</formula>
    </cfRule>
  </conditionalFormatting>
  <conditionalFormatting sqref="M8">
    <cfRule type="expression" dxfId="116" priority="89" stopIfTrue="1">
      <formula>LEFT(#REF!,3)="TIR"</formula>
    </cfRule>
  </conditionalFormatting>
  <conditionalFormatting sqref="L11:L18 C11:J18">
    <cfRule type="expression" dxfId="115" priority="90" stopIfTrue="1">
      <formula>LEFT(#REF!,3)="TIR"</formula>
    </cfRule>
  </conditionalFormatting>
  <conditionalFormatting sqref="B11:B18 R11:R18">
    <cfRule type="expression" dxfId="114" priority="92" stopIfTrue="1">
      <formula>#REF!&gt;0</formula>
    </cfRule>
    <cfRule type="expression" dxfId="113" priority="93" stopIfTrue="1">
      <formula>LEFT(#REF!,3)="TIR"</formula>
    </cfRule>
  </conditionalFormatting>
  <conditionalFormatting sqref="T11:U18">
    <cfRule type="expression" dxfId="112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02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5" width="10.42578125" style="12" bestFit="1" customWidth="1"/>
    <col min="6" max="6" width="11.28515625" style="12" bestFit="1" customWidth="1"/>
    <col min="7" max="7" width="31.7109375" style="12" bestFit="1" customWidth="1"/>
    <col min="8" max="9" width="10.42578125" style="93" bestFit="1" customWidth="1"/>
    <col min="10" max="10" width="12.140625" style="93" bestFit="1" customWidth="1"/>
    <col min="11" max="11" width="10.42578125" style="45" bestFit="1" customWidth="1"/>
    <col min="12" max="12" width="12.7109375" style="95" bestFit="1" customWidth="1"/>
    <col min="13" max="13" width="10.5703125" style="97" bestFit="1" customWidth="1"/>
    <col min="14" max="14" width="12.140625" style="97" bestFit="1" customWidth="1"/>
    <col min="15" max="15" width="12.42578125" style="97" bestFit="1" customWidth="1"/>
    <col min="16" max="16" width="11.42578125" style="95" bestFit="1" customWidth="1"/>
    <col min="17" max="17" width="14.5703125" style="95" bestFit="1" customWidth="1"/>
    <col min="18" max="18" width="12" style="95" bestFit="1" customWidth="1"/>
    <col min="19" max="19" width="20.28515625" style="99" bestFit="1" customWidth="1"/>
    <col min="20" max="20" width="23.7109375" style="99" bestFit="1" customWidth="1"/>
    <col min="21" max="21" width="18.42578125" style="99" bestFit="1" customWidth="1"/>
    <col min="22" max="16384" width="9.140625" style="18"/>
  </cols>
  <sheetData>
    <row r="1" spans="1:21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9"/>
      <c r="T1" s="99"/>
      <c r="U1" s="55"/>
    </row>
    <row r="2" spans="1:21" s="10" customFormat="1" x14ac:dyDescent="0.2">
      <c r="B2" s="13" t="s">
        <v>166</v>
      </c>
      <c r="C2" s="12" t="s">
        <v>56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9"/>
      <c r="T2" s="99"/>
      <c r="U2" s="55"/>
    </row>
    <row r="3" spans="1:21" s="10" customFormat="1" x14ac:dyDescent="0.2">
      <c r="B3" s="13" t="s">
        <v>167</v>
      </c>
      <c r="C3" s="155" t="s">
        <v>175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9"/>
      <c r="T3" s="99"/>
      <c r="U3" s="55"/>
    </row>
    <row r="4" spans="1:21" s="10" customFormat="1" x14ac:dyDescent="0.2">
      <c r="B4" s="13" t="s">
        <v>168</v>
      </c>
      <c r="C4" s="12" t="s">
        <v>176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9"/>
      <c r="T4" s="99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9"/>
      <c r="T5" s="99"/>
      <c r="U5" s="55"/>
    </row>
    <row r="6" spans="1:21" s="10" customFormat="1" ht="13.5" thickBot="1" x14ac:dyDescent="0.25">
      <c r="B6" s="221" t="s">
        <v>11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22"/>
      <c r="U6" s="223"/>
    </row>
    <row r="7" spans="1:21" s="10" customFormat="1" x14ac:dyDescent="0.2">
      <c r="B7" s="224" t="s">
        <v>97</v>
      </c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5"/>
      <c r="Q7" s="225"/>
      <c r="R7" s="225"/>
      <c r="S7" s="225"/>
      <c r="T7" s="225"/>
      <c r="U7" s="226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3"/>
      <c r="J9" s="84" t="s">
        <v>44</v>
      </c>
      <c r="K9" s="83" t="s">
        <v>17</v>
      </c>
      <c r="L9" s="37"/>
      <c r="M9" s="81" t="s">
        <v>9</v>
      </c>
      <c r="N9" s="81" t="s">
        <v>9</v>
      </c>
      <c r="O9" s="2" t="s">
        <v>145</v>
      </c>
      <c r="P9" s="81"/>
      <c r="Q9" s="2" t="s">
        <v>147</v>
      </c>
      <c r="R9" s="2" t="s">
        <v>147</v>
      </c>
      <c r="S9" s="85" t="s">
        <v>9</v>
      </c>
      <c r="T9" s="85" t="s">
        <v>9</v>
      </c>
      <c r="U9" s="82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7" customFormat="1" ht="12.75" customHeight="1" thickBot="1" x14ac:dyDescent="0.25">
      <c r="B11" s="142" t="s">
        <v>59</v>
      </c>
      <c r="C11" s="103"/>
      <c r="D11" s="103"/>
      <c r="E11" s="103"/>
      <c r="F11" s="103"/>
      <c r="G11" s="103"/>
      <c r="H11" s="143"/>
      <c r="I11" s="143"/>
      <c r="J11" s="143"/>
      <c r="K11" s="143"/>
      <c r="L11" s="143"/>
      <c r="M11" s="103"/>
      <c r="N11" s="103"/>
      <c r="O11" s="146"/>
      <c r="P11" s="143"/>
      <c r="Q11" s="145" t="s">
        <v>178</v>
      </c>
      <c r="R11" s="147">
        <v>112362.02250652057</v>
      </c>
      <c r="S11" s="103" t="s">
        <v>178</v>
      </c>
      <c r="T11" s="103">
        <v>1</v>
      </c>
      <c r="U11" s="121">
        <v>0.2933305305726216</v>
      </c>
    </row>
    <row r="12" spans="1:21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0" t="s">
        <v>178</v>
      </c>
      <c r="H12" s="161" t="s">
        <v>178</v>
      </c>
      <c r="I12" s="161" t="s">
        <v>178</v>
      </c>
      <c r="J12" s="161" t="s">
        <v>178</v>
      </c>
      <c r="K12" s="161" t="s">
        <v>178</v>
      </c>
      <c r="L12" s="161" t="s">
        <v>178</v>
      </c>
      <c r="M12" s="160" t="s">
        <v>178</v>
      </c>
      <c r="N12" s="160" t="s">
        <v>178</v>
      </c>
      <c r="O12" s="173" t="s">
        <v>178</v>
      </c>
      <c r="P12" s="161" t="s">
        <v>178</v>
      </c>
      <c r="Q12" s="162" t="s">
        <v>178</v>
      </c>
      <c r="R12" s="174">
        <v>103764.41835778164</v>
      </c>
      <c r="S12" s="160" t="s">
        <v>178</v>
      </c>
      <c r="T12" s="160">
        <v>0.923483006473651</v>
      </c>
      <c r="U12" s="160">
        <v>0.27088576026371575</v>
      </c>
    </row>
    <row r="13" spans="1:21" s="157" customFormat="1" x14ac:dyDescent="0.2">
      <c r="B13" s="133" t="s">
        <v>152</v>
      </c>
      <c r="C13" s="164" t="s">
        <v>178</v>
      </c>
      <c r="D13" s="164" t="s">
        <v>178</v>
      </c>
      <c r="E13" s="164" t="s">
        <v>178</v>
      </c>
      <c r="F13" s="164" t="s">
        <v>178</v>
      </c>
      <c r="G13" s="164" t="s">
        <v>178</v>
      </c>
      <c r="H13" s="165" t="s">
        <v>178</v>
      </c>
      <c r="I13" s="165" t="s">
        <v>178</v>
      </c>
      <c r="J13" s="165" t="s">
        <v>178</v>
      </c>
      <c r="K13" s="165" t="s">
        <v>178</v>
      </c>
      <c r="L13" s="165" t="s">
        <v>178</v>
      </c>
      <c r="M13" s="164" t="s">
        <v>178</v>
      </c>
      <c r="N13" s="164" t="s">
        <v>178</v>
      </c>
      <c r="O13" s="175" t="s">
        <v>178</v>
      </c>
      <c r="P13" s="165" t="s">
        <v>178</v>
      </c>
      <c r="Q13" s="166" t="s">
        <v>178</v>
      </c>
      <c r="R13" s="166">
        <v>75625.840318505405</v>
      </c>
      <c r="S13" s="164" t="s">
        <v>178</v>
      </c>
      <c r="T13" s="164">
        <v>0.67305517141360371</v>
      </c>
      <c r="U13" s="164">
        <v>0.19742763053539916</v>
      </c>
    </row>
    <row r="14" spans="1:21" x14ac:dyDescent="0.2">
      <c r="B14" s="23" t="s">
        <v>616</v>
      </c>
      <c r="C14" s="32" t="s">
        <v>617</v>
      </c>
      <c r="D14" s="32" t="s">
        <v>276</v>
      </c>
      <c r="E14" s="32" t="s">
        <v>178</v>
      </c>
      <c r="F14" s="32" t="s">
        <v>618</v>
      </c>
      <c r="G14" s="32" t="s">
        <v>381</v>
      </c>
      <c r="H14" s="94" t="s">
        <v>503</v>
      </c>
      <c r="I14" s="94" t="s">
        <v>183</v>
      </c>
      <c r="J14" s="94" t="s">
        <v>619</v>
      </c>
      <c r="K14" s="94">
        <v>2</v>
      </c>
      <c r="L14" s="94" t="s">
        <v>184</v>
      </c>
      <c r="M14" s="32">
        <v>5.8999999999999999E-3</v>
      </c>
      <c r="N14" s="32">
        <v>-5.0000000000000001E-4</v>
      </c>
      <c r="O14" s="105">
        <v>4023430.5932684094</v>
      </c>
      <c r="P14" s="94">
        <v>101.47</v>
      </c>
      <c r="Q14" s="125">
        <v>11.891314340000001</v>
      </c>
      <c r="R14" s="125">
        <v>4094.46633731367</v>
      </c>
      <c r="S14" s="32">
        <v>7.5371239840694082E-4</v>
      </c>
      <c r="T14" s="32">
        <v>3.6439948711995289E-2</v>
      </c>
      <c r="U14" s="32">
        <v>1.0688949489728697E-2</v>
      </c>
    </row>
    <row r="15" spans="1:21" x14ac:dyDescent="0.2">
      <c r="B15" s="23" t="s">
        <v>785</v>
      </c>
      <c r="C15" s="32" t="s">
        <v>786</v>
      </c>
      <c r="D15" s="32" t="s">
        <v>276</v>
      </c>
      <c r="E15" s="32" t="s">
        <v>178</v>
      </c>
      <c r="F15" s="32" t="s">
        <v>657</v>
      </c>
      <c r="G15" s="32" t="s">
        <v>381</v>
      </c>
      <c r="H15" s="94" t="s">
        <v>503</v>
      </c>
      <c r="I15" s="94" t="s">
        <v>183</v>
      </c>
      <c r="J15" s="94" t="s">
        <v>787</v>
      </c>
      <c r="K15" s="94">
        <v>0.56999999999999995</v>
      </c>
      <c r="L15" s="94" t="s">
        <v>184</v>
      </c>
      <c r="M15" s="32">
        <v>2.58E-2</v>
      </c>
      <c r="N15" s="32">
        <v>2.2000000000000001E-3</v>
      </c>
      <c r="O15" s="105">
        <v>61058.17908741648</v>
      </c>
      <c r="P15" s="94">
        <v>105.80000000000001</v>
      </c>
      <c r="Q15" s="125">
        <v>0</v>
      </c>
      <c r="R15" s="125">
        <v>64.599553474486626</v>
      </c>
      <c r="S15" s="32">
        <v>2.2418279368662628E-5</v>
      </c>
      <c r="T15" s="32">
        <v>5.7492337743153207E-4</v>
      </c>
      <c r="U15" s="32">
        <v>1.6864257934059488E-4</v>
      </c>
    </row>
    <row r="16" spans="1:21" x14ac:dyDescent="0.2">
      <c r="B16" s="23" t="s">
        <v>801</v>
      </c>
      <c r="C16" s="32" t="s">
        <v>802</v>
      </c>
      <c r="D16" s="32" t="s">
        <v>276</v>
      </c>
      <c r="E16" s="32" t="s">
        <v>178</v>
      </c>
      <c r="F16" s="32" t="s">
        <v>657</v>
      </c>
      <c r="G16" s="32" t="s">
        <v>381</v>
      </c>
      <c r="H16" s="94" t="s">
        <v>503</v>
      </c>
      <c r="I16" s="94" t="s">
        <v>183</v>
      </c>
      <c r="J16" s="94" t="s">
        <v>803</v>
      </c>
      <c r="K16" s="94">
        <v>1.7</v>
      </c>
      <c r="L16" s="94" t="s">
        <v>184</v>
      </c>
      <c r="M16" s="32">
        <v>4.0999999999999995E-3</v>
      </c>
      <c r="N16" s="32">
        <v>1E-4</v>
      </c>
      <c r="O16" s="105">
        <v>42313.66991158473</v>
      </c>
      <c r="P16" s="94">
        <v>100.70000000000002</v>
      </c>
      <c r="Q16" s="125">
        <v>0</v>
      </c>
      <c r="R16" s="125">
        <v>42.609865627333626</v>
      </c>
      <c r="S16" s="32">
        <v>2.5742394941501654E-5</v>
      </c>
      <c r="T16" s="32">
        <v>3.7921946113831208E-4</v>
      </c>
      <c r="U16" s="32">
        <v>1.1123664573916474E-4</v>
      </c>
    </row>
    <row r="17" spans="2:21" x14ac:dyDescent="0.2">
      <c r="B17" s="23" t="s">
        <v>655</v>
      </c>
      <c r="C17" s="32" t="s">
        <v>656</v>
      </c>
      <c r="D17" s="32" t="s">
        <v>276</v>
      </c>
      <c r="E17" s="32" t="s">
        <v>178</v>
      </c>
      <c r="F17" s="32" t="s">
        <v>657</v>
      </c>
      <c r="G17" s="32" t="s">
        <v>381</v>
      </c>
      <c r="H17" s="94" t="s">
        <v>503</v>
      </c>
      <c r="I17" s="94" t="s">
        <v>183</v>
      </c>
      <c r="J17" s="94" t="s">
        <v>658</v>
      </c>
      <c r="K17" s="94">
        <v>2.89</v>
      </c>
      <c r="L17" s="94" t="s">
        <v>184</v>
      </c>
      <c r="M17" s="32">
        <v>0.04</v>
      </c>
      <c r="N17" s="32">
        <v>1.2999999999999999E-3</v>
      </c>
      <c r="O17" s="105">
        <v>1878305.6565459231</v>
      </c>
      <c r="P17" s="94">
        <v>117.30000000000001</v>
      </c>
      <c r="Q17" s="125">
        <v>0</v>
      </c>
      <c r="R17" s="125">
        <v>2203.2525351672584</v>
      </c>
      <c r="S17" s="32">
        <v>9.0665119619187521E-4</v>
      </c>
      <c r="T17" s="32">
        <v>1.9608516169592798E-2</v>
      </c>
      <c r="U17" s="32">
        <v>5.7517764517684847E-3</v>
      </c>
    </row>
    <row r="18" spans="2:21" x14ac:dyDescent="0.2">
      <c r="B18" s="23" t="s">
        <v>675</v>
      </c>
      <c r="C18" s="32" t="s">
        <v>676</v>
      </c>
      <c r="D18" s="32" t="s">
        <v>276</v>
      </c>
      <c r="E18" s="32" t="s">
        <v>178</v>
      </c>
      <c r="F18" s="32" t="s">
        <v>657</v>
      </c>
      <c r="G18" s="32" t="s">
        <v>381</v>
      </c>
      <c r="H18" s="94" t="s">
        <v>503</v>
      </c>
      <c r="I18" s="94" t="s">
        <v>183</v>
      </c>
      <c r="J18" s="94" t="s">
        <v>677</v>
      </c>
      <c r="K18" s="94">
        <v>4.1500000000000004</v>
      </c>
      <c r="L18" s="94" t="s">
        <v>184</v>
      </c>
      <c r="M18" s="32">
        <v>9.8999999999999991E-3</v>
      </c>
      <c r="N18" s="32">
        <v>3.4999999999999996E-3</v>
      </c>
      <c r="O18" s="105">
        <v>1429187.1722737525</v>
      </c>
      <c r="P18" s="94">
        <v>104.37</v>
      </c>
      <c r="Q18" s="125">
        <v>0</v>
      </c>
      <c r="R18" s="125">
        <v>1491.6426516888926</v>
      </c>
      <c r="S18" s="32">
        <v>4.7420269469584746E-4</v>
      </c>
      <c r="T18" s="32">
        <v>1.3275327538736052E-2</v>
      </c>
      <c r="U18" s="32">
        <v>3.8940588704627806E-3</v>
      </c>
    </row>
    <row r="19" spans="2:21" x14ac:dyDescent="0.2">
      <c r="B19" s="23" t="s">
        <v>722</v>
      </c>
      <c r="C19" s="32" t="s">
        <v>723</v>
      </c>
      <c r="D19" s="32" t="s">
        <v>276</v>
      </c>
      <c r="E19" s="32" t="s">
        <v>178</v>
      </c>
      <c r="F19" s="32" t="s">
        <v>657</v>
      </c>
      <c r="G19" s="32" t="s">
        <v>381</v>
      </c>
      <c r="H19" s="94" t="s">
        <v>503</v>
      </c>
      <c r="I19" s="94" t="s">
        <v>183</v>
      </c>
      <c r="J19" s="94" t="s">
        <v>724</v>
      </c>
      <c r="K19" s="94">
        <v>8.73</v>
      </c>
      <c r="L19" s="94" t="s">
        <v>184</v>
      </c>
      <c r="M19" s="32">
        <v>1.2199999999999999E-2</v>
      </c>
      <c r="N19" s="32">
        <v>1.26E-2</v>
      </c>
      <c r="O19" s="105">
        <v>11667.167978487225</v>
      </c>
      <c r="P19" s="94">
        <v>101.58</v>
      </c>
      <c r="Q19" s="125">
        <v>0</v>
      </c>
      <c r="R19" s="125">
        <v>11.851509232547324</v>
      </c>
      <c r="S19" s="32">
        <v>1.4554705016026817E-5</v>
      </c>
      <c r="T19" s="32">
        <v>1.0547611166272447E-4</v>
      </c>
      <c r="U19" s="32">
        <v>3.0939363796764045E-5</v>
      </c>
    </row>
    <row r="20" spans="2:21" x14ac:dyDescent="0.2">
      <c r="B20" s="23" t="s">
        <v>500</v>
      </c>
      <c r="C20" s="32" t="s">
        <v>501</v>
      </c>
      <c r="D20" s="32" t="s">
        <v>276</v>
      </c>
      <c r="E20" s="32" t="s">
        <v>178</v>
      </c>
      <c r="F20" s="32" t="s">
        <v>502</v>
      </c>
      <c r="G20" s="32" t="s">
        <v>381</v>
      </c>
      <c r="H20" s="94" t="s">
        <v>503</v>
      </c>
      <c r="I20" s="94" t="s">
        <v>183</v>
      </c>
      <c r="J20" s="94" t="s">
        <v>504</v>
      </c>
      <c r="K20" s="94">
        <v>3.75</v>
      </c>
      <c r="L20" s="94" t="s">
        <v>184</v>
      </c>
      <c r="M20" s="32">
        <v>0.05</v>
      </c>
      <c r="N20" s="32">
        <v>2.8999999999999998E-3</v>
      </c>
      <c r="O20" s="105">
        <v>1643113.9375563548</v>
      </c>
      <c r="P20" s="94">
        <v>125.14</v>
      </c>
      <c r="Q20" s="125">
        <v>0</v>
      </c>
      <c r="R20" s="125">
        <v>2056.1927814533556</v>
      </c>
      <c r="S20" s="32">
        <v>5.2135749716140207E-4</v>
      </c>
      <c r="T20" s="32">
        <v>1.8299713155608525E-2</v>
      </c>
      <c r="U20" s="32">
        <v>5.3678645692614314E-3</v>
      </c>
    </row>
    <row r="21" spans="2:21" x14ac:dyDescent="0.2">
      <c r="B21" s="23" t="s">
        <v>577</v>
      </c>
      <c r="C21" s="32" t="s">
        <v>578</v>
      </c>
      <c r="D21" s="32" t="s">
        <v>276</v>
      </c>
      <c r="E21" s="32" t="s">
        <v>178</v>
      </c>
      <c r="F21" s="32" t="s">
        <v>502</v>
      </c>
      <c r="G21" s="32" t="s">
        <v>381</v>
      </c>
      <c r="H21" s="94" t="s">
        <v>187</v>
      </c>
      <c r="I21" s="94" t="s">
        <v>188</v>
      </c>
      <c r="J21" s="94" t="s">
        <v>579</v>
      </c>
      <c r="K21" s="94">
        <v>1.21</v>
      </c>
      <c r="L21" s="94" t="s">
        <v>184</v>
      </c>
      <c r="M21" s="32">
        <v>1.6E-2</v>
      </c>
      <c r="N21" s="32">
        <v>-4.0000000000000002E-4</v>
      </c>
      <c r="O21" s="105">
        <v>408075.75186989619</v>
      </c>
      <c r="P21" s="94">
        <v>102.93</v>
      </c>
      <c r="Q21" s="125">
        <v>0</v>
      </c>
      <c r="R21" s="125">
        <v>420.0323713965729</v>
      </c>
      <c r="S21" s="32">
        <v>1.2959668087920073E-4</v>
      </c>
      <c r="T21" s="32">
        <v>3.7382058637490056E-3</v>
      </c>
      <c r="U21" s="32">
        <v>1.0965299094031807E-3</v>
      </c>
    </row>
    <row r="22" spans="2:21" x14ac:dyDescent="0.2">
      <c r="B22" s="23" t="s">
        <v>378</v>
      </c>
      <c r="C22" s="32" t="s">
        <v>379</v>
      </c>
      <c r="D22" s="32" t="s">
        <v>276</v>
      </c>
      <c r="E22" s="32" t="s">
        <v>178</v>
      </c>
      <c r="F22" s="32" t="s">
        <v>380</v>
      </c>
      <c r="G22" s="32" t="s">
        <v>381</v>
      </c>
      <c r="H22" s="94" t="s">
        <v>195</v>
      </c>
      <c r="I22" s="94" t="s">
        <v>188</v>
      </c>
      <c r="J22" s="94" t="s">
        <v>382</v>
      </c>
      <c r="K22" s="94">
        <v>0.09</v>
      </c>
      <c r="L22" s="94" t="s">
        <v>184</v>
      </c>
      <c r="M22" s="32">
        <v>4.2000000000000003E-2</v>
      </c>
      <c r="N22" s="32">
        <v>2.3300000000000001E-2</v>
      </c>
      <c r="O22" s="105">
        <v>41670.597157980716</v>
      </c>
      <c r="P22" s="94">
        <v>127.99000000000001</v>
      </c>
      <c r="Q22" s="125">
        <v>0</v>
      </c>
      <c r="R22" s="125">
        <v>53.334197316500116</v>
      </c>
      <c r="S22" s="32">
        <v>8.0788871881059068E-4</v>
      </c>
      <c r="T22" s="32">
        <v>4.7466391336454486E-4</v>
      </c>
      <c r="U22" s="32">
        <v>1.392334175508988E-4</v>
      </c>
    </row>
    <row r="23" spans="2:21" x14ac:dyDescent="0.2">
      <c r="B23" s="23" t="s">
        <v>596</v>
      </c>
      <c r="C23" s="32" t="s">
        <v>597</v>
      </c>
      <c r="D23" s="32" t="s">
        <v>276</v>
      </c>
      <c r="E23" s="32" t="s">
        <v>178</v>
      </c>
      <c r="F23" s="32" t="s">
        <v>380</v>
      </c>
      <c r="G23" s="32" t="s">
        <v>381</v>
      </c>
      <c r="H23" s="94" t="s">
        <v>195</v>
      </c>
      <c r="I23" s="94" t="s">
        <v>188</v>
      </c>
      <c r="J23" s="94" t="s">
        <v>598</v>
      </c>
      <c r="K23" s="94">
        <v>1.75</v>
      </c>
      <c r="L23" s="94" t="s">
        <v>184</v>
      </c>
      <c r="M23" s="32">
        <v>8.0000000000000002E-3</v>
      </c>
      <c r="N23" s="32">
        <v>-8.0000000000000004E-4</v>
      </c>
      <c r="O23" s="105">
        <v>280977.98743308033</v>
      </c>
      <c r="P23" s="94">
        <v>103.38000000000001</v>
      </c>
      <c r="Q23" s="125">
        <v>0</v>
      </c>
      <c r="R23" s="125">
        <v>290.475043422319</v>
      </c>
      <c r="S23" s="32">
        <v>4.3593568658745825E-4</v>
      </c>
      <c r="T23" s="32">
        <v>2.5851710119000589E-3</v>
      </c>
      <c r="U23" s="32">
        <v>7.5830958454160531E-4</v>
      </c>
    </row>
    <row r="24" spans="2:21" x14ac:dyDescent="0.2">
      <c r="B24" s="23" t="s">
        <v>804</v>
      </c>
      <c r="C24" s="32" t="s">
        <v>805</v>
      </c>
      <c r="D24" s="32" t="s">
        <v>276</v>
      </c>
      <c r="E24" s="32" t="s">
        <v>178</v>
      </c>
      <c r="F24" s="32" t="s">
        <v>618</v>
      </c>
      <c r="G24" s="32" t="s">
        <v>381</v>
      </c>
      <c r="H24" s="94" t="s">
        <v>195</v>
      </c>
      <c r="I24" s="94" t="s">
        <v>188</v>
      </c>
      <c r="J24" s="94" t="s">
        <v>806</v>
      </c>
      <c r="K24" s="94">
        <v>2.2799999999999998</v>
      </c>
      <c r="L24" s="94" t="s">
        <v>184</v>
      </c>
      <c r="M24" s="32">
        <v>3.4000000000000002E-2</v>
      </c>
      <c r="N24" s="32">
        <v>-1E-4</v>
      </c>
      <c r="O24" s="105">
        <v>812572.59218427946</v>
      </c>
      <c r="P24" s="94">
        <v>113.83000000000001</v>
      </c>
      <c r="Q24" s="125">
        <v>0</v>
      </c>
      <c r="R24" s="125">
        <v>924.95138169114341</v>
      </c>
      <c r="S24" s="32">
        <v>4.3435775168944963E-4</v>
      </c>
      <c r="T24" s="32">
        <v>8.2318861930192368E-3</v>
      </c>
      <c r="U24" s="32">
        <v>2.4146635446117707E-3</v>
      </c>
    </row>
    <row r="25" spans="2:21" x14ac:dyDescent="0.2">
      <c r="B25" s="23" t="s">
        <v>773</v>
      </c>
      <c r="C25" s="32" t="s">
        <v>774</v>
      </c>
      <c r="D25" s="32" t="s">
        <v>276</v>
      </c>
      <c r="E25" s="32" t="s">
        <v>178</v>
      </c>
      <c r="F25" s="32" t="s">
        <v>657</v>
      </c>
      <c r="G25" s="32" t="s">
        <v>381</v>
      </c>
      <c r="H25" s="94" t="s">
        <v>667</v>
      </c>
      <c r="I25" s="94" t="s">
        <v>183</v>
      </c>
      <c r="J25" s="94" t="s">
        <v>775</v>
      </c>
      <c r="K25" s="94">
        <v>1.2</v>
      </c>
      <c r="L25" s="94" t="s">
        <v>184</v>
      </c>
      <c r="M25" s="32">
        <v>0.03</v>
      </c>
      <c r="N25" s="32">
        <v>-2.8999999999999998E-3</v>
      </c>
      <c r="O25" s="105">
        <v>103537.47432665806</v>
      </c>
      <c r="P25" s="94">
        <v>113.38</v>
      </c>
      <c r="Q25" s="125">
        <v>0</v>
      </c>
      <c r="R25" s="125">
        <v>117.3907884055655</v>
      </c>
      <c r="S25" s="32">
        <v>2.1570307151387097E-4</v>
      </c>
      <c r="T25" s="32">
        <v>1.0447550318770126E-3</v>
      </c>
      <c r="U25" s="32">
        <v>3.0645854781890028E-4</v>
      </c>
    </row>
    <row r="26" spans="2:21" x14ac:dyDescent="0.2">
      <c r="B26" s="23" t="s">
        <v>740</v>
      </c>
      <c r="C26" s="32" t="s">
        <v>741</v>
      </c>
      <c r="D26" s="32" t="s">
        <v>276</v>
      </c>
      <c r="E26" s="32" t="s">
        <v>178</v>
      </c>
      <c r="F26" s="32" t="s">
        <v>742</v>
      </c>
      <c r="G26" s="32" t="s">
        <v>375</v>
      </c>
      <c r="H26" s="94" t="s">
        <v>667</v>
      </c>
      <c r="I26" s="94" t="s">
        <v>183</v>
      </c>
      <c r="J26" s="94" t="s">
        <v>743</v>
      </c>
      <c r="K26" s="94">
        <v>6.92</v>
      </c>
      <c r="L26" s="94" t="s">
        <v>184</v>
      </c>
      <c r="M26" s="32">
        <v>8.3000000000000001E-3</v>
      </c>
      <c r="N26" s="32">
        <v>1.04E-2</v>
      </c>
      <c r="O26" s="105">
        <v>1274142.6514724668</v>
      </c>
      <c r="P26" s="94">
        <v>99.55</v>
      </c>
      <c r="Q26" s="125">
        <v>0</v>
      </c>
      <c r="R26" s="125">
        <v>1268.4090095330625</v>
      </c>
      <c r="S26" s="32">
        <v>8.31999704505007E-4</v>
      </c>
      <c r="T26" s="32">
        <v>1.1288591832346685E-2</v>
      </c>
      <c r="U26" s="32">
        <v>3.3112886316000157E-3</v>
      </c>
    </row>
    <row r="27" spans="2:21" x14ac:dyDescent="0.2">
      <c r="B27" s="23" t="s">
        <v>744</v>
      </c>
      <c r="C27" s="32" t="s">
        <v>745</v>
      </c>
      <c r="D27" s="32" t="s">
        <v>276</v>
      </c>
      <c r="E27" s="32" t="s">
        <v>178</v>
      </c>
      <c r="F27" s="32" t="s">
        <v>742</v>
      </c>
      <c r="G27" s="32" t="s">
        <v>375</v>
      </c>
      <c r="H27" s="94" t="s">
        <v>667</v>
      </c>
      <c r="I27" s="94" t="s">
        <v>183</v>
      </c>
      <c r="J27" s="94" t="s">
        <v>743</v>
      </c>
      <c r="K27" s="94">
        <v>10.48</v>
      </c>
      <c r="L27" s="94" t="s">
        <v>184</v>
      </c>
      <c r="M27" s="32">
        <v>1.6500000000000001E-2</v>
      </c>
      <c r="N27" s="32">
        <v>1.8700000000000001E-2</v>
      </c>
      <c r="O27" s="105">
        <v>538701.80013131036</v>
      </c>
      <c r="P27" s="94">
        <v>98.88</v>
      </c>
      <c r="Q27" s="125">
        <v>0</v>
      </c>
      <c r="R27" s="125">
        <v>532.66833997606216</v>
      </c>
      <c r="S27" s="32">
        <v>1.2739332887122612E-3</v>
      </c>
      <c r="T27" s="32">
        <v>4.7406439301602146E-3</v>
      </c>
      <c r="U27" s="32">
        <v>1.3905755992897736E-3</v>
      </c>
    </row>
    <row r="28" spans="2:21" x14ac:dyDescent="0.2">
      <c r="B28" s="23" t="s">
        <v>612</v>
      </c>
      <c r="C28" s="32" t="s">
        <v>613</v>
      </c>
      <c r="D28" s="32" t="s">
        <v>276</v>
      </c>
      <c r="E28" s="32" t="s">
        <v>178</v>
      </c>
      <c r="F28" s="32" t="s">
        <v>614</v>
      </c>
      <c r="G28" s="32" t="s">
        <v>375</v>
      </c>
      <c r="H28" s="94" t="s">
        <v>195</v>
      </c>
      <c r="I28" s="94" t="s">
        <v>188</v>
      </c>
      <c r="J28" s="94" t="s">
        <v>615</v>
      </c>
      <c r="K28" s="94">
        <v>3.71</v>
      </c>
      <c r="L28" s="94" t="s">
        <v>184</v>
      </c>
      <c r="M28" s="32">
        <v>6.5000000000000006E-3</v>
      </c>
      <c r="N28" s="32">
        <v>3.9000000000000003E-3</v>
      </c>
      <c r="O28" s="105">
        <v>305496.87368750194</v>
      </c>
      <c r="P28" s="94">
        <v>101.12999999999998</v>
      </c>
      <c r="Q28" s="125">
        <v>0</v>
      </c>
      <c r="R28" s="125">
        <v>308.94898832817154</v>
      </c>
      <c r="S28" s="32">
        <v>2.890921789900151E-4</v>
      </c>
      <c r="T28" s="32">
        <v>2.7495855043926667E-3</v>
      </c>
      <c r="U28" s="32">
        <v>8.0653737485829021E-4</v>
      </c>
    </row>
    <row r="29" spans="2:21" x14ac:dyDescent="0.2">
      <c r="B29" s="23" t="s">
        <v>626</v>
      </c>
      <c r="C29" s="32" t="s">
        <v>627</v>
      </c>
      <c r="D29" s="32" t="s">
        <v>276</v>
      </c>
      <c r="E29" s="32" t="s">
        <v>178</v>
      </c>
      <c r="F29" s="32" t="s">
        <v>614</v>
      </c>
      <c r="G29" s="32" t="s">
        <v>375</v>
      </c>
      <c r="H29" s="94" t="s">
        <v>195</v>
      </c>
      <c r="I29" s="94" t="s">
        <v>188</v>
      </c>
      <c r="J29" s="94" t="s">
        <v>628</v>
      </c>
      <c r="K29" s="94">
        <v>4.84</v>
      </c>
      <c r="L29" s="94" t="s">
        <v>184</v>
      </c>
      <c r="M29" s="32">
        <v>1.6399999999999998E-2</v>
      </c>
      <c r="N29" s="32">
        <v>7.9000000000000008E-3</v>
      </c>
      <c r="O29" s="105">
        <v>74187.608784871481</v>
      </c>
      <c r="P29" s="94">
        <v>104.14000000000001</v>
      </c>
      <c r="Q29" s="125">
        <v>8.0270993058000002</v>
      </c>
      <c r="R29" s="125">
        <v>77.560177529856077</v>
      </c>
      <c r="S29" s="32">
        <v>6.9611743477919564E-5</v>
      </c>
      <c r="T29" s="32">
        <v>6.9027039385442823E-4</v>
      </c>
      <c r="U29" s="32">
        <v>2.0247738086789189E-4</v>
      </c>
    </row>
    <row r="30" spans="2:21" x14ac:dyDescent="0.2">
      <c r="B30" s="23" t="s">
        <v>665</v>
      </c>
      <c r="C30" s="32" t="s">
        <v>666</v>
      </c>
      <c r="D30" s="32" t="s">
        <v>276</v>
      </c>
      <c r="E30" s="32" t="s">
        <v>178</v>
      </c>
      <c r="F30" s="32" t="s">
        <v>614</v>
      </c>
      <c r="G30" s="32" t="s">
        <v>375</v>
      </c>
      <c r="H30" s="94" t="s">
        <v>667</v>
      </c>
      <c r="I30" s="94" t="s">
        <v>183</v>
      </c>
      <c r="J30" s="94" t="s">
        <v>668</v>
      </c>
      <c r="K30" s="94">
        <v>5.7</v>
      </c>
      <c r="L30" s="94" t="s">
        <v>184</v>
      </c>
      <c r="M30" s="32">
        <v>1.34E-2</v>
      </c>
      <c r="N30" s="32">
        <v>1.2800000000000001E-2</v>
      </c>
      <c r="O30" s="105">
        <v>4068074.5526294834</v>
      </c>
      <c r="P30" s="94">
        <v>102.3</v>
      </c>
      <c r="Q30" s="125">
        <v>0</v>
      </c>
      <c r="R30" s="125">
        <v>4161.6402673477396</v>
      </c>
      <c r="S30" s="32">
        <v>8.9511868964539242E-4</v>
      </c>
      <c r="T30" s="32">
        <v>3.7037783536748213E-2</v>
      </c>
      <c r="U30" s="32">
        <v>1.0864312696068261E-2</v>
      </c>
    </row>
    <row r="31" spans="2:21" x14ac:dyDescent="0.2">
      <c r="B31" s="23" t="s">
        <v>791</v>
      </c>
      <c r="C31" s="32" t="s">
        <v>792</v>
      </c>
      <c r="D31" s="32" t="s">
        <v>276</v>
      </c>
      <c r="E31" s="32" t="s">
        <v>178</v>
      </c>
      <c r="F31" s="32" t="s">
        <v>502</v>
      </c>
      <c r="G31" s="32" t="s">
        <v>381</v>
      </c>
      <c r="H31" s="94" t="s">
        <v>667</v>
      </c>
      <c r="I31" s="94" t="s">
        <v>183</v>
      </c>
      <c r="J31" s="94" t="s">
        <v>793</v>
      </c>
      <c r="K31" s="94">
        <v>3.71</v>
      </c>
      <c r="L31" s="94" t="s">
        <v>184</v>
      </c>
      <c r="M31" s="32">
        <v>4.2000000000000003E-2</v>
      </c>
      <c r="N31" s="32">
        <v>3.0999999999999999E-3</v>
      </c>
      <c r="O31" s="105">
        <v>50833.220855198</v>
      </c>
      <c r="P31" s="94">
        <v>117.75999999999999</v>
      </c>
      <c r="Q31" s="125">
        <v>0</v>
      </c>
      <c r="R31" s="125">
        <v>59.861200844857471</v>
      </c>
      <c r="S31" s="32">
        <v>5.094867054264764E-5</v>
      </c>
      <c r="T31" s="32">
        <v>5.3275296678985656E-4</v>
      </c>
      <c r="U31" s="32">
        <v>1.5627271041260689E-4</v>
      </c>
    </row>
    <row r="32" spans="2:21" x14ac:dyDescent="0.2">
      <c r="B32" s="23" t="s">
        <v>776</v>
      </c>
      <c r="C32" s="32" t="s">
        <v>777</v>
      </c>
      <c r="D32" s="32" t="s">
        <v>276</v>
      </c>
      <c r="E32" s="32" t="s">
        <v>178</v>
      </c>
      <c r="F32" s="32" t="s">
        <v>502</v>
      </c>
      <c r="G32" s="32" t="s">
        <v>381</v>
      </c>
      <c r="H32" s="94" t="s">
        <v>195</v>
      </c>
      <c r="I32" s="94" t="s">
        <v>188</v>
      </c>
      <c r="J32" s="94" t="s">
        <v>778</v>
      </c>
      <c r="K32" s="94">
        <v>2.83</v>
      </c>
      <c r="L32" s="94" t="s">
        <v>184</v>
      </c>
      <c r="M32" s="32">
        <v>0.04</v>
      </c>
      <c r="N32" s="32">
        <v>1.1999999999999999E-3</v>
      </c>
      <c r="O32" s="105">
        <v>1999535.6288569823</v>
      </c>
      <c r="P32" s="94">
        <v>118.31</v>
      </c>
      <c r="Q32" s="125">
        <v>0</v>
      </c>
      <c r="R32" s="125">
        <v>2365.650602511585</v>
      </c>
      <c r="S32" s="32">
        <v>6.8838768975320122E-4</v>
      </c>
      <c r="T32" s="32">
        <v>2.1053827171670057E-2</v>
      </c>
      <c r="U32" s="32">
        <v>6.1757302948502535E-3</v>
      </c>
    </row>
    <row r="33" spans="2:21" x14ac:dyDescent="0.2">
      <c r="B33" s="23" t="s">
        <v>517</v>
      </c>
      <c r="C33" s="32" t="s">
        <v>518</v>
      </c>
      <c r="D33" s="32" t="s">
        <v>276</v>
      </c>
      <c r="E33" s="32" t="s">
        <v>178</v>
      </c>
      <c r="F33" s="32" t="s">
        <v>519</v>
      </c>
      <c r="G33" s="32" t="s">
        <v>375</v>
      </c>
      <c r="H33" s="94" t="s">
        <v>520</v>
      </c>
      <c r="I33" s="94" t="s">
        <v>183</v>
      </c>
      <c r="J33" s="94" t="s">
        <v>521</v>
      </c>
      <c r="K33" s="94">
        <v>2.72</v>
      </c>
      <c r="L33" s="94" t="s">
        <v>184</v>
      </c>
      <c r="M33" s="32">
        <v>4.8000000000000001E-2</v>
      </c>
      <c r="N33" s="32">
        <v>4.1999999999999997E-3</v>
      </c>
      <c r="O33" s="105">
        <v>1013752.1830829618</v>
      </c>
      <c r="P33" s="94">
        <v>114.4</v>
      </c>
      <c r="Q33" s="125">
        <v>79.096235409999991</v>
      </c>
      <c r="R33" s="125">
        <v>1238.8287328243625</v>
      </c>
      <c r="S33" s="32">
        <v>7.4565493413460214E-4</v>
      </c>
      <c r="T33" s="32">
        <v>1.1025333161411108E-2</v>
      </c>
      <c r="U33" s="32">
        <v>3.2340668259766394E-3</v>
      </c>
    </row>
    <row r="34" spans="2:21" x14ac:dyDescent="0.2">
      <c r="B34" s="23" t="s">
        <v>678</v>
      </c>
      <c r="C34" s="32" t="s">
        <v>679</v>
      </c>
      <c r="D34" s="32" t="s">
        <v>276</v>
      </c>
      <c r="E34" s="32" t="s">
        <v>178</v>
      </c>
      <c r="F34" s="32" t="s">
        <v>519</v>
      </c>
      <c r="G34" s="32" t="s">
        <v>375</v>
      </c>
      <c r="H34" s="94" t="s">
        <v>520</v>
      </c>
      <c r="I34" s="94" t="s">
        <v>183</v>
      </c>
      <c r="J34" s="94" t="s">
        <v>680</v>
      </c>
      <c r="K34" s="94">
        <v>2.72</v>
      </c>
      <c r="L34" s="94" t="s">
        <v>184</v>
      </c>
      <c r="M34" s="32">
        <v>4.8000000000000001E-2</v>
      </c>
      <c r="N34" s="32">
        <v>4.8000000000000001E-2</v>
      </c>
      <c r="O34" s="105">
        <v>601932.53034611291</v>
      </c>
      <c r="P34" s="94">
        <v>114.19</v>
      </c>
      <c r="Q34" s="125">
        <v>0</v>
      </c>
      <c r="R34" s="125">
        <v>687.34675640222633</v>
      </c>
      <c r="S34" s="32">
        <v>4.4274524756507904E-4</v>
      </c>
      <c r="T34" s="32">
        <v>6.1172515505613862E-3</v>
      </c>
      <c r="U34" s="32">
        <v>1.7943766429723634E-3</v>
      </c>
    </row>
    <row r="35" spans="2:21" x14ac:dyDescent="0.2">
      <c r="B35" s="23" t="s">
        <v>574</v>
      </c>
      <c r="C35" s="32" t="s">
        <v>575</v>
      </c>
      <c r="D35" s="32" t="s">
        <v>276</v>
      </c>
      <c r="E35" s="32" t="s">
        <v>178</v>
      </c>
      <c r="F35" s="32" t="s">
        <v>519</v>
      </c>
      <c r="G35" s="32" t="s">
        <v>375</v>
      </c>
      <c r="H35" s="94" t="s">
        <v>520</v>
      </c>
      <c r="I35" s="94" t="s">
        <v>183</v>
      </c>
      <c r="J35" s="94" t="s">
        <v>576</v>
      </c>
      <c r="K35" s="94">
        <v>6.68</v>
      </c>
      <c r="L35" s="94" t="s">
        <v>184</v>
      </c>
      <c r="M35" s="32">
        <v>3.2000000000000001E-2</v>
      </c>
      <c r="N35" s="32">
        <v>1.6E-2</v>
      </c>
      <c r="O35" s="105">
        <v>1073042.2339756866</v>
      </c>
      <c r="P35" s="94">
        <v>110.62</v>
      </c>
      <c r="Q35" s="125">
        <v>34.337351490000003</v>
      </c>
      <c r="R35" s="125">
        <v>1221.3366707189045</v>
      </c>
      <c r="S35" s="32">
        <v>6.5048001109087609E-4</v>
      </c>
      <c r="T35" s="32">
        <v>1.0869657233590898E-2</v>
      </c>
      <c r="U35" s="32">
        <v>3.1884023234717519E-3</v>
      </c>
    </row>
    <row r="36" spans="2:21" x14ac:dyDescent="0.2">
      <c r="B36" s="23" t="s">
        <v>645</v>
      </c>
      <c r="C36" s="32" t="s">
        <v>646</v>
      </c>
      <c r="D36" s="32" t="s">
        <v>276</v>
      </c>
      <c r="E36" s="32" t="s">
        <v>178</v>
      </c>
      <c r="F36" s="32" t="s">
        <v>582</v>
      </c>
      <c r="G36" s="32" t="s">
        <v>375</v>
      </c>
      <c r="H36" s="94" t="s">
        <v>391</v>
      </c>
      <c r="I36" s="94" t="s">
        <v>188</v>
      </c>
      <c r="J36" s="94" t="s">
        <v>647</v>
      </c>
      <c r="K36" s="94">
        <v>1.5</v>
      </c>
      <c r="L36" s="94" t="s">
        <v>184</v>
      </c>
      <c r="M36" s="32">
        <v>1.6399999999999998E-2</v>
      </c>
      <c r="N36" s="32">
        <v>1.4000000000000002E-3</v>
      </c>
      <c r="O36" s="105">
        <v>28227.850175768392</v>
      </c>
      <c r="P36" s="94">
        <v>102.60000000000001</v>
      </c>
      <c r="Q36" s="125">
        <v>0</v>
      </c>
      <c r="R36" s="125">
        <v>28.96177431082857</v>
      </c>
      <c r="S36" s="32">
        <v>5.1451700306210495E-5</v>
      </c>
      <c r="T36" s="32">
        <v>2.5775412069632214E-4</v>
      </c>
      <c r="U36" s="32">
        <v>7.5607152981131719E-5</v>
      </c>
    </row>
    <row r="37" spans="2:21" x14ac:dyDescent="0.2">
      <c r="B37" s="23" t="s">
        <v>580</v>
      </c>
      <c r="C37" s="32" t="s">
        <v>581</v>
      </c>
      <c r="D37" s="32" t="s">
        <v>276</v>
      </c>
      <c r="E37" s="32" t="s">
        <v>178</v>
      </c>
      <c r="F37" s="32" t="s">
        <v>582</v>
      </c>
      <c r="G37" s="32" t="s">
        <v>375</v>
      </c>
      <c r="H37" s="94" t="s">
        <v>391</v>
      </c>
      <c r="I37" s="94" t="s">
        <v>188</v>
      </c>
      <c r="J37" s="94" t="s">
        <v>583</v>
      </c>
      <c r="K37" s="94">
        <v>5.69</v>
      </c>
      <c r="L37" s="94" t="s">
        <v>184</v>
      </c>
      <c r="M37" s="32">
        <v>2.3399999999999997E-2</v>
      </c>
      <c r="N37" s="32">
        <v>1.3500000000000002E-2</v>
      </c>
      <c r="O37" s="105">
        <v>1938669.7813225067</v>
      </c>
      <c r="P37" s="94">
        <v>106.21000000000001</v>
      </c>
      <c r="Q37" s="125">
        <v>0</v>
      </c>
      <c r="R37" s="125">
        <v>2059.0611747683956</v>
      </c>
      <c r="S37" s="32">
        <v>9.3466779348394329E-4</v>
      </c>
      <c r="T37" s="32">
        <v>1.8325241294485463E-2</v>
      </c>
      <c r="U37" s="32">
        <v>5.3753527517827349E-3</v>
      </c>
    </row>
    <row r="38" spans="2:21" x14ac:dyDescent="0.2">
      <c r="B38" s="23" t="s">
        <v>690</v>
      </c>
      <c r="C38" s="32" t="s">
        <v>691</v>
      </c>
      <c r="D38" s="32" t="s">
        <v>276</v>
      </c>
      <c r="E38" s="32" t="s">
        <v>178</v>
      </c>
      <c r="F38" s="32" t="s">
        <v>582</v>
      </c>
      <c r="G38" s="32" t="s">
        <v>375</v>
      </c>
      <c r="H38" s="94" t="s">
        <v>391</v>
      </c>
      <c r="I38" s="94" t="s">
        <v>188</v>
      </c>
      <c r="J38" s="94" t="s">
        <v>692</v>
      </c>
      <c r="K38" s="94">
        <v>2.31</v>
      </c>
      <c r="L38" s="94" t="s">
        <v>184</v>
      </c>
      <c r="M38" s="32">
        <v>0.03</v>
      </c>
      <c r="N38" s="32">
        <v>2.5999999999999999E-3</v>
      </c>
      <c r="O38" s="105">
        <v>254618.49101402497</v>
      </c>
      <c r="P38" s="94">
        <v>108.90000000000002</v>
      </c>
      <c r="Q38" s="125">
        <v>0</v>
      </c>
      <c r="R38" s="125">
        <v>277.27953671901781</v>
      </c>
      <c r="S38" s="32">
        <v>4.233173675648247E-4</v>
      </c>
      <c r="T38" s="32">
        <v>2.4677335859002252E-3</v>
      </c>
      <c r="U38" s="32">
        <v>7.2386160206399102E-4</v>
      </c>
    </row>
    <row r="39" spans="2:21" x14ac:dyDescent="0.2">
      <c r="B39" s="23" t="s">
        <v>636</v>
      </c>
      <c r="C39" s="32" t="s">
        <v>637</v>
      </c>
      <c r="D39" s="32" t="s">
        <v>276</v>
      </c>
      <c r="E39" s="32" t="s">
        <v>178</v>
      </c>
      <c r="F39" s="32" t="s">
        <v>497</v>
      </c>
      <c r="G39" s="32" t="s">
        <v>498</v>
      </c>
      <c r="H39" s="94" t="s">
        <v>520</v>
      </c>
      <c r="I39" s="94" t="s">
        <v>183</v>
      </c>
      <c r="J39" s="94" t="s">
        <v>638</v>
      </c>
      <c r="K39" s="94">
        <v>5.85</v>
      </c>
      <c r="L39" s="94" t="s">
        <v>184</v>
      </c>
      <c r="M39" s="32">
        <v>2.2000000000000002E-2</v>
      </c>
      <c r="N39" s="32">
        <v>1.5600000000000001E-2</v>
      </c>
      <c r="O39" s="105">
        <v>846521.58059552952</v>
      </c>
      <c r="P39" s="94">
        <v>104.18</v>
      </c>
      <c r="Q39" s="125">
        <v>0</v>
      </c>
      <c r="R39" s="125">
        <v>881.90618268074104</v>
      </c>
      <c r="S39" s="32">
        <v>9.6011923199062479E-4</v>
      </c>
      <c r="T39" s="32">
        <v>7.8487923500092076E-3</v>
      </c>
      <c r="U39" s="32">
        <v>2.3022904243825341E-3</v>
      </c>
    </row>
    <row r="40" spans="2:21" x14ac:dyDescent="0.2">
      <c r="B40" s="23" t="s">
        <v>495</v>
      </c>
      <c r="C40" s="32" t="s">
        <v>496</v>
      </c>
      <c r="D40" s="32" t="s">
        <v>276</v>
      </c>
      <c r="E40" s="32" t="s">
        <v>178</v>
      </c>
      <c r="F40" s="32" t="s">
        <v>497</v>
      </c>
      <c r="G40" s="32" t="s">
        <v>498</v>
      </c>
      <c r="H40" s="94" t="s">
        <v>391</v>
      </c>
      <c r="I40" s="94" t="s">
        <v>188</v>
      </c>
      <c r="J40" s="94" t="s">
        <v>499</v>
      </c>
      <c r="K40" s="94">
        <v>2.37</v>
      </c>
      <c r="L40" s="94" t="s">
        <v>184</v>
      </c>
      <c r="M40" s="32">
        <v>3.7000000000000005E-2</v>
      </c>
      <c r="N40" s="32">
        <v>2.8999999999999998E-3</v>
      </c>
      <c r="O40" s="105">
        <v>1890590.3832817357</v>
      </c>
      <c r="P40" s="94">
        <v>112.47</v>
      </c>
      <c r="Q40" s="125">
        <v>0</v>
      </c>
      <c r="R40" s="125">
        <v>2126.3470040660786</v>
      </c>
      <c r="S40" s="32">
        <v>6.302006577673442E-4</v>
      </c>
      <c r="T40" s="32">
        <v>1.8924072000774842E-2</v>
      </c>
      <c r="U40" s="32">
        <v>5.551008080581777E-3</v>
      </c>
    </row>
    <row r="41" spans="2:21" x14ac:dyDescent="0.2">
      <c r="B41" s="23" t="s">
        <v>766</v>
      </c>
      <c r="C41" s="32" t="s">
        <v>767</v>
      </c>
      <c r="D41" s="32" t="s">
        <v>276</v>
      </c>
      <c r="E41" s="32" t="s">
        <v>178</v>
      </c>
      <c r="F41" s="32" t="s">
        <v>380</v>
      </c>
      <c r="G41" s="32" t="s">
        <v>381</v>
      </c>
      <c r="H41" s="94" t="s">
        <v>391</v>
      </c>
      <c r="I41" s="94" t="s">
        <v>188</v>
      </c>
      <c r="J41" s="94" t="s">
        <v>768</v>
      </c>
      <c r="K41" s="94">
        <v>0.17</v>
      </c>
      <c r="L41" s="94" t="s">
        <v>184</v>
      </c>
      <c r="M41" s="32">
        <v>5.2499999999999998E-2</v>
      </c>
      <c r="N41" s="32">
        <v>1.6E-2</v>
      </c>
      <c r="O41" s="105">
        <v>48765.29840124715</v>
      </c>
      <c r="P41" s="94">
        <v>129.69999999999999</v>
      </c>
      <c r="Q41" s="125">
        <v>0</v>
      </c>
      <c r="R41" s="125">
        <v>63.248592026728673</v>
      </c>
      <c r="S41" s="32">
        <v>1.2600852300063863E-3</v>
      </c>
      <c r="T41" s="32">
        <v>5.6290008506262195E-4</v>
      </c>
      <c r="U41" s="32">
        <v>1.6511578061079271E-4</v>
      </c>
    </row>
    <row r="42" spans="2:21" x14ac:dyDescent="0.2">
      <c r="B42" s="23" t="s">
        <v>763</v>
      </c>
      <c r="C42" s="32" t="s">
        <v>764</v>
      </c>
      <c r="D42" s="32" t="s">
        <v>276</v>
      </c>
      <c r="E42" s="32" t="s">
        <v>178</v>
      </c>
      <c r="F42" s="32" t="s">
        <v>380</v>
      </c>
      <c r="G42" s="32" t="s">
        <v>381</v>
      </c>
      <c r="H42" s="94" t="s">
        <v>391</v>
      </c>
      <c r="I42" s="94" t="s">
        <v>188</v>
      </c>
      <c r="J42" s="94" t="s">
        <v>765</v>
      </c>
      <c r="K42" s="94">
        <v>1.68</v>
      </c>
      <c r="L42" s="94" t="s">
        <v>184</v>
      </c>
      <c r="M42" s="32">
        <v>4.2000000000000003E-2</v>
      </c>
      <c r="N42" s="32">
        <v>1.5E-3</v>
      </c>
      <c r="O42" s="105">
        <v>120216.52764341184</v>
      </c>
      <c r="P42" s="94">
        <v>131.19999999999999</v>
      </c>
      <c r="Q42" s="125">
        <v>0</v>
      </c>
      <c r="R42" s="125">
        <v>157.72408426940083</v>
      </c>
      <c r="S42" s="32">
        <v>1.5363330859616332E-3</v>
      </c>
      <c r="T42" s="32">
        <v>1.403713467868984E-3</v>
      </c>
      <c r="U42" s="32">
        <v>4.1175201630194372E-4</v>
      </c>
    </row>
    <row r="43" spans="2:21" x14ac:dyDescent="0.2">
      <c r="B43" s="23" t="s">
        <v>779</v>
      </c>
      <c r="C43" s="32" t="s">
        <v>780</v>
      </c>
      <c r="D43" s="32" t="s">
        <v>276</v>
      </c>
      <c r="E43" s="32" t="s">
        <v>178</v>
      </c>
      <c r="F43" s="32" t="s">
        <v>380</v>
      </c>
      <c r="G43" s="32" t="s">
        <v>381</v>
      </c>
      <c r="H43" s="94" t="s">
        <v>391</v>
      </c>
      <c r="I43" s="94" t="s">
        <v>188</v>
      </c>
      <c r="J43" s="94" t="s">
        <v>781</v>
      </c>
      <c r="K43" s="94">
        <v>1.57</v>
      </c>
      <c r="L43" s="94" t="s">
        <v>184</v>
      </c>
      <c r="M43" s="32">
        <v>3.1E-2</v>
      </c>
      <c r="N43" s="32">
        <v>-1.7000000000000001E-3</v>
      </c>
      <c r="O43" s="105">
        <v>754409.21209093963</v>
      </c>
      <c r="P43" s="94">
        <v>112.76000000000002</v>
      </c>
      <c r="Q43" s="125">
        <v>0</v>
      </c>
      <c r="R43" s="125">
        <v>850.67182753336499</v>
      </c>
      <c r="S43" s="32">
        <v>1.4618854683517281E-3</v>
      </c>
      <c r="T43" s="32">
        <v>7.5708127048353816E-3</v>
      </c>
      <c r="U43" s="32">
        <v>2.2207505075753065E-3</v>
      </c>
    </row>
    <row r="44" spans="2:21" x14ac:dyDescent="0.2">
      <c r="B44" s="23" t="s">
        <v>788</v>
      </c>
      <c r="C44" s="32" t="s">
        <v>789</v>
      </c>
      <c r="D44" s="32" t="s">
        <v>276</v>
      </c>
      <c r="E44" s="32" t="s">
        <v>178</v>
      </c>
      <c r="F44" s="32" t="s">
        <v>380</v>
      </c>
      <c r="G44" s="32" t="s">
        <v>381</v>
      </c>
      <c r="H44" s="94" t="s">
        <v>391</v>
      </c>
      <c r="I44" s="94" t="s">
        <v>188</v>
      </c>
      <c r="J44" s="94" t="s">
        <v>790</v>
      </c>
      <c r="K44" s="94">
        <v>1.03</v>
      </c>
      <c r="L44" s="94" t="s">
        <v>184</v>
      </c>
      <c r="M44" s="32">
        <v>2.7999999999999997E-2</v>
      </c>
      <c r="N44" s="32">
        <v>-1.1999999999999999E-3</v>
      </c>
      <c r="O44" s="105">
        <v>600271.1178478644</v>
      </c>
      <c r="P44" s="94">
        <v>104.98</v>
      </c>
      <c r="Q44" s="125">
        <v>17.142329570000001</v>
      </c>
      <c r="R44" s="125">
        <v>647.30694908226326</v>
      </c>
      <c r="S44" s="32">
        <v>6.1032127833826057E-4</v>
      </c>
      <c r="T44" s="32">
        <v>5.7609051051452807E-3</v>
      </c>
      <c r="U44" s="32">
        <v>1.6898493510707894E-3</v>
      </c>
    </row>
    <row r="45" spans="2:21" x14ac:dyDescent="0.2">
      <c r="B45" s="23" t="s">
        <v>769</v>
      </c>
      <c r="C45" s="32" t="s">
        <v>770</v>
      </c>
      <c r="D45" s="32" t="s">
        <v>276</v>
      </c>
      <c r="E45" s="32" t="s">
        <v>178</v>
      </c>
      <c r="F45" s="32" t="s">
        <v>771</v>
      </c>
      <c r="G45" s="32" t="s">
        <v>381</v>
      </c>
      <c r="H45" s="94" t="s">
        <v>520</v>
      </c>
      <c r="I45" s="94" t="s">
        <v>183</v>
      </c>
      <c r="J45" s="94" t="s">
        <v>772</v>
      </c>
      <c r="K45" s="94">
        <v>2.39</v>
      </c>
      <c r="L45" s="94" t="s">
        <v>184</v>
      </c>
      <c r="M45" s="32">
        <v>3.85E-2</v>
      </c>
      <c r="N45" s="32">
        <v>-1.1999999999999999E-3</v>
      </c>
      <c r="O45" s="105">
        <v>631131.08049733052</v>
      </c>
      <c r="P45" s="94">
        <v>118.62000000000002</v>
      </c>
      <c r="Q45" s="125">
        <v>0</v>
      </c>
      <c r="R45" s="125">
        <v>748.64768772015714</v>
      </c>
      <c r="S45" s="32">
        <v>1.4817614049564851E-3</v>
      </c>
      <c r="T45" s="32">
        <v>6.6628178366646236E-3</v>
      </c>
      <c r="U45" s="32">
        <v>1.9544078911375609E-3</v>
      </c>
    </row>
    <row r="46" spans="2:21" x14ac:dyDescent="0.2">
      <c r="B46" s="23" t="s">
        <v>760</v>
      </c>
      <c r="C46" s="32" t="s">
        <v>761</v>
      </c>
      <c r="D46" s="32" t="s">
        <v>276</v>
      </c>
      <c r="E46" s="32" t="s">
        <v>178</v>
      </c>
      <c r="F46" s="32" t="s">
        <v>758</v>
      </c>
      <c r="G46" s="32" t="s">
        <v>381</v>
      </c>
      <c r="H46" s="94" t="s">
        <v>520</v>
      </c>
      <c r="I46" s="94" t="s">
        <v>183</v>
      </c>
      <c r="J46" s="94" t="s">
        <v>762</v>
      </c>
      <c r="K46" s="94">
        <v>2.25</v>
      </c>
      <c r="L46" s="94" t="s">
        <v>184</v>
      </c>
      <c r="M46" s="32">
        <v>4.7500000000000001E-2</v>
      </c>
      <c r="N46" s="32">
        <v>-5.0000000000000001E-4</v>
      </c>
      <c r="O46" s="105">
        <v>420238.49136419286</v>
      </c>
      <c r="P46" s="94">
        <v>135.1</v>
      </c>
      <c r="Q46" s="125">
        <v>0</v>
      </c>
      <c r="R46" s="125">
        <v>567.74220182057957</v>
      </c>
      <c r="S46" s="32">
        <v>1.1583247763267844E-3</v>
      </c>
      <c r="T46" s="32">
        <v>5.0527944331692012E-3</v>
      </c>
      <c r="U46" s="32">
        <v>1.4821388719559103E-3</v>
      </c>
    </row>
    <row r="47" spans="2:21" x14ac:dyDescent="0.2">
      <c r="B47" s="23" t="s">
        <v>756</v>
      </c>
      <c r="C47" s="32" t="s">
        <v>757</v>
      </c>
      <c r="D47" s="32" t="s">
        <v>276</v>
      </c>
      <c r="E47" s="32" t="s">
        <v>178</v>
      </c>
      <c r="F47" s="32" t="s">
        <v>758</v>
      </c>
      <c r="G47" s="32" t="s">
        <v>381</v>
      </c>
      <c r="H47" s="94" t="s">
        <v>520</v>
      </c>
      <c r="I47" s="94" t="s">
        <v>183</v>
      </c>
      <c r="J47" s="94" t="s">
        <v>759</v>
      </c>
      <c r="K47" s="94">
        <v>0.91</v>
      </c>
      <c r="L47" s="94" t="s">
        <v>184</v>
      </c>
      <c r="M47" s="32">
        <v>5.2499999999999998E-2</v>
      </c>
      <c r="N47" s="32">
        <v>-5.1999999999999998E-3</v>
      </c>
      <c r="O47" s="105">
        <v>248204.10070218061</v>
      </c>
      <c r="P47" s="94">
        <v>133.93</v>
      </c>
      <c r="Q47" s="125">
        <v>0</v>
      </c>
      <c r="R47" s="125">
        <v>332.41975205824997</v>
      </c>
      <c r="S47" s="32">
        <v>1.0341837529257525E-3</v>
      </c>
      <c r="T47" s="32">
        <v>2.9584707060515848E-3</v>
      </c>
      <c r="U47" s="32">
        <v>8.6780978188966975E-4</v>
      </c>
    </row>
    <row r="48" spans="2:21" x14ac:dyDescent="0.2">
      <c r="B48" s="23" t="s">
        <v>587</v>
      </c>
      <c r="C48" s="32" t="s">
        <v>588</v>
      </c>
      <c r="D48" s="32" t="s">
        <v>276</v>
      </c>
      <c r="E48" s="32" t="s">
        <v>178</v>
      </c>
      <c r="F48" s="32" t="s">
        <v>390</v>
      </c>
      <c r="G48" s="32" t="s">
        <v>381</v>
      </c>
      <c r="H48" s="94" t="s">
        <v>391</v>
      </c>
      <c r="I48" s="94" t="s">
        <v>188</v>
      </c>
      <c r="J48" s="94" t="s">
        <v>589</v>
      </c>
      <c r="K48" s="94">
        <v>5.84</v>
      </c>
      <c r="L48" s="94" t="s">
        <v>184</v>
      </c>
      <c r="M48" s="32">
        <v>1.4999999999999999E-2</v>
      </c>
      <c r="N48" s="32">
        <v>8.199999999999999E-3</v>
      </c>
      <c r="O48" s="105">
        <v>36652.716684338971</v>
      </c>
      <c r="P48" s="94">
        <v>104.59</v>
      </c>
      <c r="Q48" s="125">
        <v>0</v>
      </c>
      <c r="R48" s="125">
        <v>38.335076415976111</v>
      </c>
      <c r="S48" s="32">
        <v>6.5734954175468974E-5</v>
      </c>
      <c r="T48" s="32">
        <v>3.4117467415426287E-4</v>
      </c>
      <c r="U48" s="32">
        <v>1.0007694818761123E-4</v>
      </c>
    </row>
    <row r="49" spans="2:21" x14ac:dyDescent="0.2">
      <c r="B49" s="23" t="s">
        <v>388</v>
      </c>
      <c r="C49" s="32" t="s">
        <v>389</v>
      </c>
      <c r="D49" s="32" t="s">
        <v>276</v>
      </c>
      <c r="E49" s="32" t="s">
        <v>178</v>
      </c>
      <c r="F49" s="32" t="s">
        <v>390</v>
      </c>
      <c r="G49" s="32" t="s">
        <v>381</v>
      </c>
      <c r="H49" s="94" t="s">
        <v>391</v>
      </c>
      <c r="I49" s="94" t="s">
        <v>188</v>
      </c>
      <c r="J49" s="94" t="s">
        <v>392</v>
      </c>
      <c r="K49" s="94">
        <v>1.42</v>
      </c>
      <c r="L49" s="94" t="s">
        <v>184</v>
      </c>
      <c r="M49" s="32">
        <v>4.6500000000000007E-2</v>
      </c>
      <c r="N49" s="32">
        <v>-3.0999999999999999E-3</v>
      </c>
      <c r="O49" s="105">
        <v>221511.28815017382</v>
      </c>
      <c r="P49" s="94">
        <v>132.11000000000001</v>
      </c>
      <c r="Q49" s="125">
        <v>0</v>
      </c>
      <c r="R49" s="125">
        <v>292.6385627616296</v>
      </c>
      <c r="S49" s="32">
        <v>6.7511970839732578E-4</v>
      </c>
      <c r="T49" s="32">
        <v>2.6044259104062249E-3</v>
      </c>
      <c r="U49" s="32">
        <v>7.6395763413654103E-4</v>
      </c>
    </row>
    <row r="50" spans="2:21" x14ac:dyDescent="0.2">
      <c r="B50" s="23" t="s">
        <v>482</v>
      </c>
      <c r="C50" s="32" t="s">
        <v>483</v>
      </c>
      <c r="D50" s="32" t="s">
        <v>276</v>
      </c>
      <c r="E50" s="32" t="s">
        <v>178</v>
      </c>
      <c r="F50" s="32" t="s">
        <v>390</v>
      </c>
      <c r="G50" s="32" t="s">
        <v>381</v>
      </c>
      <c r="H50" s="94" t="s">
        <v>391</v>
      </c>
      <c r="I50" s="94" t="s">
        <v>188</v>
      </c>
      <c r="J50" s="94" t="s">
        <v>484</v>
      </c>
      <c r="K50" s="94">
        <v>2.5</v>
      </c>
      <c r="L50" s="94" t="s">
        <v>184</v>
      </c>
      <c r="M50" s="32">
        <v>3.5499999999999997E-2</v>
      </c>
      <c r="N50" s="32">
        <v>8.0000000000000004E-4</v>
      </c>
      <c r="O50" s="105">
        <v>242765.46598301388</v>
      </c>
      <c r="P50" s="94">
        <v>121.06000000000002</v>
      </c>
      <c r="Q50" s="125">
        <v>0</v>
      </c>
      <c r="R50" s="125">
        <v>293.89187312465242</v>
      </c>
      <c r="S50" s="32">
        <v>5.6768619413868058E-4</v>
      </c>
      <c r="T50" s="32">
        <v>2.615580127240922E-3</v>
      </c>
      <c r="U50" s="32">
        <v>7.6722950647878472E-4</v>
      </c>
    </row>
    <row r="51" spans="2:21" x14ac:dyDescent="0.2">
      <c r="B51" s="23" t="s">
        <v>648</v>
      </c>
      <c r="C51" s="32" t="s">
        <v>649</v>
      </c>
      <c r="D51" s="32" t="s">
        <v>276</v>
      </c>
      <c r="E51" s="32" t="s">
        <v>178</v>
      </c>
      <c r="F51" s="32" t="s">
        <v>650</v>
      </c>
      <c r="G51" s="32" t="s">
        <v>434</v>
      </c>
      <c r="H51" s="94" t="s">
        <v>520</v>
      </c>
      <c r="I51" s="94" t="s">
        <v>183</v>
      </c>
      <c r="J51" s="94" t="s">
        <v>651</v>
      </c>
      <c r="K51" s="94">
        <v>8.15</v>
      </c>
      <c r="L51" s="94" t="s">
        <v>184</v>
      </c>
      <c r="M51" s="32">
        <v>3.85E-2</v>
      </c>
      <c r="N51" s="32">
        <v>1.61E-2</v>
      </c>
      <c r="O51" s="105">
        <v>705420.94843160186</v>
      </c>
      <c r="P51" s="94">
        <v>121.31</v>
      </c>
      <c r="Q51" s="125">
        <v>0</v>
      </c>
      <c r="R51" s="125">
        <v>855.74615252118872</v>
      </c>
      <c r="S51" s="32">
        <v>2.5920465704387793E-4</v>
      </c>
      <c r="T51" s="32">
        <v>7.6159732036821274E-3</v>
      </c>
      <c r="U51" s="32">
        <v>2.2339974606629467E-3</v>
      </c>
    </row>
    <row r="52" spans="2:21" x14ac:dyDescent="0.2">
      <c r="B52" s="23" t="s">
        <v>693</v>
      </c>
      <c r="C52" s="32" t="s">
        <v>694</v>
      </c>
      <c r="D52" s="32" t="s">
        <v>276</v>
      </c>
      <c r="E52" s="32" t="s">
        <v>178</v>
      </c>
      <c r="F52" s="32" t="s">
        <v>650</v>
      </c>
      <c r="G52" s="32" t="s">
        <v>434</v>
      </c>
      <c r="H52" s="94" t="s">
        <v>520</v>
      </c>
      <c r="I52" s="94" t="s">
        <v>183</v>
      </c>
      <c r="J52" s="94" t="s">
        <v>695</v>
      </c>
      <c r="K52" s="94">
        <v>6.25</v>
      </c>
      <c r="L52" s="94" t="s">
        <v>184</v>
      </c>
      <c r="M52" s="32">
        <v>4.4999999999999998E-2</v>
      </c>
      <c r="N52" s="32">
        <v>1.26E-2</v>
      </c>
      <c r="O52" s="105">
        <v>1888796.2139681159</v>
      </c>
      <c r="P52" s="94">
        <v>125.35000000000001</v>
      </c>
      <c r="Q52" s="125">
        <v>0</v>
      </c>
      <c r="R52" s="125">
        <v>2367.6060542440346</v>
      </c>
      <c r="S52" s="32">
        <v>6.4212357230843879E-4</v>
      </c>
      <c r="T52" s="32">
        <v>2.107123030921447E-2</v>
      </c>
      <c r="U52" s="32">
        <v>6.180835166419785E-3</v>
      </c>
    </row>
    <row r="53" spans="2:21" x14ac:dyDescent="0.2">
      <c r="B53" s="23" t="s">
        <v>848</v>
      </c>
      <c r="C53" s="32" t="s">
        <v>849</v>
      </c>
      <c r="D53" s="32" t="s">
        <v>276</v>
      </c>
      <c r="E53" s="32" t="s">
        <v>178</v>
      </c>
      <c r="F53" s="32" t="s">
        <v>618</v>
      </c>
      <c r="G53" s="32" t="s">
        <v>381</v>
      </c>
      <c r="H53" s="94" t="s">
        <v>391</v>
      </c>
      <c r="I53" s="94" t="s">
        <v>188</v>
      </c>
      <c r="J53" s="94" t="s">
        <v>850</v>
      </c>
      <c r="K53" s="94">
        <v>2.02</v>
      </c>
      <c r="L53" s="94" t="s">
        <v>184</v>
      </c>
      <c r="M53" s="32">
        <v>0.05</v>
      </c>
      <c r="N53" s="32">
        <v>5.9999999999999995E-4</v>
      </c>
      <c r="O53" s="105">
        <v>137337.79665006255</v>
      </c>
      <c r="P53" s="94">
        <v>122.46</v>
      </c>
      <c r="Q53" s="125">
        <v>0</v>
      </c>
      <c r="R53" s="125">
        <v>168.18386580255657</v>
      </c>
      <c r="S53" s="32">
        <v>1.3733793398799652E-4</v>
      </c>
      <c r="T53" s="32">
        <v>1.4968034755052273E-3</v>
      </c>
      <c r="U53" s="32">
        <v>4.3905815763289234E-4</v>
      </c>
    </row>
    <row r="54" spans="2:21" x14ac:dyDescent="0.2">
      <c r="B54" s="23" t="s">
        <v>831</v>
      </c>
      <c r="C54" s="32" t="s">
        <v>832</v>
      </c>
      <c r="D54" s="32" t="s">
        <v>276</v>
      </c>
      <c r="E54" s="32" t="s">
        <v>178</v>
      </c>
      <c r="F54" s="32" t="s">
        <v>618</v>
      </c>
      <c r="G54" s="32" t="s">
        <v>381</v>
      </c>
      <c r="H54" s="94" t="s">
        <v>391</v>
      </c>
      <c r="I54" s="94" t="s">
        <v>188</v>
      </c>
      <c r="J54" s="94" t="s">
        <v>833</v>
      </c>
      <c r="K54" s="94">
        <v>2.48</v>
      </c>
      <c r="L54" s="94" t="s">
        <v>184</v>
      </c>
      <c r="M54" s="32">
        <v>0.04</v>
      </c>
      <c r="N54" s="32">
        <v>1.6000000000000001E-3</v>
      </c>
      <c r="O54" s="105">
        <v>236774.06697948271</v>
      </c>
      <c r="P54" s="94">
        <v>119.75</v>
      </c>
      <c r="Q54" s="125">
        <v>0</v>
      </c>
      <c r="R54" s="125">
        <v>283.5369452079305</v>
      </c>
      <c r="S54" s="32">
        <v>1.7538845759733178E-4</v>
      </c>
      <c r="T54" s="32">
        <v>2.5234232962607663E-3</v>
      </c>
      <c r="U54" s="32">
        <v>7.4019709435148415E-4</v>
      </c>
    </row>
    <row r="55" spans="2:21" x14ac:dyDescent="0.2">
      <c r="B55" s="23" t="s">
        <v>526</v>
      </c>
      <c r="C55" s="32" t="s">
        <v>527</v>
      </c>
      <c r="D55" s="32" t="s">
        <v>276</v>
      </c>
      <c r="E55" s="32" t="s">
        <v>178</v>
      </c>
      <c r="F55" s="32" t="s">
        <v>510</v>
      </c>
      <c r="G55" s="32" t="s">
        <v>375</v>
      </c>
      <c r="H55" s="94" t="s">
        <v>391</v>
      </c>
      <c r="I55" s="94" t="s">
        <v>188</v>
      </c>
      <c r="J55" s="94" t="s">
        <v>528</v>
      </c>
      <c r="K55" s="94">
        <v>2.2000000000000002</v>
      </c>
      <c r="L55" s="94" t="s">
        <v>184</v>
      </c>
      <c r="M55" s="32">
        <v>3.4000000000000002E-2</v>
      </c>
      <c r="N55" s="32">
        <v>2.5999999999999999E-3</v>
      </c>
      <c r="O55" s="105">
        <v>3581.4941220355399</v>
      </c>
      <c r="P55" s="94">
        <v>110.04</v>
      </c>
      <c r="Q55" s="125">
        <v>0</v>
      </c>
      <c r="R55" s="125">
        <v>3.9410761613513965</v>
      </c>
      <c r="S55" s="32">
        <v>5.1035389150226673E-5</v>
      </c>
      <c r="T55" s="32">
        <v>3.5074806179487279E-5</v>
      </c>
      <c r="U55" s="32">
        <v>1.028851150636087E-5</v>
      </c>
    </row>
    <row r="56" spans="2:21" x14ac:dyDescent="0.2">
      <c r="B56" s="23" t="s">
        <v>550</v>
      </c>
      <c r="C56" s="32" t="s">
        <v>551</v>
      </c>
      <c r="D56" s="32" t="s">
        <v>276</v>
      </c>
      <c r="E56" s="32" t="s">
        <v>178</v>
      </c>
      <c r="F56" s="32" t="s">
        <v>510</v>
      </c>
      <c r="G56" s="32" t="s">
        <v>375</v>
      </c>
      <c r="H56" s="94" t="s">
        <v>391</v>
      </c>
      <c r="I56" s="94" t="s">
        <v>188</v>
      </c>
      <c r="J56" s="94" t="s">
        <v>552</v>
      </c>
      <c r="K56" s="94">
        <v>3.28</v>
      </c>
      <c r="L56" s="94" t="s">
        <v>184</v>
      </c>
      <c r="M56" s="32">
        <v>2.5499999999999998E-2</v>
      </c>
      <c r="N56" s="32">
        <v>4.0000000000000001E-3</v>
      </c>
      <c r="O56" s="105">
        <v>76203.886675327798</v>
      </c>
      <c r="P56" s="94">
        <v>108.47</v>
      </c>
      <c r="Q56" s="125">
        <v>1.8204488316</v>
      </c>
      <c r="R56" s="125">
        <v>83.570472134177379</v>
      </c>
      <c r="S56" s="32">
        <v>8.6893234284045218E-5</v>
      </c>
      <c r="T56" s="32">
        <v>7.4376083902661717E-4</v>
      </c>
      <c r="U56" s="32">
        <v>2.181677615308158E-4</v>
      </c>
    </row>
    <row r="57" spans="2:21" x14ac:dyDescent="0.2">
      <c r="B57" s="23" t="s">
        <v>542</v>
      </c>
      <c r="C57" s="32" t="s">
        <v>543</v>
      </c>
      <c r="D57" s="32" t="s">
        <v>276</v>
      </c>
      <c r="E57" s="32" t="s">
        <v>178</v>
      </c>
      <c r="F57" s="32" t="s">
        <v>510</v>
      </c>
      <c r="G57" s="32" t="s">
        <v>375</v>
      </c>
      <c r="H57" s="94" t="s">
        <v>391</v>
      </c>
      <c r="I57" s="94" t="s">
        <v>188</v>
      </c>
      <c r="J57" s="94" t="s">
        <v>544</v>
      </c>
      <c r="K57" s="94">
        <v>1.91</v>
      </c>
      <c r="L57" s="94" t="s">
        <v>184</v>
      </c>
      <c r="M57" s="32">
        <v>2.29E-2</v>
      </c>
      <c r="N57" s="32">
        <v>2E-3</v>
      </c>
      <c r="O57" s="105">
        <v>297236.20304516749</v>
      </c>
      <c r="P57" s="94">
        <v>104.03</v>
      </c>
      <c r="Q57" s="125">
        <v>2.5390817429999997</v>
      </c>
      <c r="R57" s="125">
        <v>310.88275196206581</v>
      </c>
      <c r="S57" s="32">
        <v>6.6117868677284042E-4</v>
      </c>
      <c r="T57" s="32">
        <v>2.7667956221064348E-3</v>
      </c>
      <c r="U57" s="32">
        <v>8.1158562781848706E-4</v>
      </c>
    </row>
    <row r="58" spans="2:21" x14ac:dyDescent="0.2">
      <c r="B58" s="23" t="s">
        <v>701</v>
      </c>
      <c r="C58" s="32" t="s">
        <v>702</v>
      </c>
      <c r="D58" s="32" t="s">
        <v>276</v>
      </c>
      <c r="E58" s="32" t="s">
        <v>178</v>
      </c>
      <c r="F58" s="32" t="s">
        <v>510</v>
      </c>
      <c r="G58" s="32" t="s">
        <v>375</v>
      </c>
      <c r="H58" s="94" t="s">
        <v>391</v>
      </c>
      <c r="I58" s="94" t="s">
        <v>188</v>
      </c>
      <c r="J58" s="94" t="s">
        <v>703</v>
      </c>
      <c r="K58" s="94">
        <v>7.27</v>
      </c>
      <c r="L58" s="94" t="s">
        <v>184</v>
      </c>
      <c r="M58" s="32">
        <v>2.35E-2</v>
      </c>
      <c r="N58" s="32">
        <v>1.8799999999999997E-2</v>
      </c>
      <c r="O58" s="105">
        <v>287561.31382594822</v>
      </c>
      <c r="P58" s="94">
        <v>105.36000000000001</v>
      </c>
      <c r="Q58" s="125">
        <v>0</v>
      </c>
      <c r="R58" s="125">
        <v>302.97460021111527</v>
      </c>
      <c r="S58" s="32">
        <v>7.8436473590583254E-4</v>
      </c>
      <c r="T58" s="32">
        <v>2.6964146199267027E-3</v>
      </c>
      <c r="U58" s="32">
        <v>7.9094073110687346E-4</v>
      </c>
    </row>
    <row r="59" spans="2:21" x14ac:dyDescent="0.2">
      <c r="B59" s="23" t="s">
        <v>593</v>
      </c>
      <c r="C59" s="32" t="s">
        <v>594</v>
      </c>
      <c r="D59" s="32" t="s">
        <v>276</v>
      </c>
      <c r="E59" s="32" t="s">
        <v>178</v>
      </c>
      <c r="F59" s="32" t="s">
        <v>510</v>
      </c>
      <c r="G59" s="32" t="s">
        <v>375</v>
      </c>
      <c r="H59" s="94" t="s">
        <v>391</v>
      </c>
      <c r="I59" s="94" t="s">
        <v>188</v>
      </c>
      <c r="J59" s="94" t="s">
        <v>595</v>
      </c>
      <c r="K59" s="94">
        <v>6.21</v>
      </c>
      <c r="L59" s="94" t="s">
        <v>184</v>
      </c>
      <c r="M59" s="32">
        <v>1.7600000000000001E-2</v>
      </c>
      <c r="N59" s="32">
        <v>1.47E-2</v>
      </c>
      <c r="O59" s="105">
        <v>1952649.937429307</v>
      </c>
      <c r="P59" s="94">
        <v>103.43</v>
      </c>
      <c r="Q59" s="125">
        <v>38.014314849999998</v>
      </c>
      <c r="R59" s="125">
        <v>2036.3809578063237</v>
      </c>
      <c r="S59" s="32">
        <v>1.744145459738145E-3</v>
      </c>
      <c r="T59" s="32">
        <v>1.8123391804273983E-2</v>
      </c>
      <c r="U59" s="32">
        <v>5.3161441337231888E-3</v>
      </c>
    </row>
    <row r="60" spans="2:21" x14ac:dyDescent="0.2">
      <c r="B60" s="23" t="s">
        <v>752</v>
      </c>
      <c r="C60" s="32" t="s">
        <v>753</v>
      </c>
      <c r="D60" s="32" t="s">
        <v>276</v>
      </c>
      <c r="E60" s="32" t="s">
        <v>178</v>
      </c>
      <c r="F60" s="32" t="s">
        <v>754</v>
      </c>
      <c r="G60" s="32" t="s">
        <v>688</v>
      </c>
      <c r="H60" s="94" t="s">
        <v>391</v>
      </c>
      <c r="I60" s="94" t="s">
        <v>188</v>
      </c>
      <c r="J60" s="94" t="s">
        <v>755</v>
      </c>
      <c r="K60" s="94">
        <v>4.5599999999999996</v>
      </c>
      <c r="L60" s="94" t="s">
        <v>184</v>
      </c>
      <c r="M60" s="32">
        <v>2.9100000000000001E-2</v>
      </c>
      <c r="N60" s="32">
        <v>0.37189999999999995</v>
      </c>
      <c r="O60" s="105">
        <v>971408.40588884638</v>
      </c>
      <c r="P60" s="94">
        <v>113.04</v>
      </c>
      <c r="Q60" s="125">
        <v>0</v>
      </c>
      <c r="R60" s="125">
        <v>1098.0800620167518</v>
      </c>
      <c r="S60" s="32">
        <v>8.2705997443138746E-4</v>
      </c>
      <c r="T60" s="32">
        <v>9.7726975495926859E-3</v>
      </c>
      <c r="U60" s="32">
        <v>2.866630557347781E-3</v>
      </c>
    </row>
    <row r="61" spans="2:21" x14ac:dyDescent="0.2">
      <c r="B61" s="23" t="s">
        <v>825</v>
      </c>
      <c r="C61" s="32" t="s">
        <v>826</v>
      </c>
      <c r="D61" s="32" t="s">
        <v>276</v>
      </c>
      <c r="E61" s="32" t="s">
        <v>178</v>
      </c>
      <c r="F61" s="32" t="s">
        <v>502</v>
      </c>
      <c r="G61" s="32" t="s">
        <v>381</v>
      </c>
      <c r="H61" s="94" t="s">
        <v>391</v>
      </c>
      <c r="I61" s="94" t="s">
        <v>188</v>
      </c>
      <c r="J61" s="94" t="s">
        <v>827</v>
      </c>
      <c r="K61" s="94">
        <v>1.91</v>
      </c>
      <c r="L61" s="94" t="s">
        <v>184</v>
      </c>
      <c r="M61" s="32">
        <v>6.5000000000000002E-2</v>
      </c>
      <c r="N61" s="32">
        <v>1.2999999999999999E-3</v>
      </c>
      <c r="O61" s="105">
        <v>1843840.8423374719</v>
      </c>
      <c r="P61" s="94">
        <v>125.29999999999998</v>
      </c>
      <c r="Q61" s="125">
        <v>33.308957679999999</v>
      </c>
      <c r="R61" s="125">
        <v>2343.6415331649864</v>
      </c>
      <c r="S61" s="32">
        <v>1.170692598309506E-3</v>
      </c>
      <c r="T61" s="32">
        <v>2.0857950763826637E-2</v>
      </c>
      <c r="U61" s="32">
        <v>6.1182737642108843E-3</v>
      </c>
    </row>
    <row r="62" spans="2:21" x14ac:dyDescent="0.2">
      <c r="B62" s="23" t="s">
        <v>559</v>
      </c>
      <c r="C62" s="32" t="s">
        <v>560</v>
      </c>
      <c r="D62" s="32" t="s">
        <v>276</v>
      </c>
      <c r="E62" s="32" t="s">
        <v>178</v>
      </c>
      <c r="F62" s="32" t="s">
        <v>561</v>
      </c>
      <c r="G62" s="32" t="s">
        <v>375</v>
      </c>
      <c r="H62" s="94" t="s">
        <v>391</v>
      </c>
      <c r="I62" s="94" t="s">
        <v>188</v>
      </c>
      <c r="J62" s="94" t="s">
        <v>562</v>
      </c>
      <c r="K62" s="94">
        <v>4.18</v>
      </c>
      <c r="L62" s="94" t="s">
        <v>184</v>
      </c>
      <c r="M62" s="32">
        <v>0.04</v>
      </c>
      <c r="N62" s="32">
        <v>6.0000000000000001E-3</v>
      </c>
      <c r="O62" s="105">
        <v>539219.53607725294</v>
      </c>
      <c r="P62" s="94">
        <v>115.9</v>
      </c>
      <c r="Q62" s="125">
        <v>0</v>
      </c>
      <c r="R62" s="125">
        <v>624.95544228856852</v>
      </c>
      <c r="S62" s="32">
        <v>7.646256850059529E-4</v>
      </c>
      <c r="T62" s="32">
        <v>5.5619810710714219E-3</v>
      </c>
      <c r="U62" s="32">
        <v>1.6314988586122582E-3</v>
      </c>
    </row>
    <row r="63" spans="2:21" x14ac:dyDescent="0.2">
      <c r="B63" s="23" t="s">
        <v>639</v>
      </c>
      <c r="C63" s="32" t="s">
        <v>640</v>
      </c>
      <c r="D63" s="32" t="s">
        <v>276</v>
      </c>
      <c r="E63" s="32" t="s">
        <v>178</v>
      </c>
      <c r="F63" s="32" t="s">
        <v>561</v>
      </c>
      <c r="G63" s="32" t="s">
        <v>375</v>
      </c>
      <c r="H63" s="94" t="s">
        <v>391</v>
      </c>
      <c r="I63" s="94" t="s">
        <v>188</v>
      </c>
      <c r="J63" s="94" t="s">
        <v>641</v>
      </c>
      <c r="K63" s="94">
        <v>6.94</v>
      </c>
      <c r="L63" s="94" t="s">
        <v>184</v>
      </c>
      <c r="M63" s="32">
        <v>0.04</v>
      </c>
      <c r="N63" s="32">
        <v>1.52E-2</v>
      </c>
      <c r="O63" s="105">
        <v>729404.90234563523</v>
      </c>
      <c r="P63" s="94">
        <v>120.32000000000001</v>
      </c>
      <c r="Q63" s="125">
        <v>0</v>
      </c>
      <c r="R63" s="125">
        <v>877.6199784677957</v>
      </c>
      <c r="S63" s="32">
        <v>1.0070605937405935E-3</v>
      </c>
      <c r="T63" s="32">
        <v>7.8106459717460653E-3</v>
      </c>
      <c r="U63" s="32">
        <v>2.2911009270071832E-3</v>
      </c>
    </row>
    <row r="64" spans="2:21" x14ac:dyDescent="0.2">
      <c r="B64" s="23" t="s">
        <v>662</v>
      </c>
      <c r="C64" s="32" t="s">
        <v>663</v>
      </c>
      <c r="D64" s="32" t="s">
        <v>276</v>
      </c>
      <c r="E64" s="32" t="s">
        <v>178</v>
      </c>
      <c r="F64" s="32" t="s">
        <v>561</v>
      </c>
      <c r="G64" s="32" t="s">
        <v>375</v>
      </c>
      <c r="H64" s="94" t="s">
        <v>391</v>
      </c>
      <c r="I64" s="94" t="s">
        <v>188</v>
      </c>
      <c r="J64" s="94" t="s">
        <v>664</v>
      </c>
      <c r="K64" s="94">
        <v>8.2899999999999991</v>
      </c>
      <c r="L64" s="94" t="s">
        <v>184</v>
      </c>
      <c r="M64" s="32">
        <v>3.5000000000000003E-2</v>
      </c>
      <c r="N64" s="32">
        <v>2.0299999999999999E-2</v>
      </c>
      <c r="O64" s="105">
        <v>81019.060061326672</v>
      </c>
      <c r="P64" s="94">
        <v>115.62</v>
      </c>
      <c r="Q64" s="125">
        <v>0</v>
      </c>
      <c r="R64" s="125">
        <v>93.674237270113736</v>
      </c>
      <c r="S64" s="32">
        <v>2.9912082879555643E-4</v>
      </c>
      <c r="T64" s="32">
        <v>8.3368237043506097E-4</v>
      </c>
      <c r="U64" s="32">
        <v>2.4454449204875728E-4</v>
      </c>
    </row>
    <row r="65" spans="2:21" x14ac:dyDescent="0.2">
      <c r="B65" s="23" t="s">
        <v>652</v>
      </c>
      <c r="C65" s="32" t="s">
        <v>653</v>
      </c>
      <c r="D65" s="32" t="s">
        <v>276</v>
      </c>
      <c r="E65" s="32" t="s">
        <v>178</v>
      </c>
      <c r="F65" s="32" t="s">
        <v>547</v>
      </c>
      <c r="G65" s="32" t="s">
        <v>548</v>
      </c>
      <c r="H65" s="94" t="s">
        <v>391</v>
      </c>
      <c r="I65" s="94" t="s">
        <v>188</v>
      </c>
      <c r="J65" s="94" t="s">
        <v>654</v>
      </c>
      <c r="K65" s="94">
        <v>5.59</v>
      </c>
      <c r="L65" s="94" t="s">
        <v>184</v>
      </c>
      <c r="M65" s="32">
        <v>4.2999999999999997E-2</v>
      </c>
      <c r="N65" s="32">
        <v>1.34E-2</v>
      </c>
      <c r="O65" s="105">
        <v>79395.575892772642</v>
      </c>
      <c r="P65" s="94">
        <v>120.69000000000001</v>
      </c>
      <c r="Q65" s="125">
        <v>0</v>
      </c>
      <c r="R65" s="125">
        <v>95.822520532542327</v>
      </c>
      <c r="S65" s="32">
        <v>8.6503158610887128E-5</v>
      </c>
      <c r="T65" s="32">
        <v>8.5280167084017717E-4</v>
      </c>
      <c r="U65" s="32">
        <v>2.5015276658076736E-4</v>
      </c>
    </row>
    <row r="66" spans="2:21" x14ac:dyDescent="0.2">
      <c r="B66" s="23" t="s">
        <v>545</v>
      </c>
      <c r="C66" s="32" t="s">
        <v>546</v>
      </c>
      <c r="D66" s="32" t="s">
        <v>276</v>
      </c>
      <c r="E66" s="32" t="s">
        <v>178</v>
      </c>
      <c r="F66" s="32" t="s">
        <v>547</v>
      </c>
      <c r="G66" s="32" t="s">
        <v>548</v>
      </c>
      <c r="H66" s="94" t="s">
        <v>391</v>
      </c>
      <c r="I66" s="94" t="s">
        <v>188</v>
      </c>
      <c r="J66" s="94" t="s">
        <v>549</v>
      </c>
      <c r="K66" s="94">
        <v>5.35</v>
      </c>
      <c r="L66" s="94" t="s">
        <v>184</v>
      </c>
      <c r="M66" s="32">
        <v>2.9900000000000003E-2</v>
      </c>
      <c r="N66" s="32">
        <v>1.1699999999999999E-2</v>
      </c>
      <c r="O66" s="105">
        <v>44968.901967567537</v>
      </c>
      <c r="P66" s="94">
        <v>111.9</v>
      </c>
      <c r="Q66" s="125">
        <v>0</v>
      </c>
      <c r="R66" s="125">
        <v>50.320201323020108</v>
      </c>
      <c r="S66" s="32">
        <v>1.2692538391157496E-4</v>
      </c>
      <c r="T66" s="32">
        <v>4.4783993915826792E-4</v>
      </c>
      <c r="U66" s="32">
        <v>1.3136512696490532E-4</v>
      </c>
    </row>
    <row r="67" spans="2:21" x14ac:dyDescent="0.2">
      <c r="B67" s="23" t="s">
        <v>450</v>
      </c>
      <c r="C67" s="32" t="s">
        <v>451</v>
      </c>
      <c r="D67" s="32" t="s">
        <v>276</v>
      </c>
      <c r="E67" s="32" t="s">
        <v>178</v>
      </c>
      <c r="F67" s="32" t="s">
        <v>452</v>
      </c>
      <c r="G67" s="32" t="s">
        <v>453</v>
      </c>
      <c r="H67" s="94" t="s">
        <v>376</v>
      </c>
      <c r="I67" s="94" t="s">
        <v>188</v>
      </c>
      <c r="J67" s="94" t="s">
        <v>454</v>
      </c>
      <c r="K67" s="94">
        <v>8.44</v>
      </c>
      <c r="L67" s="94" t="s">
        <v>184</v>
      </c>
      <c r="M67" s="32">
        <v>5.1500000000000004E-2</v>
      </c>
      <c r="N67" s="32">
        <v>2.53E-2</v>
      </c>
      <c r="O67" s="105">
        <v>1718647.6652920241</v>
      </c>
      <c r="P67" s="94">
        <v>149.30000000000001</v>
      </c>
      <c r="Q67" s="125">
        <v>0</v>
      </c>
      <c r="R67" s="125">
        <v>2565.9409642576575</v>
      </c>
      <c r="S67" s="32">
        <v>4.8398676924334014E-4</v>
      </c>
      <c r="T67" s="32">
        <v>2.2836372174670952E-2</v>
      </c>
      <c r="U67" s="32">
        <v>6.698605166350082E-3</v>
      </c>
    </row>
    <row r="68" spans="2:21" x14ac:dyDescent="0.2">
      <c r="B68" s="23" t="s">
        <v>474</v>
      </c>
      <c r="C68" s="32" t="s">
        <v>475</v>
      </c>
      <c r="D68" s="32" t="s">
        <v>276</v>
      </c>
      <c r="E68" s="32" t="s">
        <v>178</v>
      </c>
      <c r="F68" s="32" t="s">
        <v>476</v>
      </c>
      <c r="G68" s="32" t="s">
        <v>375</v>
      </c>
      <c r="H68" s="94" t="s">
        <v>182</v>
      </c>
      <c r="I68" s="94" t="s">
        <v>183</v>
      </c>
      <c r="J68" s="94" t="s">
        <v>477</v>
      </c>
      <c r="K68" s="94">
        <v>1.45</v>
      </c>
      <c r="L68" s="94" t="s">
        <v>184</v>
      </c>
      <c r="M68" s="32">
        <v>3.7699999999999997E-2</v>
      </c>
      <c r="N68" s="32">
        <v>2.3E-3</v>
      </c>
      <c r="O68" s="105">
        <v>265586.91432458971</v>
      </c>
      <c r="P68" s="94">
        <v>114.58</v>
      </c>
      <c r="Q68" s="125">
        <v>5.4589591589999999</v>
      </c>
      <c r="R68" s="125">
        <v>309.76844556061775</v>
      </c>
      <c r="S68" s="32">
        <v>7.3222110192489129E-4</v>
      </c>
      <c r="T68" s="32">
        <v>2.7568785133129949E-3</v>
      </c>
      <c r="U68" s="32">
        <v>8.0867663703436106E-4</v>
      </c>
    </row>
    <row r="69" spans="2:21" x14ac:dyDescent="0.2">
      <c r="B69" s="23" t="s">
        <v>590</v>
      </c>
      <c r="C69" s="32" t="s">
        <v>591</v>
      </c>
      <c r="D69" s="32" t="s">
        <v>276</v>
      </c>
      <c r="E69" s="32" t="s">
        <v>178</v>
      </c>
      <c r="F69" s="32" t="s">
        <v>476</v>
      </c>
      <c r="G69" s="32" t="s">
        <v>375</v>
      </c>
      <c r="H69" s="94" t="s">
        <v>182</v>
      </c>
      <c r="I69" s="94" t="s">
        <v>183</v>
      </c>
      <c r="J69" s="94" t="s">
        <v>592</v>
      </c>
      <c r="K69" s="94">
        <v>3.02</v>
      </c>
      <c r="L69" s="94" t="s">
        <v>184</v>
      </c>
      <c r="M69" s="32">
        <v>2.8500000000000001E-2</v>
      </c>
      <c r="N69" s="32">
        <v>7.9000000000000008E-3</v>
      </c>
      <c r="O69" s="105">
        <v>28679.360242801464</v>
      </c>
      <c r="P69" s="94">
        <v>108.65</v>
      </c>
      <c r="Q69" s="125">
        <v>0</v>
      </c>
      <c r="R69" s="125">
        <v>31.16012489120325</v>
      </c>
      <c r="S69" s="32">
        <v>5.8617882425298398E-5</v>
      </c>
      <c r="T69" s="32">
        <v>2.7731901042805609E-4</v>
      </c>
      <c r="U69" s="32">
        <v>8.134613246673607E-5</v>
      </c>
    </row>
    <row r="70" spans="2:21" x14ac:dyDescent="0.2">
      <c r="B70" s="23" t="s">
        <v>629</v>
      </c>
      <c r="C70" s="32" t="s">
        <v>630</v>
      </c>
      <c r="D70" s="32" t="s">
        <v>276</v>
      </c>
      <c r="E70" s="32" t="s">
        <v>178</v>
      </c>
      <c r="F70" s="32" t="s">
        <v>476</v>
      </c>
      <c r="G70" s="32" t="s">
        <v>375</v>
      </c>
      <c r="H70" s="94" t="s">
        <v>182</v>
      </c>
      <c r="I70" s="94" t="s">
        <v>183</v>
      </c>
      <c r="J70" s="94" t="s">
        <v>631</v>
      </c>
      <c r="K70" s="94">
        <v>5.08</v>
      </c>
      <c r="L70" s="94" t="s">
        <v>184</v>
      </c>
      <c r="M70" s="32">
        <v>2.5000000000000001E-2</v>
      </c>
      <c r="N70" s="32">
        <v>1.46E-2</v>
      </c>
      <c r="O70" s="105">
        <v>73094.461337020228</v>
      </c>
      <c r="P70" s="94">
        <v>105.93</v>
      </c>
      <c r="Q70" s="125">
        <v>0</v>
      </c>
      <c r="R70" s="125">
        <v>77.428962880748273</v>
      </c>
      <c r="S70" s="32">
        <v>1.5616884692301472E-4</v>
      </c>
      <c r="T70" s="32">
        <v>6.8910260916899143E-4</v>
      </c>
      <c r="U70" s="32">
        <v>2.0213483396651816E-4</v>
      </c>
    </row>
    <row r="71" spans="2:21" x14ac:dyDescent="0.2">
      <c r="B71" s="23" t="s">
        <v>669</v>
      </c>
      <c r="C71" s="32" t="s">
        <v>670</v>
      </c>
      <c r="D71" s="32" t="s">
        <v>276</v>
      </c>
      <c r="E71" s="32" t="s">
        <v>178</v>
      </c>
      <c r="F71" s="32" t="s">
        <v>476</v>
      </c>
      <c r="G71" s="32" t="s">
        <v>375</v>
      </c>
      <c r="H71" s="94" t="s">
        <v>182</v>
      </c>
      <c r="I71" s="94" t="s">
        <v>183</v>
      </c>
      <c r="J71" s="94" t="s">
        <v>671</v>
      </c>
      <c r="K71" s="94">
        <v>5.94</v>
      </c>
      <c r="L71" s="94" t="s">
        <v>184</v>
      </c>
      <c r="M71" s="32">
        <v>1.34E-2</v>
      </c>
      <c r="N71" s="32">
        <v>1.54E-2</v>
      </c>
      <c r="O71" s="105">
        <v>455972.17192629486</v>
      </c>
      <c r="P71" s="94">
        <v>100.12</v>
      </c>
      <c r="Q71" s="125">
        <v>0</v>
      </c>
      <c r="R71" s="125">
        <v>456.51933853680657</v>
      </c>
      <c r="S71" s="32">
        <v>1.331832511625168E-3</v>
      </c>
      <c r="T71" s="32">
        <v>4.0629327272060627E-3</v>
      </c>
      <c r="U71" s="32">
        <v>1.1917822125522225E-3</v>
      </c>
    </row>
    <row r="72" spans="2:21" x14ac:dyDescent="0.2">
      <c r="B72" s="23" t="s">
        <v>708</v>
      </c>
      <c r="C72" s="32" t="s">
        <v>709</v>
      </c>
      <c r="D72" s="32" t="s">
        <v>276</v>
      </c>
      <c r="E72" s="32" t="s">
        <v>178</v>
      </c>
      <c r="F72" s="32" t="s">
        <v>476</v>
      </c>
      <c r="G72" s="32" t="s">
        <v>375</v>
      </c>
      <c r="H72" s="94" t="s">
        <v>182</v>
      </c>
      <c r="I72" s="94" t="s">
        <v>183</v>
      </c>
      <c r="J72" s="94" t="s">
        <v>710</v>
      </c>
      <c r="K72" s="94">
        <v>5.92</v>
      </c>
      <c r="L72" s="94" t="s">
        <v>184</v>
      </c>
      <c r="M72" s="32">
        <v>1.95E-2</v>
      </c>
      <c r="N72" s="32">
        <v>1.9299999999999998E-2</v>
      </c>
      <c r="O72" s="105">
        <v>349556.13074746291</v>
      </c>
      <c r="P72" s="94">
        <v>101.1</v>
      </c>
      <c r="Q72" s="125">
        <v>0</v>
      </c>
      <c r="R72" s="125">
        <v>353.40124818568501</v>
      </c>
      <c r="S72" s="32">
        <v>4.9140030216963438E-4</v>
      </c>
      <c r="T72" s="32">
        <v>3.145201913441675E-3</v>
      </c>
      <c r="U72" s="32">
        <v>9.2258374602787103E-4</v>
      </c>
    </row>
    <row r="73" spans="2:21" x14ac:dyDescent="0.2">
      <c r="B73" s="23" t="s">
        <v>488</v>
      </c>
      <c r="C73" s="32" t="s">
        <v>489</v>
      </c>
      <c r="D73" s="32" t="s">
        <v>276</v>
      </c>
      <c r="E73" s="32" t="s">
        <v>178</v>
      </c>
      <c r="F73" s="32" t="s">
        <v>490</v>
      </c>
      <c r="G73" s="32" t="s">
        <v>375</v>
      </c>
      <c r="H73" s="94" t="s">
        <v>376</v>
      </c>
      <c r="I73" s="94" t="s">
        <v>188</v>
      </c>
      <c r="J73" s="94" t="s">
        <v>491</v>
      </c>
      <c r="K73" s="94">
        <v>1.03</v>
      </c>
      <c r="L73" s="94" t="s">
        <v>184</v>
      </c>
      <c r="M73" s="32">
        <v>4.8000000000000001E-2</v>
      </c>
      <c r="N73" s="32">
        <v>2.0000000000000001E-4</v>
      </c>
      <c r="O73" s="105">
        <v>200969.49507133986</v>
      </c>
      <c r="P73" s="94">
        <v>112.85000000000001</v>
      </c>
      <c r="Q73" s="125">
        <v>0</v>
      </c>
      <c r="R73" s="125">
        <v>226.7940751729175</v>
      </c>
      <c r="S73" s="32">
        <v>1.1716971494364497E-3</v>
      </c>
      <c r="T73" s="32">
        <v>2.0184228631142365E-3</v>
      </c>
      <c r="U73" s="32">
        <v>5.9206504935720888E-4</v>
      </c>
    </row>
    <row r="74" spans="2:21" x14ac:dyDescent="0.2">
      <c r="B74" s="23" t="s">
        <v>535</v>
      </c>
      <c r="C74" s="32" t="s">
        <v>536</v>
      </c>
      <c r="D74" s="32" t="s">
        <v>276</v>
      </c>
      <c r="E74" s="32" t="s">
        <v>178</v>
      </c>
      <c r="F74" s="32" t="s">
        <v>490</v>
      </c>
      <c r="G74" s="32" t="s">
        <v>375</v>
      </c>
      <c r="H74" s="94" t="s">
        <v>376</v>
      </c>
      <c r="I74" s="94" t="s">
        <v>188</v>
      </c>
      <c r="J74" s="94" t="s">
        <v>537</v>
      </c>
      <c r="K74" s="94">
        <v>3.96</v>
      </c>
      <c r="L74" s="94" t="s">
        <v>184</v>
      </c>
      <c r="M74" s="32">
        <v>3.3099999999999997E-2</v>
      </c>
      <c r="N74" s="32">
        <v>8.0000000000000002E-3</v>
      </c>
      <c r="O74" s="105">
        <v>241305.02161991157</v>
      </c>
      <c r="P74" s="94">
        <v>111.43</v>
      </c>
      <c r="Q74" s="125">
        <v>4.0162255570000003</v>
      </c>
      <c r="R74" s="125">
        <v>272.9024111216084</v>
      </c>
      <c r="S74" s="32">
        <v>1.2065251080995579E-3</v>
      </c>
      <c r="T74" s="32">
        <v>2.4287780251176184E-3</v>
      </c>
      <c r="U74" s="32">
        <v>7.1243474675087497E-4</v>
      </c>
    </row>
    <row r="75" spans="2:21" x14ac:dyDescent="0.2">
      <c r="B75" s="23" t="s">
        <v>602</v>
      </c>
      <c r="C75" s="32" t="s">
        <v>603</v>
      </c>
      <c r="D75" s="32" t="s">
        <v>276</v>
      </c>
      <c r="E75" s="32" t="s">
        <v>178</v>
      </c>
      <c r="F75" s="32" t="s">
        <v>490</v>
      </c>
      <c r="G75" s="32" t="s">
        <v>375</v>
      </c>
      <c r="H75" s="94" t="s">
        <v>376</v>
      </c>
      <c r="I75" s="94" t="s">
        <v>188</v>
      </c>
      <c r="J75" s="94" t="s">
        <v>604</v>
      </c>
      <c r="K75" s="94">
        <v>5.99</v>
      </c>
      <c r="L75" s="94" t="s">
        <v>184</v>
      </c>
      <c r="M75" s="32">
        <v>3.3000000000000002E-2</v>
      </c>
      <c r="N75" s="32">
        <v>1.54E-2</v>
      </c>
      <c r="O75" s="105">
        <v>96974.88733602647</v>
      </c>
      <c r="P75" s="94">
        <v>112.31</v>
      </c>
      <c r="Q75" s="125">
        <v>0</v>
      </c>
      <c r="R75" s="125">
        <v>108.91249599029344</v>
      </c>
      <c r="S75" s="32">
        <v>6.3117535483470967E-4</v>
      </c>
      <c r="T75" s="32">
        <v>9.6929988941746802E-4</v>
      </c>
      <c r="U75" s="32">
        <v>2.8432525084680929E-4</v>
      </c>
    </row>
    <row r="76" spans="2:21" x14ac:dyDescent="0.2">
      <c r="B76" s="23" t="s">
        <v>406</v>
      </c>
      <c r="C76" s="32" t="s">
        <v>407</v>
      </c>
      <c r="D76" s="32" t="s">
        <v>276</v>
      </c>
      <c r="E76" s="32" t="s">
        <v>178</v>
      </c>
      <c r="F76" s="32" t="s">
        <v>408</v>
      </c>
      <c r="G76" s="32" t="s">
        <v>375</v>
      </c>
      <c r="H76" s="94" t="s">
        <v>182</v>
      </c>
      <c r="I76" s="94" t="s">
        <v>183</v>
      </c>
      <c r="J76" s="94" t="s">
        <v>409</v>
      </c>
      <c r="K76" s="94">
        <v>4.75</v>
      </c>
      <c r="L76" s="94" t="s">
        <v>184</v>
      </c>
      <c r="M76" s="32">
        <v>4.7500000000000001E-2</v>
      </c>
      <c r="N76" s="32">
        <v>1.03E-2</v>
      </c>
      <c r="O76" s="105">
        <v>1625783.7829188053</v>
      </c>
      <c r="P76" s="94">
        <v>145.69999999999999</v>
      </c>
      <c r="Q76" s="125">
        <v>0</v>
      </c>
      <c r="R76" s="125">
        <v>2368.7669716815867</v>
      </c>
      <c r="S76" s="32">
        <v>8.6143367928723854E-4</v>
      </c>
      <c r="T76" s="32">
        <v>2.1081562247102868E-2</v>
      </c>
      <c r="U76" s="32">
        <v>6.1838658392424327E-3</v>
      </c>
    </row>
    <row r="77" spans="2:21" x14ac:dyDescent="0.2">
      <c r="B77" s="23" t="s">
        <v>372</v>
      </c>
      <c r="C77" s="32" t="s">
        <v>373</v>
      </c>
      <c r="D77" s="32" t="s">
        <v>276</v>
      </c>
      <c r="E77" s="32" t="s">
        <v>178</v>
      </c>
      <c r="F77" s="32" t="s">
        <v>374</v>
      </c>
      <c r="G77" s="32" t="s">
        <v>375</v>
      </c>
      <c r="H77" s="94" t="s">
        <v>376</v>
      </c>
      <c r="I77" s="94" t="s">
        <v>188</v>
      </c>
      <c r="J77" s="94" t="s">
        <v>377</v>
      </c>
      <c r="K77" s="94">
        <v>0.01</v>
      </c>
      <c r="L77" s="94" t="s">
        <v>184</v>
      </c>
      <c r="M77" s="32">
        <v>4.9500000000000002E-2</v>
      </c>
      <c r="N77" s="32">
        <v>3.9900000000000005E-2</v>
      </c>
      <c r="O77" s="105">
        <v>267.932234664367</v>
      </c>
      <c r="P77" s="94">
        <v>127.36000000000001</v>
      </c>
      <c r="Q77" s="125">
        <v>0</v>
      </c>
      <c r="R77" s="125">
        <v>0.34123852891447948</v>
      </c>
      <c r="S77" s="32">
        <v>7.671886965175238E-7</v>
      </c>
      <c r="T77" s="32">
        <v>3.0369560933693307E-6</v>
      </c>
      <c r="U77" s="32">
        <v>8.908319421937817E-7</v>
      </c>
    </row>
    <row r="78" spans="2:21" x14ac:dyDescent="0.2">
      <c r="B78" s="23" t="s">
        <v>393</v>
      </c>
      <c r="C78" s="32" t="s">
        <v>394</v>
      </c>
      <c r="D78" s="32" t="s">
        <v>276</v>
      </c>
      <c r="E78" s="32" t="s">
        <v>178</v>
      </c>
      <c r="F78" s="32" t="s">
        <v>374</v>
      </c>
      <c r="G78" s="32" t="s">
        <v>375</v>
      </c>
      <c r="H78" s="94" t="s">
        <v>376</v>
      </c>
      <c r="I78" s="94" t="s">
        <v>188</v>
      </c>
      <c r="J78" s="94" t="s">
        <v>395</v>
      </c>
      <c r="K78" s="94">
        <v>1.81</v>
      </c>
      <c r="L78" s="94" t="s">
        <v>184</v>
      </c>
      <c r="M78" s="32">
        <v>5.0999999999999997E-2</v>
      </c>
      <c r="N78" s="32">
        <v>8.3999999999999995E-3</v>
      </c>
      <c r="O78" s="105">
        <v>1295222.159433471</v>
      </c>
      <c r="P78" s="94">
        <v>129.46</v>
      </c>
      <c r="Q78" s="125">
        <v>0</v>
      </c>
      <c r="R78" s="125">
        <v>1676.7946076274613</v>
      </c>
      <c r="S78" s="32">
        <v>6.2599918071848404E-4</v>
      </c>
      <c r="T78" s="32">
        <v>1.4923143694126314E-2</v>
      </c>
      <c r="U78" s="32">
        <v>4.3774136576095433E-3</v>
      </c>
    </row>
    <row r="79" spans="2:21" x14ac:dyDescent="0.2">
      <c r="B79" s="23" t="s">
        <v>463</v>
      </c>
      <c r="C79" s="32" t="s">
        <v>464</v>
      </c>
      <c r="D79" s="32" t="s">
        <v>276</v>
      </c>
      <c r="E79" s="32" t="s">
        <v>178</v>
      </c>
      <c r="F79" s="32" t="s">
        <v>374</v>
      </c>
      <c r="G79" s="32" t="s">
        <v>375</v>
      </c>
      <c r="H79" s="94" t="s">
        <v>182</v>
      </c>
      <c r="I79" s="94" t="s">
        <v>183</v>
      </c>
      <c r="J79" s="94" t="s">
        <v>465</v>
      </c>
      <c r="K79" s="94">
        <v>1.2</v>
      </c>
      <c r="L79" s="94" t="s">
        <v>184</v>
      </c>
      <c r="M79" s="32">
        <v>6.5000000000000002E-2</v>
      </c>
      <c r="N79" s="32">
        <v>-1E-3</v>
      </c>
      <c r="O79" s="105">
        <v>232879.80361846037</v>
      </c>
      <c r="P79" s="94">
        <v>124.22</v>
      </c>
      <c r="Q79" s="125">
        <v>0</v>
      </c>
      <c r="R79" s="125">
        <v>289.28329207101433</v>
      </c>
      <c r="S79" s="32">
        <v>3.6485914469621539E-4</v>
      </c>
      <c r="T79" s="32">
        <v>2.5745646582164957E-3</v>
      </c>
      <c r="U79" s="32">
        <v>7.5519841718816477E-4</v>
      </c>
    </row>
    <row r="80" spans="2:21" x14ac:dyDescent="0.2">
      <c r="B80" s="23" t="s">
        <v>505</v>
      </c>
      <c r="C80" s="32" t="s">
        <v>506</v>
      </c>
      <c r="D80" s="32" t="s">
        <v>276</v>
      </c>
      <c r="E80" s="32" t="s">
        <v>178</v>
      </c>
      <c r="F80" s="32" t="s">
        <v>374</v>
      </c>
      <c r="G80" s="32" t="s">
        <v>375</v>
      </c>
      <c r="H80" s="94" t="s">
        <v>376</v>
      </c>
      <c r="I80" s="94" t="s">
        <v>188</v>
      </c>
      <c r="J80" s="94" t="s">
        <v>507</v>
      </c>
      <c r="K80" s="94">
        <v>3.92</v>
      </c>
      <c r="L80" s="94" t="s">
        <v>184</v>
      </c>
      <c r="M80" s="32">
        <v>5.3499999999999999E-2</v>
      </c>
      <c r="N80" s="32">
        <v>1.72E-2</v>
      </c>
      <c r="O80" s="105">
        <v>296571.07965520862</v>
      </c>
      <c r="P80" s="94">
        <v>120.40000000000002</v>
      </c>
      <c r="Q80" s="125">
        <v>0</v>
      </c>
      <c r="R80" s="125">
        <v>357.07157993598366</v>
      </c>
      <c r="S80" s="32">
        <v>1.1177943071750465E-4</v>
      </c>
      <c r="T80" s="32">
        <v>3.1778671473741238E-3</v>
      </c>
      <c r="U80" s="32">
        <v>9.3216545642855521E-4</v>
      </c>
    </row>
    <row r="81" spans="2:21" x14ac:dyDescent="0.2">
      <c r="B81" s="23" t="s">
        <v>584</v>
      </c>
      <c r="C81" s="32" t="s">
        <v>585</v>
      </c>
      <c r="D81" s="32" t="s">
        <v>276</v>
      </c>
      <c r="E81" s="32" t="s">
        <v>178</v>
      </c>
      <c r="F81" s="32" t="s">
        <v>374</v>
      </c>
      <c r="G81" s="32" t="s">
        <v>375</v>
      </c>
      <c r="H81" s="94" t="s">
        <v>182</v>
      </c>
      <c r="I81" s="94" t="s">
        <v>183</v>
      </c>
      <c r="J81" s="94" t="s">
        <v>586</v>
      </c>
      <c r="K81" s="94">
        <v>6.65</v>
      </c>
      <c r="L81" s="94" t="s">
        <v>184</v>
      </c>
      <c r="M81" s="32">
        <v>0.04</v>
      </c>
      <c r="N81" s="32">
        <v>2.5600000000000001E-2</v>
      </c>
      <c r="O81" s="105">
        <v>1476023.9836344954</v>
      </c>
      <c r="P81" s="94">
        <v>109.7</v>
      </c>
      <c r="Q81" s="125">
        <v>29.52047967</v>
      </c>
      <c r="R81" s="125">
        <v>1648.7187897508438</v>
      </c>
      <c r="S81" s="32">
        <v>4.9902748144127864E-4</v>
      </c>
      <c r="T81" s="32">
        <v>1.4673274412225587E-2</v>
      </c>
      <c r="U81" s="32">
        <v>4.3041193685758039E-3</v>
      </c>
    </row>
    <row r="82" spans="2:21" x14ac:dyDescent="0.2">
      <c r="B82" s="23" t="s">
        <v>798</v>
      </c>
      <c r="C82" s="32" t="s">
        <v>799</v>
      </c>
      <c r="D82" s="32" t="s">
        <v>276</v>
      </c>
      <c r="E82" s="32" t="s">
        <v>178</v>
      </c>
      <c r="F82" s="32" t="s">
        <v>390</v>
      </c>
      <c r="G82" s="32" t="s">
        <v>381</v>
      </c>
      <c r="H82" s="94" t="s">
        <v>376</v>
      </c>
      <c r="I82" s="94" t="s">
        <v>188</v>
      </c>
      <c r="J82" s="94" t="s">
        <v>800</v>
      </c>
      <c r="K82" s="94">
        <v>2.19</v>
      </c>
      <c r="L82" s="94" t="s">
        <v>184</v>
      </c>
      <c r="M82" s="32">
        <v>2.4500000000000001E-2</v>
      </c>
      <c r="N82" s="32">
        <v>2.3E-3</v>
      </c>
      <c r="O82" s="105">
        <v>170908.45466086653</v>
      </c>
      <c r="P82" s="94">
        <v>106.80000000000001</v>
      </c>
      <c r="Q82" s="125">
        <v>0</v>
      </c>
      <c r="R82" s="125">
        <v>182.53022957780544</v>
      </c>
      <c r="S82" s="32">
        <v>1.5990087820521924E-3</v>
      </c>
      <c r="T82" s="32">
        <v>1.6244833041093834E-3</v>
      </c>
      <c r="U82" s="32">
        <v>4.7651054950077082E-4</v>
      </c>
    </row>
    <row r="83" spans="2:21" x14ac:dyDescent="0.2">
      <c r="B83" s="23" t="s">
        <v>782</v>
      </c>
      <c r="C83" s="32" t="s">
        <v>783</v>
      </c>
      <c r="D83" s="32" t="s">
        <v>276</v>
      </c>
      <c r="E83" s="32" t="s">
        <v>178</v>
      </c>
      <c r="F83" s="32" t="s">
        <v>390</v>
      </c>
      <c r="G83" s="32" t="s">
        <v>381</v>
      </c>
      <c r="H83" s="94" t="s">
        <v>376</v>
      </c>
      <c r="I83" s="94" t="s">
        <v>188</v>
      </c>
      <c r="J83" s="94" t="s">
        <v>784</v>
      </c>
      <c r="K83" s="94">
        <v>0.51</v>
      </c>
      <c r="L83" s="94" t="s">
        <v>184</v>
      </c>
      <c r="M83" s="32">
        <v>4.8499999999999995E-2</v>
      </c>
      <c r="N83" s="32">
        <v>8.6999999999999994E-3</v>
      </c>
      <c r="O83" s="105">
        <v>202714.84242052358</v>
      </c>
      <c r="P83" s="94">
        <v>107.80000000000001</v>
      </c>
      <c r="Q83" s="125">
        <v>0</v>
      </c>
      <c r="R83" s="125">
        <v>218.52660016043689</v>
      </c>
      <c r="S83" s="32">
        <v>1.3514322828034905E-3</v>
      </c>
      <c r="T83" s="32">
        <v>1.9448439542618181E-3</v>
      </c>
      <c r="U83" s="32">
        <v>5.7048210898457449E-4</v>
      </c>
    </row>
    <row r="84" spans="2:21" x14ac:dyDescent="0.2">
      <c r="B84" s="23" t="s">
        <v>532</v>
      </c>
      <c r="C84" s="32" t="s">
        <v>533</v>
      </c>
      <c r="D84" s="32" t="s">
        <v>276</v>
      </c>
      <c r="E84" s="32" t="s">
        <v>178</v>
      </c>
      <c r="F84" s="32" t="s">
        <v>429</v>
      </c>
      <c r="G84" s="32" t="s">
        <v>399</v>
      </c>
      <c r="H84" s="94" t="s">
        <v>182</v>
      </c>
      <c r="I84" s="94" t="s">
        <v>183</v>
      </c>
      <c r="J84" s="94" t="s">
        <v>534</v>
      </c>
      <c r="K84" s="94">
        <v>3.41</v>
      </c>
      <c r="L84" s="94" t="s">
        <v>184</v>
      </c>
      <c r="M84" s="32">
        <v>2.5499999999999998E-2</v>
      </c>
      <c r="N84" s="32">
        <v>4.8999999999999998E-3</v>
      </c>
      <c r="O84" s="105">
        <v>71489.136726519122</v>
      </c>
      <c r="P84" s="94">
        <v>109.62</v>
      </c>
      <c r="Q84" s="125">
        <v>0</v>
      </c>
      <c r="R84" s="125">
        <v>78.36639167105433</v>
      </c>
      <c r="S84" s="32">
        <v>1.5372755861595532E-4</v>
      </c>
      <c r="T84" s="32">
        <v>6.9744554185562644E-4</v>
      </c>
      <c r="U84" s="32">
        <v>2.0458207083802045E-4</v>
      </c>
    </row>
    <row r="85" spans="2:21" x14ac:dyDescent="0.2">
      <c r="B85" s="23" t="s">
        <v>839</v>
      </c>
      <c r="C85" s="32" t="s">
        <v>840</v>
      </c>
      <c r="D85" s="32" t="s">
        <v>276</v>
      </c>
      <c r="E85" s="32" t="s">
        <v>178</v>
      </c>
      <c r="F85" s="32" t="s">
        <v>812</v>
      </c>
      <c r="G85" s="32" t="s">
        <v>399</v>
      </c>
      <c r="H85" s="94" t="s">
        <v>376</v>
      </c>
      <c r="I85" s="94" t="s">
        <v>188</v>
      </c>
      <c r="J85" s="94" t="s">
        <v>841</v>
      </c>
      <c r="K85" s="94">
        <v>1.87</v>
      </c>
      <c r="L85" s="94" t="s">
        <v>184</v>
      </c>
      <c r="M85" s="32">
        <v>3.9E-2</v>
      </c>
      <c r="N85" s="32">
        <v>2.9999999999999997E-4</v>
      </c>
      <c r="O85" s="105">
        <v>147662.25249080156</v>
      </c>
      <c r="P85" s="94">
        <v>116.7</v>
      </c>
      <c r="Q85" s="125">
        <v>0</v>
      </c>
      <c r="R85" s="125">
        <v>172.32184868009978</v>
      </c>
      <c r="S85" s="32">
        <v>7.4190020469421609E-4</v>
      </c>
      <c r="T85" s="32">
        <v>1.5336307129047951E-3</v>
      </c>
      <c r="U85" s="32">
        <v>4.4986071071883145E-4</v>
      </c>
    </row>
    <row r="86" spans="2:21" x14ac:dyDescent="0.2">
      <c r="B86" s="23" t="s">
        <v>842</v>
      </c>
      <c r="C86" s="32" t="s">
        <v>843</v>
      </c>
      <c r="D86" s="32" t="s">
        <v>276</v>
      </c>
      <c r="E86" s="32" t="s">
        <v>178</v>
      </c>
      <c r="F86" s="32" t="s">
        <v>812</v>
      </c>
      <c r="G86" s="32" t="s">
        <v>399</v>
      </c>
      <c r="H86" s="94" t="s">
        <v>376</v>
      </c>
      <c r="I86" s="94" t="s">
        <v>188</v>
      </c>
      <c r="J86" s="94" t="s">
        <v>841</v>
      </c>
      <c r="K86" s="94">
        <v>2.79</v>
      </c>
      <c r="L86" s="94" t="s">
        <v>184</v>
      </c>
      <c r="M86" s="32">
        <v>3.9E-2</v>
      </c>
      <c r="N86" s="32">
        <v>2.3999999999999998E-3</v>
      </c>
      <c r="O86" s="105">
        <v>236317.10290032529</v>
      </c>
      <c r="P86" s="94">
        <v>120.18000000000002</v>
      </c>
      <c r="Q86" s="125">
        <v>0</v>
      </c>
      <c r="R86" s="125">
        <v>284.00589426872216</v>
      </c>
      <c r="S86" s="32">
        <v>5.9222520195804929E-4</v>
      </c>
      <c r="T86" s="32">
        <v>2.5275968510823201E-3</v>
      </c>
      <c r="U86" s="32">
        <v>7.4142132540166452E-4</v>
      </c>
    </row>
    <row r="87" spans="2:21" x14ac:dyDescent="0.2">
      <c r="B87" s="23" t="s">
        <v>834</v>
      </c>
      <c r="C87" s="32" t="s">
        <v>835</v>
      </c>
      <c r="D87" s="32" t="s">
        <v>276</v>
      </c>
      <c r="E87" s="32" t="s">
        <v>178</v>
      </c>
      <c r="F87" s="32" t="s">
        <v>812</v>
      </c>
      <c r="G87" s="32" t="s">
        <v>399</v>
      </c>
      <c r="H87" s="94" t="s">
        <v>376</v>
      </c>
      <c r="I87" s="94" t="s">
        <v>188</v>
      </c>
      <c r="J87" s="94" t="s">
        <v>836</v>
      </c>
      <c r="K87" s="94">
        <v>4.55</v>
      </c>
      <c r="L87" s="94" t="s">
        <v>184</v>
      </c>
      <c r="M87" s="32">
        <v>3.85E-2</v>
      </c>
      <c r="N87" s="32">
        <v>6.9999999999999993E-3</v>
      </c>
      <c r="O87" s="105">
        <v>416023.67559642519</v>
      </c>
      <c r="P87" s="94">
        <v>119.27000000000001</v>
      </c>
      <c r="Q87" s="125">
        <v>0</v>
      </c>
      <c r="R87" s="125">
        <v>496.19143786830011</v>
      </c>
      <c r="S87" s="32">
        <v>1.7367108918155193E-3</v>
      </c>
      <c r="T87" s="32">
        <v>4.4160066435214376E-3</v>
      </c>
      <c r="U87" s="32">
        <v>1.295349571756365E-3</v>
      </c>
    </row>
    <row r="88" spans="2:21" x14ac:dyDescent="0.2">
      <c r="B88" s="23" t="s">
        <v>837</v>
      </c>
      <c r="C88" s="32" t="s">
        <v>838</v>
      </c>
      <c r="D88" s="32" t="s">
        <v>276</v>
      </c>
      <c r="E88" s="32" t="s">
        <v>178</v>
      </c>
      <c r="F88" s="32" t="s">
        <v>812</v>
      </c>
      <c r="G88" s="32" t="s">
        <v>399</v>
      </c>
      <c r="H88" s="94" t="s">
        <v>376</v>
      </c>
      <c r="I88" s="94" t="s">
        <v>188</v>
      </c>
      <c r="J88" s="94" t="s">
        <v>836</v>
      </c>
      <c r="K88" s="94">
        <v>5.39</v>
      </c>
      <c r="L88" s="94" t="s">
        <v>184</v>
      </c>
      <c r="M88" s="32">
        <v>3.85E-2</v>
      </c>
      <c r="N88" s="32">
        <v>1.03E-2</v>
      </c>
      <c r="O88" s="105">
        <v>334956.21786667133</v>
      </c>
      <c r="P88" s="94">
        <v>120.25000000000001</v>
      </c>
      <c r="Q88" s="125">
        <v>0</v>
      </c>
      <c r="R88" s="125">
        <v>402.78485196522701</v>
      </c>
      <c r="S88" s="32">
        <v>1.3398248714666854E-3</v>
      </c>
      <c r="T88" s="32">
        <v>3.5847063178473196E-3</v>
      </c>
      <c r="U88" s="32">
        <v>1.0515038061611828E-3</v>
      </c>
    </row>
    <row r="89" spans="2:21" x14ac:dyDescent="0.2">
      <c r="B89" s="23" t="s">
        <v>810</v>
      </c>
      <c r="C89" s="32" t="s">
        <v>811</v>
      </c>
      <c r="D89" s="32" t="s">
        <v>276</v>
      </c>
      <c r="E89" s="32" t="s">
        <v>178</v>
      </c>
      <c r="F89" s="32" t="s">
        <v>812</v>
      </c>
      <c r="G89" s="32" t="s">
        <v>399</v>
      </c>
      <c r="H89" s="94" t="s">
        <v>376</v>
      </c>
      <c r="I89" s="94" t="s">
        <v>188</v>
      </c>
      <c r="J89" s="94" t="s">
        <v>813</v>
      </c>
      <c r="K89" s="94">
        <v>6.95</v>
      </c>
      <c r="L89" s="94" t="s">
        <v>184</v>
      </c>
      <c r="M89" s="32">
        <v>2.4E-2</v>
      </c>
      <c r="N89" s="32">
        <v>1.3600000000000001E-2</v>
      </c>
      <c r="O89" s="105">
        <v>300086.62106562755</v>
      </c>
      <c r="P89" s="94">
        <v>107.41000000000001</v>
      </c>
      <c r="Q89" s="125">
        <v>3.6010394290000001</v>
      </c>
      <c r="R89" s="125">
        <v>325.92407915387645</v>
      </c>
      <c r="S89" s="32">
        <v>1.0165823390190086E-3</v>
      </c>
      <c r="T89" s="32">
        <v>2.900660489045242E-3</v>
      </c>
      <c r="U89" s="32">
        <v>8.5085228026268082E-4</v>
      </c>
    </row>
    <row r="90" spans="2:21" x14ac:dyDescent="0.2">
      <c r="B90" s="23" t="s">
        <v>814</v>
      </c>
      <c r="C90" s="32" t="s">
        <v>815</v>
      </c>
      <c r="D90" s="32" t="s">
        <v>276</v>
      </c>
      <c r="E90" s="32" t="s">
        <v>178</v>
      </c>
      <c r="F90" s="32" t="s">
        <v>812</v>
      </c>
      <c r="G90" s="32" t="s">
        <v>399</v>
      </c>
      <c r="H90" s="94" t="s">
        <v>376</v>
      </c>
      <c r="I90" s="94" t="s">
        <v>188</v>
      </c>
      <c r="J90" s="94" t="s">
        <v>813</v>
      </c>
      <c r="K90" s="94">
        <v>7.78</v>
      </c>
      <c r="L90" s="94" t="s">
        <v>184</v>
      </c>
      <c r="M90" s="32">
        <v>2.4E-2</v>
      </c>
      <c r="N90" s="32">
        <v>1.4999999999999999E-2</v>
      </c>
      <c r="O90" s="105">
        <v>284272.27266995516</v>
      </c>
      <c r="P90" s="94">
        <v>107.18</v>
      </c>
      <c r="Q90" s="125">
        <v>3.411267263</v>
      </c>
      <c r="R90" s="125">
        <v>308.09428909256735</v>
      </c>
      <c r="S90" s="32">
        <v>9.6300918329135531E-4</v>
      </c>
      <c r="T90" s="32">
        <v>2.7419788485445614E-3</v>
      </c>
      <c r="U90" s="32">
        <v>8.0430611046248212E-4</v>
      </c>
    </row>
    <row r="91" spans="2:21" x14ac:dyDescent="0.2">
      <c r="B91" s="23" t="s">
        <v>672</v>
      </c>
      <c r="C91" s="32" t="s">
        <v>673</v>
      </c>
      <c r="D91" s="32" t="s">
        <v>276</v>
      </c>
      <c r="E91" s="32" t="s">
        <v>178</v>
      </c>
      <c r="F91" s="32" t="s">
        <v>385</v>
      </c>
      <c r="G91" s="32" t="s">
        <v>375</v>
      </c>
      <c r="H91" s="94" t="s">
        <v>376</v>
      </c>
      <c r="I91" s="94" t="s">
        <v>188</v>
      </c>
      <c r="J91" s="94" t="s">
        <v>674</v>
      </c>
      <c r="K91" s="94">
        <v>5.14</v>
      </c>
      <c r="L91" s="94" t="s">
        <v>184</v>
      </c>
      <c r="M91" s="32">
        <v>2.8500000000000001E-2</v>
      </c>
      <c r="N91" s="32">
        <v>1.2800000000000001E-2</v>
      </c>
      <c r="O91" s="105">
        <v>593922.68507006601</v>
      </c>
      <c r="P91" s="94">
        <v>111.01</v>
      </c>
      <c r="Q91" s="125">
        <v>0</v>
      </c>
      <c r="R91" s="125">
        <v>659.31357269083571</v>
      </c>
      <c r="S91" s="32">
        <v>8.6957933392396193E-4</v>
      </c>
      <c r="T91" s="32">
        <v>5.8677617043834769E-3</v>
      </c>
      <c r="U91" s="32">
        <v>1.7211936540205155E-3</v>
      </c>
    </row>
    <row r="92" spans="2:21" x14ac:dyDescent="0.2">
      <c r="B92" s="23" t="s">
        <v>746</v>
      </c>
      <c r="C92" s="32" t="s">
        <v>747</v>
      </c>
      <c r="D92" s="32" t="s">
        <v>276</v>
      </c>
      <c r="E92" s="32" t="s">
        <v>178</v>
      </c>
      <c r="F92" s="32" t="s">
        <v>385</v>
      </c>
      <c r="G92" s="32" t="s">
        <v>375</v>
      </c>
      <c r="H92" s="94" t="s">
        <v>376</v>
      </c>
      <c r="I92" s="94" t="s">
        <v>188</v>
      </c>
      <c r="J92" s="94" t="s">
        <v>748</v>
      </c>
      <c r="K92" s="94">
        <v>6.85</v>
      </c>
      <c r="L92" s="94" t="s">
        <v>184</v>
      </c>
      <c r="M92" s="32">
        <v>2.6000000000000002E-2</v>
      </c>
      <c r="N92" s="32">
        <v>1.8500000000000003E-2</v>
      </c>
      <c r="O92" s="105">
        <v>118283.60015655607</v>
      </c>
      <c r="P92" s="94">
        <v>106.83</v>
      </c>
      <c r="Q92" s="125">
        <v>0</v>
      </c>
      <c r="R92" s="125">
        <v>126.36237008302817</v>
      </c>
      <c r="S92" s="32">
        <v>3.1066644164404926E-4</v>
      </c>
      <c r="T92" s="32">
        <v>1.1246003521847886E-3</v>
      </c>
      <c r="U92" s="32">
        <v>3.2987961798852108E-4</v>
      </c>
    </row>
    <row r="93" spans="2:21" x14ac:dyDescent="0.2">
      <c r="B93" s="23" t="s">
        <v>749</v>
      </c>
      <c r="C93" s="32" t="s">
        <v>750</v>
      </c>
      <c r="D93" s="32" t="s">
        <v>276</v>
      </c>
      <c r="E93" s="32" t="s">
        <v>178</v>
      </c>
      <c r="F93" s="32" t="s">
        <v>718</v>
      </c>
      <c r="G93" s="32" t="s">
        <v>375</v>
      </c>
      <c r="H93" s="94" t="s">
        <v>376</v>
      </c>
      <c r="I93" s="94" t="s">
        <v>188</v>
      </c>
      <c r="J93" s="94" t="s">
        <v>751</v>
      </c>
      <c r="K93" s="94">
        <v>7.18</v>
      </c>
      <c r="L93" s="94" t="s">
        <v>184</v>
      </c>
      <c r="M93" s="32">
        <v>1.3999999999999999E-2</v>
      </c>
      <c r="N93" s="32">
        <v>1.5700000000000002E-2</v>
      </c>
      <c r="O93" s="105">
        <v>350007.26124263107</v>
      </c>
      <c r="P93" s="94">
        <v>99.41</v>
      </c>
      <c r="Q93" s="125">
        <v>0</v>
      </c>
      <c r="R93" s="125">
        <v>347.94221840129956</v>
      </c>
      <c r="S93" s="32">
        <v>1.3801548156255168E-3</v>
      </c>
      <c r="T93" s="32">
        <v>3.0966176172301262E-3</v>
      </c>
      <c r="U93" s="32">
        <v>9.0833248864264011E-4</v>
      </c>
    </row>
    <row r="94" spans="2:21" x14ac:dyDescent="0.2">
      <c r="B94" s="23" t="s">
        <v>854</v>
      </c>
      <c r="C94" s="32" t="s">
        <v>855</v>
      </c>
      <c r="D94" s="32" t="s">
        <v>276</v>
      </c>
      <c r="E94" s="32" t="s">
        <v>178</v>
      </c>
      <c r="F94" s="32" t="s">
        <v>657</v>
      </c>
      <c r="G94" s="32" t="s">
        <v>381</v>
      </c>
      <c r="H94" s="94" t="s">
        <v>182</v>
      </c>
      <c r="I94" s="94" t="s">
        <v>183</v>
      </c>
      <c r="J94" s="94" t="s">
        <v>728</v>
      </c>
      <c r="K94" s="94">
        <v>4.37</v>
      </c>
      <c r="L94" s="94" t="s">
        <v>184</v>
      </c>
      <c r="M94" s="32">
        <v>1.06E-2</v>
      </c>
      <c r="N94" s="32">
        <v>1.3899999999999999E-2</v>
      </c>
      <c r="O94" s="105">
        <v>16.909615456820816</v>
      </c>
      <c r="P94" s="94">
        <v>5001994</v>
      </c>
      <c r="Q94" s="125">
        <v>0</v>
      </c>
      <c r="R94" s="125">
        <v>845.81795057324996</v>
      </c>
      <c r="S94" s="32">
        <v>1.2452769317932702E-3</v>
      </c>
      <c r="T94" s="32">
        <v>7.5276141502718646E-3</v>
      </c>
      <c r="U94" s="32">
        <v>2.2080790526452197E-3</v>
      </c>
    </row>
    <row r="95" spans="2:21" x14ac:dyDescent="0.2">
      <c r="B95" s="23" t="s">
        <v>508</v>
      </c>
      <c r="C95" s="32" t="s">
        <v>509</v>
      </c>
      <c r="D95" s="32" t="s">
        <v>276</v>
      </c>
      <c r="E95" s="32" t="s">
        <v>178</v>
      </c>
      <c r="F95" s="32" t="s">
        <v>510</v>
      </c>
      <c r="G95" s="32" t="s">
        <v>375</v>
      </c>
      <c r="H95" s="94" t="s">
        <v>376</v>
      </c>
      <c r="I95" s="94" t="s">
        <v>188</v>
      </c>
      <c r="J95" s="94" t="s">
        <v>511</v>
      </c>
      <c r="K95" s="94">
        <v>2.67</v>
      </c>
      <c r="L95" s="94" t="s">
        <v>184</v>
      </c>
      <c r="M95" s="32">
        <v>4.9000000000000002E-2</v>
      </c>
      <c r="N95" s="32">
        <v>6.6E-3</v>
      </c>
      <c r="O95" s="105">
        <v>75272.18693118589</v>
      </c>
      <c r="P95" s="94">
        <v>116.14999999999999</v>
      </c>
      <c r="Q95" s="125">
        <v>0</v>
      </c>
      <c r="R95" s="125">
        <v>87.428645133367411</v>
      </c>
      <c r="S95" s="32">
        <v>9.4324165257659784E-5</v>
      </c>
      <c r="T95" s="32">
        <v>7.7809782329517753E-4</v>
      </c>
      <c r="U95" s="32">
        <v>2.282398473445764E-4</v>
      </c>
    </row>
    <row r="96" spans="2:21" x14ac:dyDescent="0.2">
      <c r="B96" s="23" t="s">
        <v>599</v>
      </c>
      <c r="C96" s="32" t="s">
        <v>600</v>
      </c>
      <c r="D96" s="32" t="s">
        <v>276</v>
      </c>
      <c r="E96" s="32" t="s">
        <v>178</v>
      </c>
      <c r="F96" s="32" t="s">
        <v>510</v>
      </c>
      <c r="G96" s="32" t="s">
        <v>375</v>
      </c>
      <c r="H96" s="94" t="s">
        <v>376</v>
      </c>
      <c r="I96" s="94" t="s">
        <v>188</v>
      </c>
      <c r="J96" s="94" t="s">
        <v>601</v>
      </c>
      <c r="K96" s="94">
        <v>6.11</v>
      </c>
      <c r="L96" s="94" t="s">
        <v>184</v>
      </c>
      <c r="M96" s="32">
        <v>2.3E-2</v>
      </c>
      <c r="N96" s="32">
        <v>1.9900000000000001E-2</v>
      </c>
      <c r="O96" s="105">
        <v>636402.05785708409</v>
      </c>
      <c r="P96" s="94">
        <v>103.53000000000002</v>
      </c>
      <c r="Q96" s="125">
        <v>14.135482748000001</v>
      </c>
      <c r="R96" s="125">
        <v>666.06710097467169</v>
      </c>
      <c r="S96" s="32">
        <v>4.4648041480009826E-4</v>
      </c>
      <c r="T96" s="32">
        <v>5.927866783779356E-3</v>
      </c>
      <c r="U96" s="32">
        <v>1.7388243088498183E-3</v>
      </c>
    </row>
    <row r="97" spans="2:21" x14ac:dyDescent="0.2">
      <c r="B97" s="23" t="s">
        <v>659</v>
      </c>
      <c r="C97" s="32" t="s">
        <v>660</v>
      </c>
      <c r="D97" s="32" t="s">
        <v>276</v>
      </c>
      <c r="E97" s="32" t="s">
        <v>178</v>
      </c>
      <c r="F97" s="32" t="s">
        <v>510</v>
      </c>
      <c r="G97" s="32" t="s">
        <v>375</v>
      </c>
      <c r="H97" s="94" t="s">
        <v>376</v>
      </c>
      <c r="I97" s="94" t="s">
        <v>188</v>
      </c>
      <c r="J97" s="94" t="s">
        <v>661</v>
      </c>
      <c r="K97" s="94">
        <v>2.56</v>
      </c>
      <c r="L97" s="94" t="s">
        <v>184</v>
      </c>
      <c r="M97" s="32">
        <v>5.8499999999999996E-2</v>
      </c>
      <c r="N97" s="32">
        <v>6.0000000000000001E-3</v>
      </c>
      <c r="O97" s="105">
        <v>281985.32939406385</v>
      </c>
      <c r="P97" s="94">
        <v>123.85999999999999</v>
      </c>
      <c r="Q97" s="125">
        <v>0</v>
      </c>
      <c r="R97" s="125">
        <v>349.26702898096943</v>
      </c>
      <c r="S97" s="32">
        <v>2.394213826517659E-4</v>
      </c>
      <c r="T97" s="32">
        <v>3.1084081719933519E-3</v>
      </c>
      <c r="U97" s="32">
        <v>9.1179101832708259E-4</v>
      </c>
    </row>
    <row r="98" spans="2:21" x14ac:dyDescent="0.2">
      <c r="B98" s="23" t="s">
        <v>396</v>
      </c>
      <c r="C98" s="32" t="s">
        <v>397</v>
      </c>
      <c r="D98" s="32" t="s">
        <v>276</v>
      </c>
      <c r="E98" s="32" t="s">
        <v>178</v>
      </c>
      <c r="F98" s="32" t="s">
        <v>398</v>
      </c>
      <c r="G98" s="32" t="s">
        <v>399</v>
      </c>
      <c r="H98" s="94" t="s">
        <v>182</v>
      </c>
      <c r="I98" s="94" t="s">
        <v>183</v>
      </c>
      <c r="J98" s="94" t="s">
        <v>400</v>
      </c>
      <c r="K98" s="94">
        <v>2.46</v>
      </c>
      <c r="L98" s="94" t="s">
        <v>184</v>
      </c>
      <c r="M98" s="32">
        <v>4.0500000000000001E-2</v>
      </c>
      <c r="N98" s="32">
        <v>1.5E-3</v>
      </c>
      <c r="O98" s="105">
        <v>173978.4695502407</v>
      </c>
      <c r="P98" s="94">
        <v>132.18</v>
      </c>
      <c r="Q98" s="125">
        <v>43.284967248000001</v>
      </c>
      <c r="R98" s="125">
        <v>227.25687509171664</v>
      </c>
      <c r="S98" s="32">
        <v>1.1960998849831061E-3</v>
      </c>
      <c r="T98" s="32">
        <v>2.0225416917760493E-3</v>
      </c>
      <c r="U98" s="32">
        <v>5.932732275539162E-4</v>
      </c>
    </row>
    <row r="99" spans="2:21" x14ac:dyDescent="0.2">
      <c r="B99" s="23" t="s">
        <v>446</v>
      </c>
      <c r="C99" s="32" t="s">
        <v>447</v>
      </c>
      <c r="D99" s="32" t="s">
        <v>276</v>
      </c>
      <c r="E99" s="32" t="s">
        <v>178</v>
      </c>
      <c r="F99" s="32" t="s">
        <v>448</v>
      </c>
      <c r="G99" s="32" t="s">
        <v>399</v>
      </c>
      <c r="H99" s="94" t="s">
        <v>182</v>
      </c>
      <c r="I99" s="94" t="s">
        <v>183</v>
      </c>
      <c r="J99" s="94" t="s">
        <v>449</v>
      </c>
      <c r="K99" s="94">
        <v>0.53</v>
      </c>
      <c r="L99" s="94" t="s">
        <v>184</v>
      </c>
      <c r="M99" s="32">
        <v>4.2800000000000005E-2</v>
      </c>
      <c r="N99" s="32">
        <v>3.4999999999999996E-3</v>
      </c>
      <c r="O99" s="105">
        <v>5180.453359030942</v>
      </c>
      <c r="P99" s="94">
        <v>127.98</v>
      </c>
      <c r="Q99" s="125">
        <v>0</v>
      </c>
      <c r="R99" s="125">
        <v>6.6299441959294656</v>
      </c>
      <c r="S99" s="32">
        <v>3.6212747877414008E-5</v>
      </c>
      <c r="T99" s="32">
        <v>5.9005205211082043E-5</v>
      </c>
      <c r="U99" s="32">
        <v>1.7308028151113111E-5</v>
      </c>
    </row>
    <row r="100" spans="2:21" x14ac:dyDescent="0.2">
      <c r="B100" s="23" t="s">
        <v>704</v>
      </c>
      <c r="C100" s="32" t="s">
        <v>705</v>
      </c>
      <c r="D100" s="32" t="s">
        <v>276</v>
      </c>
      <c r="E100" s="32" t="s">
        <v>178</v>
      </c>
      <c r="F100" s="32" t="s">
        <v>706</v>
      </c>
      <c r="G100" s="32" t="s">
        <v>375</v>
      </c>
      <c r="H100" s="94" t="s">
        <v>182</v>
      </c>
      <c r="I100" s="94" t="s">
        <v>183</v>
      </c>
      <c r="J100" s="94" t="s">
        <v>707</v>
      </c>
      <c r="K100" s="94">
        <v>7.15</v>
      </c>
      <c r="L100" s="94" t="s">
        <v>184</v>
      </c>
      <c r="M100" s="32">
        <v>1.9599999999999999E-2</v>
      </c>
      <c r="N100" s="32">
        <v>1.89E-2</v>
      </c>
      <c r="O100" s="105">
        <v>367868.6990415497</v>
      </c>
      <c r="P100" s="94">
        <v>101.58</v>
      </c>
      <c r="Q100" s="125">
        <v>0</v>
      </c>
      <c r="R100" s="125">
        <v>373.68102451736303</v>
      </c>
      <c r="S100" s="32">
        <v>5.7114256403745321E-4</v>
      </c>
      <c r="T100" s="32">
        <v>3.3256879520451644E-3</v>
      </c>
      <c r="U100" s="32">
        <v>9.7552581149238325E-4</v>
      </c>
    </row>
    <row r="101" spans="2:21" x14ac:dyDescent="0.2">
      <c r="B101" s="23" t="s">
        <v>856</v>
      </c>
      <c r="C101" s="32" t="s">
        <v>857</v>
      </c>
      <c r="D101" s="32" t="s">
        <v>276</v>
      </c>
      <c r="E101" s="32" t="s">
        <v>178</v>
      </c>
      <c r="F101" s="32" t="s">
        <v>502</v>
      </c>
      <c r="G101" s="32" t="s">
        <v>381</v>
      </c>
      <c r="H101" s="94" t="s">
        <v>182</v>
      </c>
      <c r="I101" s="94" t="s">
        <v>183</v>
      </c>
      <c r="J101" s="94" t="s">
        <v>858</v>
      </c>
      <c r="K101" s="94">
        <v>5.31</v>
      </c>
      <c r="L101" s="94" t="s">
        <v>184</v>
      </c>
      <c r="M101" s="32">
        <v>1.5900000000000001E-2</v>
      </c>
      <c r="N101" s="32">
        <v>1.6200000000000003E-2</v>
      </c>
      <c r="O101" s="105">
        <v>14.000601574184669</v>
      </c>
      <c r="P101" s="94">
        <v>4995000</v>
      </c>
      <c r="Q101" s="125">
        <v>0</v>
      </c>
      <c r="R101" s="125">
        <v>699.33004863052429</v>
      </c>
      <c r="S101" s="32">
        <v>9.3524392613124048E-4</v>
      </c>
      <c r="T101" s="32">
        <v>6.2239005050833875E-3</v>
      </c>
      <c r="U101" s="32">
        <v>1.8256600373873174E-3</v>
      </c>
    </row>
    <row r="102" spans="2:21" x14ac:dyDescent="0.2">
      <c r="B102" s="23" t="s">
        <v>681</v>
      </c>
      <c r="C102" s="32" t="s">
        <v>682</v>
      </c>
      <c r="D102" s="32" t="s">
        <v>276</v>
      </c>
      <c r="E102" s="32" t="s">
        <v>178</v>
      </c>
      <c r="F102" s="32" t="s">
        <v>683</v>
      </c>
      <c r="G102" s="32" t="s">
        <v>434</v>
      </c>
      <c r="H102" s="94" t="s">
        <v>376</v>
      </c>
      <c r="I102" s="94" t="s">
        <v>188</v>
      </c>
      <c r="J102" s="94" t="s">
        <v>684</v>
      </c>
      <c r="K102" s="94">
        <v>5.17</v>
      </c>
      <c r="L102" s="94" t="s">
        <v>184</v>
      </c>
      <c r="M102" s="32">
        <v>1.9400000000000001E-2</v>
      </c>
      <c r="N102" s="32">
        <v>1.04E-2</v>
      </c>
      <c r="O102" s="105">
        <v>32085.878657637717</v>
      </c>
      <c r="P102" s="94">
        <v>105.68000000000002</v>
      </c>
      <c r="Q102" s="125">
        <v>0</v>
      </c>
      <c r="R102" s="125">
        <v>33.908356565391543</v>
      </c>
      <c r="S102" s="32">
        <v>4.8438015811887721E-5</v>
      </c>
      <c r="T102" s="32">
        <v>3.0177773422887419E-4</v>
      </c>
      <c r="U102" s="32">
        <v>8.8520622896359248E-5</v>
      </c>
    </row>
    <row r="103" spans="2:21" x14ac:dyDescent="0.2">
      <c r="B103" s="23" t="s">
        <v>729</v>
      </c>
      <c r="C103" s="32" t="s">
        <v>730</v>
      </c>
      <c r="D103" s="32" t="s">
        <v>276</v>
      </c>
      <c r="E103" s="32" t="s">
        <v>178</v>
      </c>
      <c r="F103" s="32" t="s">
        <v>683</v>
      </c>
      <c r="G103" s="32" t="s">
        <v>434</v>
      </c>
      <c r="H103" s="94" t="s">
        <v>376</v>
      </c>
      <c r="I103" s="94" t="s">
        <v>188</v>
      </c>
      <c r="J103" s="94" t="s">
        <v>731</v>
      </c>
      <c r="K103" s="94">
        <v>7.05</v>
      </c>
      <c r="L103" s="94" t="s">
        <v>184</v>
      </c>
      <c r="M103" s="32">
        <v>1.23E-2</v>
      </c>
      <c r="N103" s="32">
        <v>1.7100000000000001E-2</v>
      </c>
      <c r="O103" s="105">
        <v>487645.73636772326</v>
      </c>
      <c r="P103" s="94">
        <v>97.38</v>
      </c>
      <c r="Q103" s="125">
        <v>0</v>
      </c>
      <c r="R103" s="125">
        <v>474.86941809822321</v>
      </c>
      <c r="S103" s="32">
        <v>1.2189010332384915E-3</v>
      </c>
      <c r="T103" s="32">
        <v>4.2262448423858309E-3</v>
      </c>
      <c r="U103" s="32">
        <v>1.2396866419468412E-3</v>
      </c>
    </row>
    <row r="104" spans="2:21" x14ac:dyDescent="0.2">
      <c r="B104" s="23" t="s">
        <v>823</v>
      </c>
      <c r="C104" s="32" t="s">
        <v>824</v>
      </c>
      <c r="D104" s="32" t="s">
        <v>276</v>
      </c>
      <c r="E104" s="32" t="s">
        <v>178</v>
      </c>
      <c r="F104" s="32" t="s">
        <v>607</v>
      </c>
      <c r="G104" s="32" t="s">
        <v>399</v>
      </c>
      <c r="H104" s="94" t="s">
        <v>376</v>
      </c>
      <c r="I104" s="94" t="s">
        <v>188</v>
      </c>
      <c r="J104" s="94" t="s">
        <v>775</v>
      </c>
      <c r="K104" s="94">
        <v>1.23</v>
      </c>
      <c r="L104" s="94" t="s">
        <v>184</v>
      </c>
      <c r="M104" s="32">
        <v>3.6000000000000004E-2</v>
      </c>
      <c r="N104" s="32">
        <v>-2.2000000000000001E-3</v>
      </c>
      <c r="O104" s="105">
        <v>258450.66948517782</v>
      </c>
      <c r="P104" s="94">
        <v>112.66000000000001</v>
      </c>
      <c r="Q104" s="125">
        <v>0</v>
      </c>
      <c r="R104" s="125">
        <v>291.1705242388901</v>
      </c>
      <c r="S104" s="32">
        <v>6.2471156138854526E-4</v>
      </c>
      <c r="T104" s="32">
        <v>2.5913606549934874E-3</v>
      </c>
      <c r="U104" s="32">
        <v>7.6012519583425577E-4</v>
      </c>
    </row>
    <row r="105" spans="2:21" x14ac:dyDescent="0.2">
      <c r="B105" s="23" t="s">
        <v>605</v>
      </c>
      <c r="C105" s="32" t="s">
        <v>606</v>
      </c>
      <c r="D105" s="32" t="s">
        <v>276</v>
      </c>
      <c r="E105" s="32" t="s">
        <v>178</v>
      </c>
      <c r="F105" s="32" t="s">
        <v>607</v>
      </c>
      <c r="G105" s="32" t="s">
        <v>399</v>
      </c>
      <c r="H105" s="94" t="s">
        <v>182</v>
      </c>
      <c r="I105" s="94" t="s">
        <v>183</v>
      </c>
      <c r="J105" s="94" t="s">
        <v>608</v>
      </c>
      <c r="K105" s="94">
        <v>7.66</v>
      </c>
      <c r="L105" s="94" t="s">
        <v>184</v>
      </c>
      <c r="M105" s="32">
        <v>2.2499999999999999E-2</v>
      </c>
      <c r="N105" s="32">
        <v>1.47E-2</v>
      </c>
      <c r="O105" s="105">
        <v>268250.32109848835</v>
      </c>
      <c r="P105" s="94">
        <v>107.89</v>
      </c>
      <c r="Q105" s="125">
        <v>0</v>
      </c>
      <c r="R105" s="125">
        <v>289.4152714640926</v>
      </c>
      <c r="S105" s="32">
        <v>6.5568257555642076E-4</v>
      </c>
      <c r="T105" s="32">
        <v>2.5757392489735337E-3</v>
      </c>
      <c r="U105" s="32">
        <v>7.5554296051813248E-4</v>
      </c>
    </row>
    <row r="106" spans="2:21" x14ac:dyDescent="0.2">
      <c r="B106" s="23" t="s">
        <v>685</v>
      </c>
      <c r="C106" s="32" t="s">
        <v>686</v>
      </c>
      <c r="D106" s="32" t="s">
        <v>276</v>
      </c>
      <c r="E106" s="32" t="s">
        <v>178</v>
      </c>
      <c r="F106" s="32" t="s">
        <v>687</v>
      </c>
      <c r="G106" s="32" t="s">
        <v>688</v>
      </c>
      <c r="H106" s="94" t="s">
        <v>376</v>
      </c>
      <c r="I106" s="94" t="s">
        <v>188</v>
      </c>
      <c r="J106" s="94" t="s">
        <v>689</v>
      </c>
      <c r="K106" s="94">
        <v>2.36</v>
      </c>
      <c r="L106" s="94" t="s">
        <v>184</v>
      </c>
      <c r="M106" s="32">
        <v>2.1499999999999998E-2</v>
      </c>
      <c r="N106" s="32">
        <v>6.8000000000000005E-3</v>
      </c>
      <c r="O106" s="105">
        <v>632477.7582276935</v>
      </c>
      <c r="P106" s="94">
        <v>104.56999999999998</v>
      </c>
      <c r="Q106" s="125">
        <v>0</v>
      </c>
      <c r="R106" s="125">
        <v>661.38199177723686</v>
      </c>
      <c r="S106" s="32">
        <v>9.494694427038421E-4</v>
      </c>
      <c r="T106" s="32">
        <v>5.8861702292592284E-3</v>
      </c>
      <c r="U106" s="32">
        <v>1.7265934363893793E-3</v>
      </c>
    </row>
    <row r="107" spans="2:21" x14ac:dyDescent="0.2">
      <c r="B107" s="23" t="s">
        <v>711</v>
      </c>
      <c r="C107" s="32" t="s">
        <v>712</v>
      </c>
      <c r="D107" s="32" t="s">
        <v>276</v>
      </c>
      <c r="E107" s="32" t="s">
        <v>178</v>
      </c>
      <c r="F107" s="32" t="s">
        <v>687</v>
      </c>
      <c r="G107" s="32" t="s">
        <v>688</v>
      </c>
      <c r="H107" s="94" t="s">
        <v>376</v>
      </c>
      <c r="I107" s="94" t="s">
        <v>188</v>
      </c>
      <c r="J107" s="94" t="s">
        <v>349</v>
      </c>
      <c r="K107" s="94">
        <v>3.95</v>
      </c>
      <c r="L107" s="94" t="s">
        <v>184</v>
      </c>
      <c r="M107" s="32">
        <v>2.7000000000000003E-2</v>
      </c>
      <c r="N107" s="32">
        <v>1.2E-2</v>
      </c>
      <c r="O107" s="105">
        <v>254746.73310207523</v>
      </c>
      <c r="P107" s="94">
        <v>102.95999999999998</v>
      </c>
      <c r="Q107" s="125">
        <v>0</v>
      </c>
      <c r="R107" s="125">
        <v>262.28723636711294</v>
      </c>
      <c r="S107" s="32">
        <v>5.6326412147368805E-4</v>
      </c>
      <c r="T107" s="32">
        <v>2.3343050482372008E-3</v>
      </c>
      <c r="U107" s="32">
        <v>6.8472293831776715E-4</v>
      </c>
    </row>
    <row r="108" spans="2:21" x14ac:dyDescent="0.2">
      <c r="B108" s="23" t="s">
        <v>563</v>
      </c>
      <c r="C108" s="32" t="s">
        <v>564</v>
      </c>
      <c r="D108" s="32" t="s">
        <v>276</v>
      </c>
      <c r="E108" s="32" t="s">
        <v>178</v>
      </c>
      <c r="F108" s="32" t="s">
        <v>565</v>
      </c>
      <c r="G108" s="32" t="s">
        <v>417</v>
      </c>
      <c r="H108" s="94" t="s">
        <v>469</v>
      </c>
      <c r="I108" s="94" t="s">
        <v>183</v>
      </c>
      <c r="J108" s="94" t="s">
        <v>566</v>
      </c>
      <c r="K108" s="94">
        <v>1.77</v>
      </c>
      <c r="L108" s="94" t="s">
        <v>184</v>
      </c>
      <c r="M108" s="32">
        <v>4.7E-2</v>
      </c>
      <c r="N108" s="32">
        <v>1E-4</v>
      </c>
      <c r="O108" s="105">
        <v>264954.72221628018</v>
      </c>
      <c r="P108" s="94">
        <v>132.44999999999999</v>
      </c>
      <c r="Q108" s="125">
        <v>0</v>
      </c>
      <c r="R108" s="125">
        <v>350.93252957709649</v>
      </c>
      <c r="S108" s="32">
        <v>1.7931157103527166E-3</v>
      </c>
      <c r="T108" s="32">
        <v>3.1232308011964745E-3</v>
      </c>
      <c r="U108" s="32">
        <v>9.1613894801571567E-4</v>
      </c>
    </row>
    <row r="109" spans="2:21" x14ac:dyDescent="0.2">
      <c r="B109" s="23" t="s">
        <v>807</v>
      </c>
      <c r="C109" s="32" t="s">
        <v>808</v>
      </c>
      <c r="D109" s="32" t="s">
        <v>276</v>
      </c>
      <c r="E109" s="32" t="s">
        <v>178</v>
      </c>
      <c r="F109" s="32" t="s">
        <v>380</v>
      </c>
      <c r="G109" s="32" t="s">
        <v>381</v>
      </c>
      <c r="H109" s="94" t="s">
        <v>469</v>
      </c>
      <c r="I109" s="94" t="s">
        <v>183</v>
      </c>
      <c r="J109" s="94" t="s">
        <v>809</v>
      </c>
      <c r="K109" s="94">
        <v>2.92</v>
      </c>
      <c r="L109" s="94" t="s">
        <v>184</v>
      </c>
      <c r="M109" s="32">
        <v>2.8500000000000001E-2</v>
      </c>
      <c r="N109" s="32">
        <v>1.03E-2</v>
      </c>
      <c r="O109" s="105">
        <v>0.22556524758408636</v>
      </c>
      <c r="P109" s="94">
        <v>5329167</v>
      </c>
      <c r="Q109" s="125">
        <v>0</v>
      </c>
      <c r="R109" s="125">
        <v>12.020748737719426</v>
      </c>
      <c r="S109" s="32">
        <v>1.2753166030648858E-5</v>
      </c>
      <c r="T109" s="32">
        <v>1.0698231012192612E-4</v>
      </c>
      <c r="U109" s="32">
        <v>3.1381177789949331E-5</v>
      </c>
    </row>
    <row r="110" spans="2:21" x14ac:dyDescent="0.2">
      <c r="B110" s="23" t="s">
        <v>851</v>
      </c>
      <c r="C110" s="32" t="s">
        <v>852</v>
      </c>
      <c r="D110" s="32" t="s">
        <v>276</v>
      </c>
      <c r="E110" s="32" t="s">
        <v>178</v>
      </c>
      <c r="F110" s="32" t="s">
        <v>380</v>
      </c>
      <c r="G110" s="32" t="s">
        <v>381</v>
      </c>
      <c r="H110" s="94" t="s">
        <v>469</v>
      </c>
      <c r="I110" s="94" t="s">
        <v>183</v>
      </c>
      <c r="J110" s="94" t="s">
        <v>853</v>
      </c>
      <c r="K110" s="94">
        <v>4.12</v>
      </c>
      <c r="L110" s="94" t="s">
        <v>184</v>
      </c>
      <c r="M110" s="32">
        <v>1.49E-2</v>
      </c>
      <c r="N110" s="32">
        <v>1.2800000000000001E-2</v>
      </c>
      <c r="O110" s="105">
        <v>10.648235308366008</v>
      </c>
      <c r="P110" s="94">
        <v>5150500</v>
      </c>
      <c r="Q110" s="125">
        <v>0</v>
      </c>
      <c r="R110" s="125">
        <v>548.43735955739123</v>
      </c>
      <c r="S110" s="32">
        <v>1.7606209173885595E-3</v>
      </c>
      <c r="T110" s="32">
        <v>4.8809851168847059E-3</v>
      </c>
      <c r="U110" s="32">
        <v>1.43174195405286E-3</v>
      </c>
    </row>
    <row r="111" spans="2:21" x14ac:dyDescent="0.2">
      <c r="B111" s="23" t="s">
        <v>828</v>
      </c>
      <c r="C111" s="32" t="s">
        <v>829</v>
      </c>
      <c r="D111" s="32" t="s">
        <v>276</v>
      </c>
      <c r="E111" s="32" t="s">
        <v>178</v>
      </c>
      <c r="F111" s="32" t="s">
        <v>758</v>
      </c>
      <c r="G111" s="32" t="s">
        <v>381</v>
      </c>
      <c r="H111" s="94" t="s">
        <v>386</v>
      </c>
      <c r="I111" s="94" t="s">
        <v>188</v>
      </c>
      <c r="J111" s="94" t="s">
        <v>830</v>
      </c>
      <c r="K111" s="94">
        <v>1.71</v>
      </c>
      <c r="L111" s="94" t="s">
        <v>184</v>
      </c>
      <c r="M111" s="32">
        <v>6.4000000000000001E-2</v>
      </c>
      <c r="N111" s="32">
        <v>1.5E-3</v>
      </c>
      <c r="O111" s="105">
        <v>775340.39573433879</v>
      </c>
      <c r="P111" s="94">
        <v>127.45</v>
      </c>
      <c r="Q111" s="125">
        <v>0</v>
      </c>
      <c r="R111" s="125">
        <v>988.17133439841632</v>
      </c>
      <c r="S111" s="32">
        <v>6.192911117500143E-4</v>
      </c>
      <c r="T111" s="32">
        <v>8.7945313937462365E-3</v>
      </c>
      <c r="U111" s="32">
        <v>2.5797045598651607E-3</v>
      </c>
    </row>
    <row r="112" spans="2:21" x14ac:dyDescent="0.2">
      <c r="B112" s="23" t="s">
        <v>427</v>
      </c>
      <c r="C112" s="32" t="s">
        <v>428</v>
      </c>
      <c r="D112" s="32" t="s">
        <v>276</v>
      </c>
      <c r="E112" s="32" t="s">
        <v>178</v>
      </c>
      <c r="F112" s="32" t="s">
        <v>429</v>
      </c>
      <c r="G112" s="32" t="s">
        <v>399</v>
      </c>
      <c r="H112" s="94" t="s">
        <v>386</v>
      </c>
      <c r="I112" s="94" t="s">
        <v>188</v>
      </c>
      <c r="J112" s="94" t="s">
        <v>430</v>
      </c>
      <c r="K112" s="94">
        <v>0.74</v>
      </c>
      <c r="L112" s="94" t="s">
        <v>184</v>
      </c>
      <c r="M112" s="32">
        <v>4.4999999999999998E-2</v>
      </c>
      <c r="N112" s="32">
        <v>8.8000000000000005E-3</v>
      </c>
      <c r="O112" s="105">
        <v>31747.616734399031</v>
      </c>
      <c r="P112" s="94">
        <v>125.98</v>
      </c>
      <c r="Q112" s="125">
        <v>0</v>
      </c>
      <c r="R112" s="125">
        <v>39.995647555851185</v>
      </c>
      <c r="S112" s="32">
        <v>6.0858730999242784E-4</v>
      </c>
      <c r="T112" s="32">
        <v>3.5595343216192257E-4</v>
      </c>
      <c r="U112" s="32">
        <v>1.0441200911520241E-4</v>
      </c>
    </row>
    <row r="113" spans="2:21" x14ac:dyDescent="0.2">
      <c r="B113" s="23" t="s">
        <v>794</v>
      </c>
      <c r="C113" s="32" t="s">
        <v>795</v>
      </c>
      <c r="D113" s="32" t="s">
        <v>276</v>
      </c>
      <c r="E113" s="32" t="s">
        <v>178</v>
      </c>
      <c r="F113" s="32" t="s">
        <v>796</v>
      </c>
      <c r="G113" s="32" t="s">
        <v>381</v>
      </c>
      <c r="H113" s="94" t="s">
        <v>386</v>
      </c>
      <c r="I113" s="94" t="s">
        <v>188</v>
      </c>
      <c r="J113" s="94" t="s">
        <v>797</v>
      </c>
      <c r="K113" s="94">
        <v>1.99</v>
      </c>
      <c r="L113" s="94" t="s">
        <v>184</v>
      </c>
      <c r="M113" s="32">
        <v>0.02</v>
      </c>
      <c r="N113" s="32">
        <v>1E-4</v>
      </c>
      <c r="O113" s="105">
        <v>318576.70718725387</v>
      </c>
      <c r="P113" s="94">
        <v>106.86</v>
      </c>
      <c r="Q113" s="125">
        <v>0</v>
      </c>
      <c r="R113" s="125">
        <v>340.43106926420899</v>
      </c>
      <c r="S113" s="32">
        <v>5.5990687077974734E-4</v>
      </c>
      <c r="T113" s="32">
        <v>3.029769860581258E-3</v>
      </c>
      <c r="U113" s="32">
        <v>8.8872400071723803E-4</v>
      </c>
    </row>
    <row r="114" spans="2:21" x14ac:dyDescent="0.2">
      <c r="B114" s="23" t="s">
        <v>383</v>
      </c>
      <c r="C114" s="32" t="s">
        <v>384</v>
      </c>
      <c r="D114" s="32" t="s">
        <v>276</v>
      </c>
      <c r="E114" s="32" t="s">
        <v>178</v>
      </c>
      <c r="F114" s="32" t="s">
        <v>385</v>
      </c>
      <c r="G114" s="32" t="s">
        <v>375</v>
      </c>
      <c r="H114" s="94" t="s">
        <v>386</v>
      </c>
      <c r="I114" s="94" t="s">
        <v>188</v>
      </c>
      <c r="J114" s="94" t="s">
        <v>387</v>
      </c>
      <c r="K114" s="94">
        <v>0.17</v>
      </c>
      <c r="L114" s="94" t="s">
        <v>184</v>
      </c>
      <c r="M114" s="32">
        <v>4.6500000000000007E-2</v>
      </c>
      <c r="N114" s="32">
        <v>1.23E-2</v>
      </c>
      <c r="O114" s="105">
        <v>115236.17010426795</v>
      </c>
      <c r="P114" s="94">
        <v>124.2</v>
      </c>
      <c r="Q114" s="125">
        <v>0</v>
      </c>
      <c r="R114" s="125">
        <v>143.12332326327828</v>
      </c>
      <c r="S114" s="32">
        <v>9.9366989599652023E-4</v>
      </c>
      <c r="T114" s="32">
        <v>1.2737695537206317E-3</v>
      </c>
      <c r="U114" s="32">
        <v>3.736354990201243E-4</v>
      </c>
    </row>
    <row r="115" spans="2:21" x14ac:dyDescent="0.2">
      <c r="B115" s="23" t="s">
        <v>713</v>
      </c>
      <c r="C115" s="32" t="s">
        <v>714</v>
      </c>
      <c r="D115" s="32" t="s">
        <v>276</v>
      </c>
      <c r="E115" s="32" t="s">
        <v>178</v>
      </c>
      <c r="F115" s="32" t="s">
        <v>385</v>
      </c>
      <c r="G115" s="32" t="s">
        <v>375</v>
      </c>
      <c r="H115" s="94" t="s">
        <v>386</v>
      </c>
      <c r="I115" s="94" t="s">
        <v>188</v>
      </c>
      <c r="J115" s="94" t="s">
        <v>715</v>
      </c>
      <c r="K115" s="94">
        <v>7.3</v>
      </c>
      <c r="L115" s="94" t="s">
        <v>184</v>
      </c>
      <c r="M115" s="32">
        <v>2.81E-2</v>
      </c>
      <c r="N115" s="32">
        <v>2.5399999999999999E-2</v>
      </c>
      <c r="O115" s="105">
        <v>94618.787777534977</v>
      </c>
      <c r="P115" s="94">
        <v>103.3</v>
      </c>
      <c r="Q115" s="125">
        <v>1.3453467399999999</v>
      </c>
      <c r="R115" s="125">
        <v>99.086554514033637</v>
      </c>
      <c r="S115" s="32">
        <v>1.8073541993069041E-4</v>
      </c>
      <c r="T115" s="32">
        <v>8.8185093418270807E-4</v>
      </c>
      <c r="U115" s="32">
        <v>2.5867380240977573E-4</v>
      </c>
    </row>
    <row r="116" spans="2:21" x14ac:dyDescent="0.2">
      <c r="B116" s="23" t="s">
        <v>819</v>
      </c>
      <c r="C116" s="32" t="s">
        <v>820</v>
      </c>
      <c r="D116" s="32" t="s">
        <v>276</v>
      </c>
      <c r="E116" s="32" t="s">
        <v>178</v>
      </c>
      <c r="F116" s="32" t="s">
        <v>821</v>
      </c>
      <c r="G116" s="32" t="s">
        <v>381</v>
      </c>
      <c r="H116" s="94" t="s">
        <v>386</v>
      </c>
      <c r="I116" s="94" t="s">
        <v>188</v>
      </c>
      <c r="J116" s="94" t="s">
        <v>822</v>
      </c>
      <c r="K116" s="94">
        <v>3.29</v>
      </c>
      <c r="L116" s="94" t="s">
        <v>184</v>
      </c>
      <c r="M116" s="32">
        <v>4.4999999999999998E-2</v>
      </c>
      <c r="N116" s="32">
        <v>8.8000000000000005E-3</v>
      </c>
      <c r="O116" s="105">
        <v>985463.12756622722</v>
      </c>
      <c r="P116" s="94">
        <v>135.58000000000001</v>
      </c>
      <c r="Q116" s="125">
        <v>13.36725994</v>
      </c>
      <c r="R116" s="125">
        <v>1349.4581683209969</v>
      </c>
      <c r="S116" s="32">
        <v>5.790083530195963E-4</v>
      </c>
      <c r="T116" s="32">
        <v>1.2009913476260944E-2</v>
      </c>
      <c r="U116" s="32">
        <v>3.522874292122901E-3</v>
      </c>
    </row>
    <row r="117" spans="2:21" x14ac:dyDescent="0.2">
      <c r="B117" s="23" t="s">
        <v>455</v>
      </c>
      <c r="C117" s="32" t="s">
        <v>456</v>
      </c>
      <c r="D117" s="32" t="s">
        <v>276</v>
      </c>
      <c r="E117" s="32" t="s">
        <v>178</v>
      </c>
      <c r="F117" s="32" t="s">
        <v>457</v>
      </c>
      <c r="G117" s="32" t="s">
        <v>458</v>
      </c>
      <c r="H117" s="94" t="s">
        <v>386</v>
      </c>
      <c r="I117" s="94" t="s">
        <v>188</v>
      </c>
      <c r="J117" s="94" t="s">
        <v>459</v>
      </c>
      <c r="K117" s="94">
        <v>0.03</v>
      </c>
      <c r="L117" s="94" t="s">
        <v>184</v>
      </c>
      <c r="M117" s="32">
        <v>4.6500000000000007E-2</v>
      </c>
      <c r="N117" s="32">
        <v>1.9799999999999998E-2</v>
      </c>
      <c r="O117" s="105">
        <v>369.27364463110632</v>
      </c>
      <c r="P117" s="94">
        <v>119.52000000000001</v>
      </c>
      <c r="Q117" s="125">
        <v>0</v>
      </c>
      <c r="R117" s="125">
        <v>0.44135589739803582</v>
      </c>
      <c r="S117" s="32">
        <v>1.7724993142347964E-5</v>
      </c>
      <c r="T117" s="32">
        <v>3.9279810700490301E-6</v>
      </c>
      <c r="U117" s="32">
        <v>1.1521967713566957E-6</v>
      </c>
    </row>
    <row r="118" spans="2:21" x14ac:dyDescent="0.2">
      <c r="B118" s="23" t="s">
        <v>466</v>
      </c>
      <c r="C118" s="32" t="s">
        <v>467</v>
      </c>
      <c r="D118" s="32" t="s">
        <v>276</v>
      </c>
      <c r="E118" s="32" t="s">
        <v>178</v>
      </c>
      <c r="F118" s="32" t="s">
        <v>468</v>
      </c>
      <c r="G118" s="32" t="s">
        <v>375</v>
      </c>
      <c r="H118" s="94" t="s">
        <v>469</v>
      </c>
      <c r="I118" s="94" t="s">
        <v>183</v>
      </c>
      <c r="J118" s="94" t="s">
        <v>470</v>
      </c>
      <c r="K118" s="94">
        <v>0.34</v>
      </c>
      <c r="L118" s="94" t="s">
        <v>184</v>
      </c>
      <c r="M118" s="32">
        <v>4.2000000000000003E-2</v>
      </c>
      <c r="N118" s="32">
        <v>5.1000000000000004E-3</v>
      </c>
      <c r="O118" s="105">
        <v>2582.0333330214585</v>
      </c>
      <c r="P118" s="94">
        <v>110.61000000000001</v>
      </c>
      <c r="Q118" s="125">
        <v>0</v>
      </c>
      <c r="R118" s="125">
        <v>2.8559870708606425</v>
      </c>
      <c r="S118" s="32">
        <v>3.1297373733593439E-5</v>
      </c>
      <c r="T118" s="32">
        <v>2.5417725732864098E-5</v>
      </c>
      <c r="U118" s="32">
        <v>7.4557949751704018E-6</v>
      </c>
    </row>
    <row r="119" spans="2:21" x14ac:dyDescent="0.2">
      <c r="B119" s="23" t="s">
        <v>485</v>
      </c>
      <c r="C119" s="32" t="s">
        <v>486</v>
      </c>
      <c r="D119" s="32" t="s">
        <v>276</v>
      </c>
      <c r="E119" s="32" t="s">
        <v>178</v>
      </c>
      <c r="F119" s="32" t="s">
        <v>468</v>
      </c>
      <c r="G119" s="32" t="s">
        <v>375</v>
      </c>
      <c r="H119" s="94" t="s">
        <v>469</v>
      </c>
      <c r="I119" s="94" t="s">
        <v>183</v>
      </c>
      <c r="J119" s="94" t="s">
        <v>487</v>
      </c>
      <c r="K119" s="94">
        <v>1.48</v>
      </c>
      <c r="L119" s="94" t="s">
        <v>184</v>
      </c>
      <c r="M119" s="32">
        <v>4.58E-2</v>
      </c>
      <c r="N119" s="32">
        <v>-1.8E-3</v>
      </c>
      <c r="O119" s="105">
        <v>645834.91284330655</v>
      </c>
      <c r="P119" s="94">
        <v>115.5</v>
      </c>
      <c r="Q119" s="125">
        <v>230.95836091999999</v>
      </c>
      <c r="R119" s="125">
        <v>728.25126864327081</v>
      </c>
      <c r="S119" s="32">
        <v>1.8585177348008821E-3</v>
      </c>
      <c r="T119" s="32">
        <v>6.4812937004672475E-3</v>
      </c>
      <c r="U119" s="32">
        <v>1.9011613199550474E-3</v>
      </c>
    </row>
    <row r="120" spans="2:21" x14ac:dyDescent="0.2">
      <c r="B120" s="23" t="s">
        <v>553</v>
      </c>
      <c r="C120" s="32" t="s">
        <v>554</v>
      </c>
      <c r="D120" s="32" t="s">
        <v>276</v>
      </c>
      <c r="E120" s="32" t="s">
        <v>178</v>
      </c>
      <c r="F120" s="32" t="s">
        <v>468</v>
      </c>
      <c r="G120" s="32" t="s">
        <v>375</v>
      </c>
      <c r="H120" s="94" t="s">
        <v>469</v>
      </c>
      <c r="I120" s="94" t="s">
        <v>183</v>
      </c>
      <c r="J120" s="94" t="s">
        <v>555</v>
      </c>
      <c r="K120" s="94">
        <v>3.63</v>
      </c>
      <c r="L120" s="94" t="s">
        <v>184</v>
      </c>
      <c r="M120" s="32">
        <v>3.3000000000000002E-2</v>
      </c>
      <c r="N120" s="32">
        <v>9.5999999999999992E-3</v>
      </c>
      <c r="O120" s="105">
        <v>566389.66444955219</v>
      </c>
      <c r="P120" s="94">
        <v>108.75000000000001</v>
      </c>
      <c r="Q120" s="125">
        <v>0</v>
      </c>
      <c r="R120" s="125">
        <v>615.94876009180473</v>
      </c>
      <c r="S120" s="32">
        <v>9.4395024713032124E-4</v>
      </c>
      <c r="T120" s="32">
        <v>5.4818233630144937E-3</v>
      </c>
      <c r="U120" s="32">
        <v>1.6079861555784339E-3</v>
      </c>
    </row>
    <row r="121" spans="2:21" x14ac:dyDescent="0.2">
      <c r="B121" s="23" t="s">
        <v>844</v>
      </c>
      <c r="C121" s="32" t="s">
        <v>845</v>
      </c>
      <c r="D121" s="32" t="s">
        <v>276</v>
      </c>
      <c r="E121" s="32" t="s">
        <v>178</v>
      </c>
      <c r="F121" s="32" t="s">
        <v>846</v>
      </c>
      <c r="G121" s="32" t="s">
        <v>399</v>
      </c>
      <c r="H121" s="94" t="s">
        <v>423</v>
      </c>
      <c r="I121" s="94" t="s">
        <v>183</v>
      </c>
      <c r="J121" s="94" t="s">
        <v>847</v>
      </c>
      <c r="K121" s="94">
        <v>2.37</v>
      </c>
      <c r="L121" s="94" t="s">
        <v>184</v>
      </c>
      <c r="M121" s="32">
        <v>4.2999999999999997E-2</v>
      </c>
      <c r="N121" s="32">
        <v>4.5999999999999999E-3</v>
      </c>
      <c r="O121" s="105">
        <v>168085.00001007263</v>
      </c>
      <c r="P121" s="94">
        <v>110.99</v>
      </c>
      <c r="Q121" s="125">
        <v>0</v>
      </c>
      <c r="R121" s="125">
        <v>186.55754151117958</v>
      </c>
      <c r="S121" s="32">
        <v>1.4007083334172719E-3</v>
      </c>
      <c r="T121" s="32">
        <v>1.6603255917750442E-3</v>
      </c>
      <c r="U121" s="32">
        <v>4.8702418675867555E-4</v>
      </c>
    </row>
    <row r="122" spans="2:21" x14ac:dyDescent="0.2">
      <c r="B122" s="23" t="s">
        <v>522</v>
      </c>
      <c r="C122" s="32" t="s">
        <v>523</v>
      </c>
      <c r="D122" s="32" t="s">
        <v>276</v>
      </c>
      <c r="E122" s="32" t="s">
        <v>178</v>
      </c>
      <c r="F122" s="32" t="s">
        <v>524</v>
      </c>
      <c r="G122" s="32" t="s">
        <v>375</v>
      </c>
      <c r="H122" s="94" t="s">
        <v>423</v>
      </c>
      <c r="I122" s="94" t="s">
        <v>183</v>
      </c>
      <c r="J122" s="94" t="s">
        <v>525</v>
      </c>
      <c r="K122" s="94">
        <v>1.07</v>
      </c>
      <c r="L122" s="94" t="s">
        <v>184</v>
      </c>
      <c r="M122" s="32">
        <v>4.8000000000000001E-2</v>
      </c>
      <c r="N122" s="32">
        <v>3.3E-3</v>
      </c>
      <c r="O122" s="105">
        <v>88592.954838899925</v>
      </c>
      <c r="P122" s="94">
        <v>109.26</v>
      </c>
      <c r="Q122" s="125">
        <v>0</v>
      </c>
      <c r="R122" s="125">
        <v>96.796662478107422</v>
      </c>
      <c r="S122" s="32">
        <v>2.761990584333038E-4</v>
      </c>
      <c r="T122" s="32">
        <v>8.6147134342023912E-4</v>
      </c>
      <c r="U122" s="32">
        <v>2.5269584623856782E-4</v>
      </c>
    </row>
    <row r="123" spans="2:21" x14ac:dyDescent="0.2">
      <c r="B123" s="23" t="s">
        <v>567</v>
      </c>
      <c r="C123" s="32" t="s">
        <v>568</v>
      </c>
      <c r="D123" s="32" t="s">
        <v>276</v>
      </c>
      <c r="E123" s="32" t="s">
        <v>178</v>
      </c>
      <c r="F123" s="32" t="s">
        <v>524</v>
      </c>
      <c r="G123" s="32" t="s">
        <v>375</v>
      </c>
      <c r="H123" s="94" t="s">
        <v>423</v>
      </c>
      <c r="I123" s="94" t="s">
        <v>183</v>
      </c>
      <c r="J123" s="94" t="s">
        <v>569</v>
      </c>
      <c r="K123" s="94">
        <v>2.38</v>
      </c>
      <c r="L123" s="94" t="s">
        <v>184</v>
      </c>
      <c r="M123" s="32">
        <v>1.8500000000000003E-2</v>
      </c>
      <c r="N123" s="32">
        <v>7.8000000000000005E-3</v>
      </c>
      <c r="O123" s="105">
        <v>69038.399168313481</v>
      </c>
      <c r="P123" s="94">
        <v>102.88999999999999</v>
      </c>
      <c r="Q123" s="125">
        <v>0</v>
      </c>
      <c r="R123" s="125">
        <v>71.033608875739858</v>
      </c>
      <c r="S123" s="32">
        <v>4.5903190936378646E-4</v>
      </c>
      <c r="T123" s="32">
        <v>6.3218521072471476E-4</v>
      </c>
      <c r="U123" s="32">
        <v>1.8543922328204517E-4</v>
      </c>
    </row>
    <row r="124" spans="2:21" x14ac:dyDescent="0.2">
      <c r="B124" s="23" t="s">
        <v>410</v>
      </c>
      <c r="C124" s="32" t="s">
        <v>411</v>
      </c>
      <c r="D124" s="32" t="s">
        <v>276</v>
      </c>
      <c r="E124" s="32" t="s">
        <v>178</v>
      </c>
      <c r="F124" s="32" t="s">
        <v>412</v>
      </c>
      <c r="G124" s="32" t="s">
        <v>375</v>
      </c>
      <c r="H124" s="94" t="s">
        <v>404</v>
      </c>
      <c r="I124" s="94" t="s">
        <v>188</v>
      </c>
      <c r="J124" s="94" t="s">
        <v>413</v>
      </c>
      <c r="K124" s="94">
        <v>1.39</v>
      </c>
      <c r="L124" s="94" t="s">
        <v>184</v>
      </c>
      <c r="M124" s="32">
        <v>4.8499999999999995E-2</v>
      </c>
      <c r="N124" s="32">
        <v>4.8999999999999998E-3</v>
      </c>
      <c r="O124" s="105">
        <v>42310.451951094023</v>
      </c>
      <c r="P124" s="94">
        <v>129.03</v>
      </c>
      <c r="Q124" s="125">
        <v>0</v>
      </c>
      <c r="R124" s="125">
        <v>54.593176134194721</v>
      </c>
      <c r="S124" s="32">
        <v>3.1108075114996833E-4</v>
      </c>
      <c r="T124" s="32">
        <v>4.8586857833594606E-4</v>
      </c>
      <c r="U124" s="32">
        <v>1.425200878718484E-4</v>
      </c>
    </row>
    <row r="125" spans="2:21" x14ac:dyDescent="0.2">
      <c r="B125" s="23" t="s">
        <v>492</v>
      </c>
      <c r="C125" s="32" t="s">
        <v>493</v>
      </c>
      <c r="D125" s="32" t="s">
        <v>276</v>
      </c>
      <c r="E125" s="32" t="s">
        <v>178</v>
      </c>
      <c r="F125" s="32" t="s">
        <v>412</v>
      </c>
      <c r="G125" s="32" t="s">
        <v>375</v>
      </c>
      <c r="H125" s="94" t="s">
        <v>404</v>
      </c>
      <c r="I125" s="94" t="s">
        <v>188</v>
      </c>
      <c r="J125" s="94" t="s">
        <v>494</v>
      </c>
      <c r="K125" s="94">
        <v>1.49</v>
      </c>
      <c r="L125" s="94" t="s">
        <v>184</v>
      </c>
      <c r="M125" s="32">
        <v>5.5E-2</v>
      </c>
      <c r="N125" s="32">
        <v>6.0000000000000001E-3</v>
      </c>
      <c r="O125" s="105">
        <v>43939.373875518337</v>
      </c>
      <c r="P125" s="94">
        <v>111.77</v>
      </c>
      <c r="Q125" s="125">
        <v>1.2586953060000001</v>
      </c>
      <c r="R125" s="125">
        <v>50.369733506861571</v>
      </c>
      <c r="S125" s="32">
        <v>1.3183130475703071E-3</v>
      </c>
      <c r="T125" s="32">
        <v>4.4828076589613298E-4</v>
      </c>
      <c r="U125" s="32">
        <v>1.3149443490581385E-4</v>
      </c>
    </row>
    <row r="126" spans="2:21" x14ac:dyDescent="0.2">
      <c r="B126" s="23" t="s">
        <v>570</v>
      </c>
      <c r="C126" s="32" t="s">
        <v>571</v>
      </c>
      <c r="D126" s="32" t="s">
        <v>276</v>
      </c>
      <c r="E126" s="32" t="s">
        <v>178</v>
      </c>
      <c r="F126" s="32" t="s">
        <v>572</v>
      </c>
      <c r="G126" s="32" t="s">
        <v>375</v>
      </c>
      <c r="H126" s="94" t="s">
        <v>404</v>
      </c>
      <c r="I126" s="94" t="s">
        <v>188</v>
      </c>
      <c r="J126" s="94" t="s">
        <v>573</v>
      </c>
      <c r="K126" s="94">
        <v>3.7</v>
      </c>
      <c r="L126" s="94" t="s">
        <v>184</v>
      </c>
      <c r="M126" s="32">
        <v>2.4E-2</v>
      </c>
      <c r="N126" s="32">
        <v>1.46E-2</v>
      </c>
      <c r="O126" s="105">
        <v>30685.973595772244</v>
      </c>
      <c r="P126" s="94">
        <v>104.02</v>
      </c>
      <c r="Q126" s="125">
        <v>0</v>
      </c>
      <c r="R126" s="125">
        <v>31.919549721970647</v>
      </c>
      <c r="S126" s="32">
        <v>6.1057899791671613E-5</v>
      </c>
      <c r="T126" s="32">
        <v>2.8407774272769341E-4</v>
      </c>
      <c r="U126" s="32">
        <v>8.3328674998186996E-5</v>
      </c>
    </row>
    <row r="127" spans="2:21" x14ac:dyDescent="0.2">
      <c r="B127" s="23" t="s">
        <v>725</v>
      </c>
      <c r="C127" s="32" t="s">
        <v>726</v>
      </c>
      <c r="D127" s="32" t="s">
        <v>276</v>
      </c>
      <c r="E127" s="32" t="s">
        <v>178</v>
      </c>
      <c r="F127" s="32" t="s">
        <v>727</v>
      </c>
      <c r="G127" s="32" t="s">
        <v>375</v>
      </c>
      <c r="H127" s="94" t="s">
        <v>423</v>
      </c>
      <c r="I127" s="94" t="s">
        <v>183</v>
      </c>
      <c r="J127" s="94" t="s">
        <v>728</v>
      </c>
      <c r="K127" s="94">
        <v>7.48</v>
      </c>
      <c r="L127" s="94" t="s">
        <v>184</v>
      </c>
      <c r="M127" s="32">
        <v>1.9E-2</v>
      </c>
      <c r="N127" s="32">
        <v>2.2200000000000001E-2</v>
      </c>
      <c r="O127" s="105">
        <v>296584.48912027187</v>
      </c>
      <c r="P127" s="94">
        <v>98.3</v>
      </c>
      <c r="Q127" s="125">
        <v>2.9974370929999998</v>
      </c>
      <c r="R127" s="125">
        <v>294.53998990609801</v>
      </c>
      <c r="S127" s="32">
        <v>1.1253015978155709E-3</v>
      </c>
      <c r="T127" s="32">
        <v>2.6213482396955368E-3</v>
      </c>
      <c r="U127" s="32">
        <v>7.6892146996549945E-4</v>
      </c>
    </row>
    <row r="128" spans="2:21" x14ac:dyDescent="0.2">
      <c r="B128" s="23" t="s">
        <v>816</v>
      </c>
      <c r="C128" s="32" t="s">
        <v>817</v>
      </c>
      <c r="D128" s="32" t="s">
        <v>276</v>
      </c>
      <c r="E128" s="32" t="s">
        <v>178</v>
      </c>
      <c r="F128" s="32" t="s">
        <v>771</v>
      </c>
      <c r="G128" s="32" t="s">
        <v>381</v>
      </c>
      <c r="H128" s="94" t="s">
        <v>404</v>
      </c>
      <c r="I128" s="94" t="s">
        <v>188</v>
      </c>
      <c r="J128" s="94" t="s">
        <v>818</v>
      </c>
      <c r="K128" s="94">
        <v>3.26</v>
      </c>
      <c r="L128" s="94" t="s">
        <v>184</v>
      </c>
      <c r="M128" s="32">
        <v>5.0999999999999997E-2</v>
      </c>
      <c r="N128" s="32">
        <v>8.8000000000000005E-3</v>
      </c>
      <c r="O128" s="105">
        <v>707529.08092439827</v>
      </c>
      <c r="P128" s="94">
        <v>138.36000000000001</v>
      </c>
      <c r="Q128" s="125">
        <v>10.89801149</v>
      </c>
      <c r="R128" s="125">
        <v>989.83524787079273</v>
      </c>
      <c r="S128" s="32">
        <v>6.1672152956370428E-4</v>
      </c>
      <c r="T128" s="32">
        <v>8.8093398978587346E-3</v>
      </c>
      <c r="U128" s="32">
        <v>2.5840483462334666E-3</v>
      </c>
    </row>
    <row r="129" spans="2:21" x14ac:dyDescent="0.2">
      <c r="B129" s="23" t="s">
        <v>437</v>
      </c>
      <c r="C129" s="32" t="s">
        <v>438</v>
      </c>
      <c r="D129" s="32" t="s">
        <v>276</v>
      </c>
      <c r="E129" s="32" t="s">
        <v>178</v>
      </c>
      <c r="F129" s="32" t="s">
        <v>439</v>
      </c>
      <c r="G129" s="32" t="s">
        <v>417</v>
      </c>
      <c r="H129" s="94" t="s">
        <v>404</v>
      </c>
      <c r="I129" s="94" t="s">
        <v>188</v>
      </c>
      <c r="J129" s="94" t="s">
        <v>440</v>
      </c>
      <c r="K129" s="94">
        <v>1.65</v>
      </c>
      <c r="L129" s="94" t="s">
        <v>184</v>
      </c>
      <c r="M129" s="32">
        <v>4.9500000000000002E-2</v>
      </c>
      <c r="N129" s="32">
        <v>4.4000000000000003E-3</v>
      </c>
      <c r="O129" s="105">
        <v>670091.52442837879</v>
      </c>
      <c r="P129" s="94">
        <v>131.97999999999999</v>
      </c>
      <c r="Q129" s="125">
        <v>0</v>
      </c>
      <c r="R129" s="125">
        <v>884.38679394477458</v>
      </c>
      <c r="S129" s="32">
        <v>4.5322529083218182E-4</v>
      </c>
      <c r="T129" s="32">
        <v>7.8708693045593057E-3</v>
      </c>
      <c r="U129" s="32">
        <v>2.308766269174142E-3</v>
      </c>
    </row>
    <row r="130" spans="2:21" x14ac:dyDescent="0.2">
      <c r="B130" s="23" t="s">
        <v>720</v>
      </c>
      <c r="C130" s="32" t="s">
        <v>721</v>
      </c>
      <c r="D130" s="32" t="s">
        <v>276</v>
      </c>
      <c r="E130" s="32" t="s">
        <v>178</v>
      </c>
      <c r="F130" s="32" t="s">
        <v>634</v>
      </c>
      <c r="G130" s="32" t="s">
        <v>375</v>
      </c>
      <c r="H130" s="94" t="s">
        <v>423</v>
      </c>
      <c r="I130" s="94" t="s">
        <v>183</v>
      </c>
      <c r="J130" s="94" t="s">
        <v>719</v>
      </c>
      <c r="K130" s="94">
        <v>7.28</v>
      </c>
      <c r="L130" s="94" t="s">
        <v>184</v>
      </c>
      <c r="M130" s="32">
        <v>2.6000000000000002E-2</v>
      </c>
      <c r="N130" s="32">
        <v>2.4500000000000001E-2</v>
      </c>
      <c r="O130" s="105">
        <v>209220.01971105687</v>
      </c>
      <c r="P130" s="94">
        <v>101.64</v>
      </c>
      <c r="Q130" s="125">
        <v>2.7333649019999999</v>
      </c>
      <c r="R130" s="125">
        <v>215.38459293327034</v>
      </c>
      <c r="S130" s="32">
        <v>3.4141090992486554E-4</v>
      </c>
      <c r="T130" s="32">
        <v>1.9168807051401305E-3</v>
      </c>
      <c r="U130" s="32">
        <v>5.6227963428317541E-4</v>
      </c>
    </row>
    <row r="131" spans="2:21" x14ac:dyDescent="0.2">
      <c r="B131" s="23" t="s">
        <v>632</v>
      </c>
      <c r="C131" s="32" t="s">
        <v>633</v>
      </c>
      <c r="D131" s="32" t="s">
        <v>276</v>
      </c>
      <c r="E131" s="32" t="s">
        <v>178</v>
      </c>
      <c r="F131" s="32" t="s">
        <v>634</v>
      </c>
      <c r="G131" s="32" t="s">
        <v>375</v>
      </c>
      <c r="H131" s="94" t="s">
        <v>423</v>
      </c>
      <c r="I131" s="94" t="s">
        <v>183</v>
      </c>
      <c r="J131" s="94" t="s">
        <v>635</v>
      </c>
      <c r="K131" s="94">
        <v>4.1100000000000003</v>
      </c>
      <c r="L131" s="94" t="s">
        <v>184</v>
      </c>
      <c r="M131" s="32">
        <v>4.9000000000000002E-2</v>
      </c>
      <c r="N131" s="32">
        <v>1.67E-2</v>
      </c>
      <c r="O131" s="105">
        <v>36094.717575045928</v>
      </c>
      <c r="P131" s="94">
        <v>111.6</v>
      </c>
      <c r="Q131" s="125">
        <v>0</v>
      </c>
      <c r="R131" s="125">
        <v>40.281704813751254</v>
      </c>
      <c r="S131" s="32">
        <v>2.6442241674270301E-4</v>
      </c>
      <c r="T131" s="32">
        <v>3.5849928574767007E-4</v>
      </c>
      <c r="U131" s="32">
        <v>1.0515878569826994E-4</v>
      </c>
    </row>
    <row r="132" spans="2:21" x14ac:dyDescent="0.2">
      <c r="B132" s="23" t="s">
        <v>716</v>
      </c>
      <c r="C132" s="32" t="s">
        <v>717</v>
      </c>
      <c r="D132" s="32" t="s">
        <v>276</v>
      </c>
      <c r="E132" s="32" t="s">
        <v>178</v>
      </c>
      <c r="F132" s="32" t="s">
        <v>718</v>
      </c>
      <c r="G132" s="32" t="s">
        <v>375</v>
      </c>
      <c r="H132" s="94" t="s">
        <v>404</v>
      </c>
      <c r="I132" s="94" t="s">
        <v>188</v>
      </c>
      <c r="J132" s="94" t="s">
        <v>719</v>
      </c>
      <c r="K132" s="94">
        <v>6.29</v>
      </c>
      <c r="L132" s="94" t="s">
        <v>184</v>
      </c>
      <c r="M132" s="32">
        <v>2.0499999999999997E-2</v>
      </c>
      <c r="N132" s="32">
        <v>1.9099999999999999E-2</v>
      </c>
      <c r="O132" s="105">
        <v>521016.83135931118</v>
      </c>
      <c r="P132" s="94">
        <v>102.92000000000002</v>
      </c>
      <c r="Q132" s="125">
        <v>0</v>
      </c>
      <c r="R132" s="125">
        <v>536.23052283500306</v>
      </c>
      <c r="S132" s="32">
        <v>1.5704204773782698E-3</v>
      </c>
      <c r="T132" s="32">
        <v>4.7723466601349643E-3</v>
      </c>
      <c r="U132" s="32">
        <v>1.3998749778938674E-3</v>
      </c>
    </row>
    <row r="133" spans="2:21" x14ac:dyDescent="0.2">
      <c r="B133" s="23" t="s">
        <v>401</v>
      </c>
      <c r="C133" s="32" t="s">
        <v>402</v>
      </c>
      <c r="D133" s="32" t="s">
        <v>276</v>
      </c>
      <c r="E133" s="32" t="s">
        <v>178</v>
      </c>
      <c r="F133" s="32" t="s">
        <v>403</v>
      </c>
      <c r="G133" s="32" t="s">
        <v>375</v>
      </c>
      <c r="H133" s="94" t="s">
        <v>404</v>
      </c>
      <c r="I133" s="94" t="s">
        <v>188</v>
      </c>
      <c r="J133" s="94" t="s">
        <v>405</v>
      </c>
      <c r="K133" s="94">
        <v>4.5599999999999996</v>
      </c>
      <c r="L133" s="94" t="s">
        <v>184</v>
      </c>
      <c r="M133" s="32">
        <v>4.9500000000000002E-2</v>
      </c>
      <c r="N133" s="32">
        <v>1.78E-2</v>
      </c>
      <c r="O133" s="105">
        <v>224.75632393757789</v>
      </c>
      <c r="P133" s="94">
        <v>139</v>
      </c>
      <c r="Q133" s="125">
        <v>6.7202109739999995E-3</v>
      </c>
      <c r="R133" s="125">
        <v>0.31913150124772205</v>
      </c>
      <c r="S133" s="32">
        <v>1.3911129137296666E-7</v>
      </c>
      <c r="T133" s="32">
        <v>2.8402078756565837E-6</v>
      </c>
      <c r="U133" s="32">
        <v>8.3311968310288417E-7</v>
      </c>
    </row>
    <row r="134" spans="2:21" x14ac:dyDescent="0.2">
      <c r="B134" s="23" t="s">
        <v>420</v>
      </c>
      <c r="C134" s="32" t="s">
        <v>421</v>
      </c>
      <c r="D134" s="32" t="s">
        <v>276</v>
      </c>
      <c r="E134" s="32" t="s">
        <v>178</v>
      </c>
      <c r="F134" s="32" t="s">
        <v>422</v>
      </c>
      <c r="G134" s="32" t="s">
        <v>417</v>
      </c>
      <c r="H134" s="94" t="s">
        <v>423</v>
      </c>
      <c r="I134" s="94" t="s">
        <v>183</v>
      </c>
      <c r="J134" s="94" t="s">
        <v>419</v>
      </c>
      <c r="K134" s="94">
        <v>1.93</v>
      </c>
      <c r="L134" s="94" t="s">
        <v>184</v>
      </c>
      <c r="M134" s="32">
        <v>4.5999999999999999E-2</v>
      </c>
      <c r="N134" s="32">
        <v>1.04E-2</v>
      </c>
      <c r="O134" s="105">
        <v>137093.58011218582</v>
      </c>
      <c r="P134" s="94">
        <v>131.25</v>
      </c>
      <c r="Q134" s="125">
        <v>0</v>
      </c>
      <c r="R134" s="125">
        <v>179.93532393613447</v>
      </c>
      <c r="S134" s="32">
        <v>2.5019097548453409E-4</v>
      </c>
      <c r="T134" s="32">
        <v>1.6013891519769724E-3</v>
      </c>
      <c r="U134" s="32">
        <v>4.6973632960264585E-4</v>
      </c>
    </row>
    <row r="135" spans="2:21" x14ac:dyDescent="0.2">
      <c r="B135" s="23" t="s">
        <v>471</v>
      </c>
      <c r="C135" s="32" t="s">
        <v>472</v>
      </c>
      <c r="D135" s="32" t="s">
        <v>276</v>
      </c>
      <c r="E135" s="32" t="s">
        <v>178</v>
      </c>
      <c r="F135" s="32" t="s">
        <v>422</v>
      </c>
      <c r="G135" s="32" t="s">
        <v>417</v>
      </c>
      <c r="H135" s="94" t="s">
        <v>423</v>
      </c>
      <c r="I135" s="94" t="s">
        <v>183</v>
      </c>
      <c r="J135" s="94" t="s">
        <v>473</v>
      </c>
      <c r="K135" s="94">
        <v>2.66</v>
      </c>
      <c r="L135" s="94" t="s">
        <v>184</v>
      </c>
      <c r="M135" s="32">
        <v>6.0999999999999999E-2</v>
      </c>
      <c r="N135" s="32">
        <v>1.41E-2</v>
      </c>
      <c r="O135" s="105">
        <v>8399.5241752233851</v>
      </c>
      <c r="P135" s="94">
        <v>124.03</v>
      </c>
      <c r="Q135" s="125">
        <v>0</v>
      </c>
      <c r="R135" s="125">
        <v>10.417929845994502</v>
      </c>
      <c r="S135" s="32">
        <v>1.1859700553219565E-5</v>
      </c>
      <c r="T135" s="32">
        <v>9.2717535815003071E-5</v>
      </c>
      <c r="U135" s="32">
        <v>2.7196883974000893E-5</v>
      </c>
    </row>
    <row r="136" spans="2:21" x14ac:dyDescent="0.2">
      <c r="B136" s="23" t="s">
        <v>424</v>
      </c>
      <c r="C136" s="32" t="s">
        <v>425</v>
      </c>
      <c r="D136" s="32" t="s">
        <v>276</v>
      </c>
      <c r="E136" s="32" t="s">
        <v>178</v>
      </c>
      <c r="F136" s="32" t="s">
        <v>422</v>
      </c>
      <c r="G136" s="32" t="s">
        <v>417</v>
      </c>
      <c r="H136" s="94" t="s">
        <v>423</v>
      </c>
      <c r="I136" s="94" t="s">
        <v>183</v>
      </c>
      <c r="J136" s="94" t="s">
        <v>426</v>
      </c>
      <c r="K136" s="94">
        <v>2.1800000000000002</v>
      </c>
      <c r="L136" s="94" t="s">
        <v>184</v>
      </c>
      <c r="M136" s="32">
        <v>4.4999999999999998E-2</v>
      </c>
      <c r="N136" s="32">
        <v>1.1200000000000002E-2</v>
      </c>
      <c r="O136" s="105">
        <v>486.59510789126045</v>
      </c>
      <c r="P136" s="94">
        <v>129.49</v>
      </c>
      <c r="Q136" s="125">
        <v>1.319090012E-2</v>
      </c>
      <c r="R136" s="125">
        <v>0.64328291818986805</v>
      </c>
      <c r="S136" s="32">
        <v>1.2975869543766946E-6</v>
      </c>
      <c r="T136" s="32">
        <v>5.72509201810191E-6</v>
      </c>
      <c r="U136" s="32">
        <v>1.6793442792469139E-6</v>
      </c>
    </row>
    <row r="137" spans="2:21" x14ac:dyDescent="0.2">
      <c r="B137" s="23" t="s">
        <v>609</v>
      </c>
      <c r="C137" s="32" t="s">
        <v>610</v>
      </c>
      <c r="D137" s="32" t="s">
        <v>276</v>
      </c>
      <c r="E137" s="32" t="s">
        <v>178</v>
      </c>
      <c r="F137" s="32" t="s">
        <v>540</v>
      </c>
      <c r="G137" s="32" t="s">
        <v>375</v>
      </c>
      <c r="H137" s="94" t="s">
        <v>423</v>
      </c>
      <c r="I137" s="94" t="s">
        <v>183</v>
      </c>
      <c r="J137" s="94" t="s">
        <v>611</v>
      </c>
      <c r="K137" s="94">
        <v>6.66</v>
      </c>
      <c r="L137" s="94" t="s">
        <v>184</v>
      </c>
      <c r="M137" s="32">
        <v>3.9E-2</v>
      </c>
      <c r="N137" s="32">
        <v>3.8100000000000002E-2</v>
      </c>
      <c r="O137" s="105">
        <v>435836.99264095823</v>
      </c>
      <c r="P137" s="94">
        <v>101.9</v>
      </c>
      <c r="Q137" s="125">
        <v>0</v>
      </c>
      <c r="R137" s="125">
        <v>444.11789547484642</v>
      </c>
      <c r="S137" s="32">
        <v>2.3981257624319455E-4</v>
      </c>
      <c r="T137" s="32">
        <v>3.9525623121377459E-3</v>
      </c>
      <c r="U137" s="32">
        <v>1.1594072001407129E-3</v>
      </c>
    </row>
    <row r="138" spans="2:21" x14ac:dyDescent="0.2">
      <c r="B138" s="23" t="s">
        <v>538</v>
      </c>
      <c r="C138" s="32" t="s">
        <v>539</v>
      </c>
      <c r="D138" s="32" t="s">
        <v>276</v>
      </c>
      <c r="E138" s="32" t="s">
        <v>178</v>
      </c>
      <c r="F138" s="32" t="s">
        <v>540</v>
      </c>
      <c r="G138" s="32" t="s">
        <v>375</v>
      </c>
      <c r="H138" s="94" t="s">
        <v>423</v>
      </c>
      <c r="I138" s="94" t="s">
        <v>183</v>
      </c>
      <c r="J138" s="94" t="s">
        <v>541</v>
      </c>
      <c r="K138" s="94">
        <v>4.2699999999999996</v>
      </c>
      <c r="L138" s="94" t="s">
        <v>184</v>
      </c>
      <c r="M138" s="32">
        <v>4.3400000000000001E-2</v>
      </c>
      <c r="N138" s="32">
        <v>2.9100000000000001E-2</v>
      </c>
      <c r="O138" s="105">
        <v>310303.51946264424</v>
      </c>
      <c r="P138" s="94">
        <v>107.32</v>
      </c>
      <c r="Q138" s="125">
        <v>0</v>
      </c>
      <c r="R138" s="125">
        <v>333.01773711898227</v>
      </c>
      <c r="S138" s="32">
        <v>1.925871107938663E-4</v>
      </c>
      <c r="T138" s="32">
        <v>2.9637926560075636E-3</v>
      </c>
      <c r="U138" s="32">
        <v>8.6937087229393799E-4</v>
      </c>
    </row>
    <row r="139" spans="2:21" x14ac:dyDescent="0.2">
      <c r="B139" s="23" t="s">
        <v>736</v>
      </c>
      <c r="C139" s="32" t="s">
        <v>737</v>
      </c>
      <c r="D139" s="32" t="s">
        <v>276</v>
      </c>
      <c r="E139" s="32" t="s">
        <v>178</v>
      </c>
      <c r="F139" s="32" t="s">
        <v>738</v>
      </c>
      <c r="G139" s="32" t="s">
        <v>375</v>
      </c>
      <c r="H139" s="94" t="s">
        <v>515</v>
      </c>
      <c r="I139" s="94" t="s">
        <v>183</v>
      </c>
      <c r="J139" s="94" t="s">
        <v>739</v>
      </c>
      <c r="K139" s="94">
        <v>6.47</v>
      </c>
      <c r="L139" s="94" t="s">
        <v>184</v>
      </c>
      <c r="M139" s="32">
        <v>2.8500000000000001E-2</v>
      </c>
      <c r="N139" s="32">
        <v>2.8999999999999998E-2</v>
      </c>
      <c r="O139" s="105">
        <v>209441.221437817</v>
      </c>
      <c r="P139" s="94">
        <v>101.75</v>
      </c>
      <c r="Q139" s="125">
        <v>0</v>
      </c>
      <c r="R139" s="125">
        <v>213.10644281297883</v>
      </c>
      <c r="S139" s="32">
        <v>9.5200555199007725E-4</v>
      </c>
      <c r="T139" s="32">
        <v>1.8966056151277614E-3</v>
      </c>
      <c r="U139" s="32">
        <v>5.5633233137243956E-4</v>
      </c>
    </row>
    <row r="140" spans="2:21" x14ac:dyDescent="0.2">
      <c r="B140" s="23" t="s">
        <v>512</v>
      </c>
      <c r="C140" s="32" t="s">
        <v>513</v>
      </c>
      <c r="D140" s="32" t="s">
        <v>276</v>
      </c>
      <c r="E140" s="32" t="s">
        <v>178</v>
      </c>
      <c r="F140" s="32" t="s">
        <v>514</v>
      </c>
      <c r="G140" s="32" t="s">
        <v>375</v>
      </c>
      <c r="H140" s="94" t="s">
        <v>515</v>
      </c>
      <c r="I140" s="94" t="s">
        <v>183</v>
      </c>
      <c r="J140" s="94" t="s">
        <v>516</v>
      </c>
      <c r="K140" s="94">
        <v>0.38</v>
      </c>
      <c r="L140" s="94" t="s">
        <v>184</v>
      </c>
      <c r="M140" s="32">
        <v>5.9000000000000004E-2</v>
      </c>
      <c r="N140" s="32">
        <v>2.8000000000000004E-3</v>
      </c>
      <c r="O140" s="105">
        <v>1111.8422955710241</v>
      </c>
      <c r="P140" s="94">
        <v>110.99</v>
      </c>
      <c r="Q140" s="125">
        <v>0</v>
      </c>
      <c r="R140" s="125">
        <v>1.2340337903076386</v>
      </c>
      <c r="S140" s="32">
        <v>5.2294623434431024E-6</v>
      </c>
      <c r="T140" s="32">
        <v>1.0982659111854501E-5</v>
      </c>
      <c r="U140" s="32">
        <v>3.2215492243785177E-6</v>
      </c>
    </row>
    <row r="141" spans="2:21" x14ac:dyDescent="0.2">
      <c r="B141" s="23" t="s">
        <v>556</v>
      </c>
      <c r="C141" s="32" t="s">
        <v>557</v>
      </c>
      <c r="D141" s="32" t="s">
        <v>276</v>
      </c>
      <c r="E141" s="32" t="s">
        <v>178</v>
      </c>
      <c r="F141" s="32" t="s">
        <v>514</v>
      </c>
      <c r="G141" s="32" t="s">
        <v>375</v>
      </c>
      <c r="H141" s="94" t="s">
        <v>515</v>
      </c>
      <c r="I141" s="94" t="s">
        <v>183</v>
      </c>
      <c r="J141" s="94" t="s">
        <v>558</v>
      </c>
      <c r="K141" s="94">
        <v>1.58</v>
      </c>
      <c r="L141" s="94" t="s">
        <v>184</v>
      </c>
      <c r="M141" s="32">
        <v>4.8000000000000001E-2</v>
      </c>
      <c r="N141" s="32">
        <v>1.1000000000000001E-3</v>
      </c>
      <c r="O141" s="105">
        <v>95.554105743810368</v>
      </c>
      <c r="P141" s="94">
        <v>107.37</v>
      </c>
      <c r="Q141" s="125">
        <v>2.2932985380000001E-3</v>
      </c>
      <c r="R141" s="125">
        <v>0.10488970687347671</v>
      </c>
      <c r="S141" s="32">
        <v>4.7211832809509733E-7</v>
      </c>
      <c r="T141" s="32">
        <v>9.3349785393360795E-7</v>
      </c>
      <c r="U141" s="32">
        <v>2.7382342078274883E-7</v>
      </c>
    </row>
    <row r="142" spans="2:21" x14ac:dyDescent="0.2">
      <c r="B142" s="23" t="s">
        <v>623</v>
      </c>
      <c r="C142" s="32" t="s">
        <v>624</v>
      </c>
      <c r="D142" s="32" t="s">
        <v>276</v>
      </c>
      <c r="E142" s="32" t="s">
        <v>178</v>
      </c>
      <c r="F142" s="32" t="s">
        <v>514</v>
      </c>
      <c r="G142" s="32" t="s">
        <v>375</v>
      </c>
      <c r="H142" s="94" t="s">
        <v>515</v>
      </c>
      <c r="I142" s="94" t="s">
        <v>183</v>
      </c>
      <c r="J142" s="94" t="s">
        <v>625</v>
      </c>
      <c r="K142" s="94">
        <v>3.61</v>
      </c>
      <c r="L142" s="94" t="s">
        <v>184</v>
      </c>
      <c r="M142" s="32">
        <v>3.7000000000000005E-2</v>
      </c>
      <c r="N142" s="32">
        <v>2.12E-2</v>
      </c>
      <c r="O142" s="105">
        <v>39268.521724009835</v>
      </c>
      <c r="P142" s="94">
        <v>106.72</v>
      </c>
      <c r="Q142" s="125">
        <v>0</v>
      </c>
      <c r="R142" s="125">
        <v>41.907366386974545</v>
      </c>
      <c r="S142" s="32">
        <v>5.163961859150148E-5</v>
      </c>
      <c r="T142" s="32">
        <v>3.7296735544736732E-4</v>
      </c>
      <c r="U142" s="32">
        <v>1.094027122596438E-4</v>
      </c>
    </row>
    <row r="143" spans="2:21" x14ac:dyDescent="0.2">
      <c r="B143" s="23" t="s">
        <v>441</v>
      </c>
      <c r="C143" s="32" t="s">
        <v>442</v>
      </c>
      <c r="D143" s="32" t="s">
        <v>276</v>
      </c>
      <c r="E143" s="32" t="s">
        <v>178</v>
      </c>
      <c r="F143" s="32" t="s">
        <v>443</v>
      </c>
      <c r="G143" s="32" t="s">
        <v>434</v>
      </c>
      <c r="H143" s="94" t="s">
        <v>444</v>
      </c>
      <c r="I143" s="94" t="s">
        <v>188</v>
      </c>
      <c r="J143" s="94" t="s">
        <v>445</v>
      </c>
      <c r="K143" s="94">
        <v>1.24</v>
      </c>
      <c r="L143" s="94" t="s">
        <v>184</v>
      </c>
      <c r="M143" s="32">
        <v>4.8000000000000001E-2</v>
      </c>
      <c r="N143" s="32">
        <v>3.0999999999999999E-3</v>
      </c>
      <c r="O143" s="105">
        <v>116740.5704449481</v>
      </c>
      <c r="P143" s="94">
        <v>124.59</v>
      </c>
      <c r="Q143" s="125">
        <v>26.653853463000001</v>
      </c>
      <c r="R143" s="125">
        <v>143.01160211842895</v>
      </c>
      <c r="S143" s="32">
        <v>2.8530988668014963E-4</v>
      </c>
      <c r="T143" s="32">
        <v>1.2727752574062977E-3</v>
      </c>
      <c r="U143" s="32">
        <v>3.7334384155469436E-4</v>
      </c>
    </row>
    <row r="144" spans="2:21" x14ac:dyDescent="0.2">
      <c r="B144" s="23" t="s">
        <v>642</v>
      </c>
      <c r="C144" s="32" t="s">
        <v>643</v>
      </c>
      <c r="D144" s="32" t="s">
        <v>276</v>
      </c>
      <c r="E144" s="32" t="s">
        <v>178</v>
      </c>
      <c r="F144" s="32" t="s">
        <v>443</v>
      </c>
      <c r="G144" s="32" t="s">
        <v>434</v>
      </c>
      <c r="H144" s="94" t="s">
        <v>444</v>
      </c>
      <c r="I144" s="94" t="s">
        <v>188</v>
      </c>
      <c r="J144" s="94" t="s">
        <v>644</v>
      </c>
      <c r="K144" s="94">
        <v>1.22</v>
      </c>
      <c r="L144" s="94" t="s">
        <v>184</v>
      </c>
      <c r="M144" s="32">
        <v>5.6900000000000006E-2</v>
      </c>
      <c r="N144" s="32">
        <v>8.8000000000000005E-3</v>
      </c>
      <c r="O144" s="105">
        <v>117384.64851952626</v>
      </c>
      <c r="P144" s="94">
        <v>130.29</v>
      </c>
      <c r="Q144" s="125">
        <v>0</v>
      </c>
      <c r="R144" s="125">
        <v>152.9404585944913</v>
      </c>
      <c r="S144" s="32">
        <v>5.5239834597424129E-4</v>
      </c>
      <c r="T144" s="32">
        <v>1.3611401359887047E-3</v>
      </c>
      <c r="U144" s="32">
        <v>3.9926395827325704E-4</v>
      </c>
    </row>
    <row r="145" spans="2:21" x14ac:dyDescent="0.2">
      <c r="B145" s="23" t="s">
        <v>696</v>
      </c>
      <c r="C145" s="32" t="s">
        <v>697</v>
      </c>
      <c r="D145" s="32" t="s">
        <v>276</v>
      </c>
      <c r="E145" s="32" t="s">
        <v>178</v>
      </c>
      <c r="F145" s="32" t="s">
        <v>698</v>
      </c>
      <c r="G145" s="32" t="s">
        <v>688</v>
      </c>
      <c r="H145" s="94" t="s">
        <v>699</v>
      </c>
      <c r="I145" s="94" t="s">
        <v>183</v>
      </c>
      <c r="J145" s="94" t="s">
        <v>700</v>
      </c>
      <c r="K145" s="94">
        <v>2.25</v>
      </c>
      <c r="L145" s="94" t="s">
        <v>184</v>
      </c>
      <c r="M145" s="32">
        <v>2.8500000000000001E-2</v>
      </c>
      <c r="N145" s="32">
        <v>2.6800000000000001E-2</v>
      </c>
      <c r="O145" s="105">
        <v>267600.10928257939</v>
      </c>
      <c r="P145" s="94">
        <v>101.98</v>
      </c>
      <c r="Q145" s="125">
        <v>0</v>
      </c>
      <c r="R145" s="125">
        <v>272.8985914463745</v>
      </c>
      <c r="S145" s="32">
        <v>7.3407269808249481E-4</v>
      </c>
      <c r="T145" s="32">
        <v>2.428744030755923E-3</v>
      </c>
      <c r="U145" s="32">
        <v>7.1242477516672239E-4</v>
      </c>
    </row>
    <row r="146" spans="2:21" x14ac:dyDescent="0.2">
      <c r="B146" s="23" t="s">
        <v>478</v>
      </c>
      <c r="C146" s="32" t="s">
        <v>479</v>
      </c>
      <c r="D146" s="32" t="s">
        <v>276</v>
      </c>
      <c r="E146" s="32" t="s">
        <v>178</v>
      </c>
      <c r="F146" s="32" t="s">
        <v>480</v>
      </c>
      <c r="G146" s="32" t="s">
        <v>375</v>
      </c>
      <c r="H146" s="94" t="s">
        <v>435</v>
      </c>
      <c r="I146" s="94" t="s">
        <v>178</v>
      </c>
      <c r="J146" s="94" t="s">
        <v>481</v>
      </c>
      <c r="K146" s="94">
        <v>2.94</v>
      </c>
      <c r="L146" s="94" t="s">
        <v>184</v>
      </c>
      <c r="M146" s="32">
        <v>7.4999999999999997E-2</v>
      </c>
      <c r="N146" s="32">
        <v>0.1913</v>
      </c>
      <c r="O146" s="105">
        <v>203862.70507491907</v>
      </c>
      <c r="P146" s="94">
        <v>83.79</v>
      </c>
      <c r="Q146" s="125">
        <v>0</v>
      </c>
      <c r="R146" s="125">
        <v>170.81656054571758</v>
      </c>
      <c r="S146" s="32">
        <v>1.5550015900295765E-4</v>
      </c>
      <c r="T146" s="32">
        <v>1.5202339432418526E-3</v>
      </c>
      <c r="U146" s="32">
        <v>4.4593102916564136E-4</v>
      </c>
    </row>
    <row r="147" spans="2:21" x14ac:dyDescent="0.2">
      <c r="B147" s="23" t="s">
        <v>529</v>
      </c>
      <c r="C147" s="32" t="s">
        <v>530</v>
      </c>
      <c r="D147" s="32" t="s">
        <v>276</v>
      </c>
      <c r="E147" s="32" t="s">
        <v>178</v>
      </c>
      <c r="F147" s="32" t="s">
        <v>480</v>
      </c>
      <c r="G147" s="32" t="s">
        <v>375</v>
      </c>
      <c r="H147" s="94" t="s">
        <v>435</v>
      </c>
      <c r="I147" s="94" t="s">
        <v>178</v>
      </c>
      <c r="J147" s="94" t="s">
        <v>531</v>
      </c>
      <c r="K147" s="94">
        <v>3.02</v>
      </c>
      <c r="L147" s="94" t="s">
        <v>184</v>
      </c>
      <c r="M147" s="32">
        <v>6.8000000000000005E-2</v>
      </c>
      <c r="N147" s="32">
        <v>0.16469999999999999</v>
      </c>
      <c r="O147" s="105">
        <v>218204.13659379561</v>
      </c>
      <c r="P147" s="94">
        <v>78.150000000000006</v>
      </c>
      <c r="Q147" s="125">
        <v>0</v>
      </c>
      <c r="R147" s="125">
        <v>170.52653271721107</v>
      </c>
      <c r="S147" s="32">
        <v>2.150481948744814E-4</v>
      </c>
      <c r="T147" s="32">
        <v>1.5176527523551393E-3</v>
      </c>
      <c r="U147" s="32">
        <v>4.4517388707333253E-4</v>
      </c>
    </row>
    <row r="148" spans="2:21" x14ac:dyDescent="0.2">
      <c r="B148" s="23" t="s">
        <v>620</v>
      </c>
      <c r="C148" s="32" t="s">
        <v>621</v>
      </c>
      <c r="D148" s="32" t="s">
        <v>276</v>
      </c>
      <c r="E148" s="32" t="s">
        <v>178</v>
      </c>
      <c r="F148" s="32" t="s">
        <v>480</v>
      </c>
      <c r="G148" s="32" t="s">
        <v>375</v>
      </c>
      <c r="H148" s="94" t="s">
        <v>435</v>
      </c>
      <c r="I148" s="94" t="s">
        <v>178</v>
      </c>
      <c r="J148" s="94" t="s">
        <v>622</v>
      </c>
      <c r="K148" s="94">
        <v>2.92</v>
      </c>
      <c r="L148" s="94" t="s">
        <v>184</v>
      </c>
      <c r="M148" s="32">
        <v>6.7000000000000004E-2</v>
      </c>
      <c r="N148" s="32">
        <v>0.27399999999999997</v>
      </c>
      <c r="O148" s="105">
        <v>134848.00169142653</v>
      </c>
      <c r="P148" s="94">
        <v>59.4</v>
      </c>
      <c r="Q148" s="125">
        <v>0</v>
      </c>
      <c r="R148" s="125">
        <v>80.099712970172547</v>
      </c>
      <c r="S148" s="32">
        <v>4.0735346243106111E-4</v>
      </c>
      <c r="T148" s="32">
        <v>7.1287176203618287E-4</v>
      </c>
      <c r="U148" s="32">
        <v>2.0910705218831312E-4</v>
      </c>
    </row>
    <row r="149" spans="2:21" x14ac:dyDescent="0.2">
      <c r="B149" s="23" t="s">
        <v>732</v>
      </c>
      <c r="C149" s="32" t="s">
        <v>733</v>
      </c>
      <c r="D149" s="32" t="s">
        <v>276</v>
      </c>
      <c r="E149" s="32" t="s">
        <v>178</v>
      </c>
      <c r="F149" s="32" t="s">
        <v>734</v>
      </c>
      <c r="G149" s="32" t="s">
        <v>375</v>
      </c>
      <c r="H149" s="94" t="s">
        <v>435</v>
      </c>
      <c r="I149" s="94" t="s">
        <v>178</v>
      </c>
      <c r="J149" s="94" t="s">
        <v>735</v>
      </c>
      <c r="K149" s="94">
        <v>3.91</v>
      </c>
      <c r="L149" s="94" t="s">
        <v>184</v>
      </c>
      <c r="M149" s="32">
        <v>2.1000000000000001E-2</v>
      </c>
      <c r="N149" s="32">
        <v>1.5600000000000001E-2</v>
      </c>
      <c r="O149" s="105">
        <v>58863.58479066303</v>
      </c>
      <c r="P149" s="94">
        <v>104.1</v>
      </c>
      <c r="Q149" s="125">
        <v>0</v>
      </c>
      <c r="R149" s="125">
        <v>61.276991767080219</v>
      </c>
      <c r="S149" s="32">
        <v>2.1077359435773838E-4</v>
      </c>
      <c r="T149" s="32">
        <v>5.4535322878799381E-4</v>
      </c>
      <c r="U149" s="32">
        <v>1.5996875194987449E-4</v>
      </c>
    </row>
    <row r="150" spans="2:21" x14ac:dyDescent="0.2">
      <c r="B150" s="23" t="s">
        <v>431</v>
      </c>
      <c r="C150" s="32" t="s">
        <v>432</v>
      </c>
      <c r="D150" s="32" t="s">
        <v>276</v>
      </c>
      <c r="E150" s="32" t="s">
        <v>178</v>
      </c>
      <c r="F150" s="32" t="s">
        <v>433</v>
      </c>
      <c r="G150" s="32" t="s">
        <v>434</v>
      </c>
      <c r="H150" s="94" t="s">
        <v>435</v>
      </c>
      <c r="I150" s="94" t="s">
        <v>178</v>
      </c>
      <c r="J150" s="94" t="s">
        <v>436</v>
      </c>
      <c r="K150" s="94">
        <v>5</v>
      </c>
      <c r="L150" s="94" t="s">
        <v>184</v>
      </c>
      <c r="M150" s="32">
        <v>5.0999999999999997E-2</v>
      </c>
      <c r="N150" s="32">
        <v>0.19339999999999999</v>
      </c>
      <c r="O150" s="105">
        <v>209220.01442194072</v>
      </c>
      <c r="P150" s="94">
        <v>69.900000000000006</v>
      </c>
      <c r="Q150" s="125">
        <v>0</v>
      </c>
      <c r="R150" s="125">
        <v>146.24479005231314</v>
      </c>
      <c r="S150" s="32">
        <v>9.8818516331917539E-4</v>
      </c>
      <c r="T150" s="32">
        <v>1.3015499969647331E-3</v>
      </c>
      <c r="U150" s="32">
        <v>3.817843511764592E-4</v>
      </c>
    </row>
    <row r="151" spans="2:21" x14ac:dyDescent="0.2">
      <c r="B151" s="23" t="s">
        <v>414</v>
      </c>
      <c r="C151" s="32" t="s">
        <v>415</v>
      </c>
      <c r="D151" s="32" t="s">
        <v>276</v>
      </c>
      <c r="E151" s="32" t="s">
        <v>178</v>
      </c>
      <c r="F151" s="32" t="s">
        <v>416</v>
      </c>
      <c r="G151" s="32" t="s">
        <v>417</v>
      </c>
      <c r="H151" s="94" t="s">
        <v>418</v>
      </c>
      <c r="I151" s="94" t="s">
        <v>188</v>
      </c>
      <c r="J151" s="94" t="s">
        <v>419</v>
      </c>
      <c r="K151" s="94">
        <v>0.13</v>
      </c>
      <c r="L151" s="94" t="s">
        <v>184</v>
      </c>
      <c r="M151" s="32">
        <v>1.26E-2</v>
      </c>
      <c r="N151" s="32">
        <v>0.45</v>
      </c>
      <c r="O151" s="105">
        <v>1346.2307222671616</v>
      </c>
      <c r="P151" s="94">
        <v>39.04</v>
      </c>
      <c r="Q151" s="125">
        <v>0</v>
      </c>
      <c r="R151" s="125">
        <v>0.5255685047121984</v>
      </c>
      <c r="S151" s="32">
        <v>4.5251452849316359E-6</v>
      </c>
      <c r="T151" s="32">
        <v>4.6774567864484525E-6</v>
      </c>
      <c r="U151" s="32">
        <v>1.372040880899434E-6</v>
      </c>
    </row>
    <row r="152" spans="2:21" x14ac:dyDescent="0.2">
      <c r="B152" s="23" t="s">
        <v>460</v>
      </c>
      <c r="C152" s="32" t="s">
        <v>461</v>
      </c>
      <c r="D152" s="32" t="s">
        <v>276</v>
      </c>
      <c r="E152" s="32" t="s">
        <v>178</v>
      </c>
      <c r="F152" s="32" t="s">
        <v>416</v>
      </c>
      <c r="G152" s="32" t="s">
        <v>417</v>
      </c>
      <c r="H152" s="94" t="s">
        <v>418</v>
      </c>
      <c r="I152" s="94" t="s">
        <v>188</v>
      </c>
      <c r="J152" s="94" t="s">
        <v>462</v>
      </c>
      <c r="K152" s="94">
        <v>0.88</v>
      </c>
      <c r="L152" s="94" t="s">
        <v>184</v>
      </c>
      <c r="M152" s="32">
        <v>6.7799999999999999E-2</v>
      </c>
      <c r="N152" s="32">
        <v>0.45</v>
      </c>
      <c r="O152" s="105">
        <v>451148.106602674</v>
      </c>
      <c r="P152" s="94">
        <v>57.8</v>
      </c>
      <c r="Q152" s="125">
        <v>0</v>
      </c>
      <c r="R152" s="125">
        <v>260.76360557792168</v>
      </c>
      <c r="S152" s="32">
        <v>5.9185015026828652E-4</v>
      </c>
      <c r="T152" s="32">
        <v>2.3207450325379206E-3</v>
      </c>
      <c r="U152" s="32">
        <v>6.8074537171812423E-4</v>
      </c>
    </row>
    <row r="153" spans="2:21" s="157" customFormat="1" x14ac:dyDescent="0.2">
      <c r="B153" s="133" t="s">
        <v>153</v>
      </c>
      <c r="C153" s="164" t="s">
        <v>178</v>
      </c>
      <c r="D153" s="164" t="s">
        <v>178</v>
      </c>
      <c r="E153" s="164" t="s">
        <v>178</v>
      </c>
      <c r="F153" s="164" t="s">
        <v>178</v>
      </c>
      <c r="G153" s="164" t="s">
        <v>178</v>
      </c>
      <c r="H153" s="165" t="s">
        <v>178</v>
      </c>
      <c r="I153" s="165" t="s">
        <v>178</v>
      </c>
      <c r="J153" s="165" t="s">
        <v>178</v>
      </c>
      <c r="K153" s="165" t="s">
        <v>178</v>
      </c>
      <c r="L153" s="165" t="s">
        <v>178</v>
      </c>
      <c r="M153" s="164" t="s">
        <v>178</v>
      </c>
      <c r="N153" s="164" t="s">
        <v>178</v>
      </c>
      <c r="O153" s="175" t="s">
        <v>178</v>
      </c>
      <c r="P153" s="165" t="s">
        <v>178</v>
      </c>
      <c r="Q153" s="166" t="s">
        <v>178</v>
      </c>
      <c r="R153" s="166">
        <v>25812.490960801249</v>
      </c>
      <c r="S153" s="164" t="s">
        <v>178</v>
      </c>
      <c r="T153" s="164">
        <v>0.22972611550582678</v>
      </c>
      <c r="U153" s="164">
        <v>6.7385683347711514E-2</v>
      </c>
    </row>
    <row r="154" spans="2:21" x14ac:dyDescent="0.2">
      <c r="B154" s="23" t="s">
        <v>917</v>
      </c>
      <c r="C154" s="32" t="s">
        <v>918</v>
      </c>
      <c r="D154" s="32" t="s">
        <v>276</v>
      </c>
      <c r="E154" s="32" t="s">
        <v>178</v>
      </c>
      <c r="F154" s="32" t="s">
        <v>618</v>
      </c>
      <c r="G154" s="32" t="s">
        <v>381</v>
      </c>
      <c r="H154" s="94" t="s">
        <v>503</v>
      </c>
      <c r="I154" s="94" t="s">
        <v>183</v>
      </c>
      <c r="J154" s="94" t="s">
        <v>919</v>
      </c>
      <c r="K154" s="94">
        <v>5.31</v>
      </c>
      <c r="L154" s="94" t="s">
        <v>184</v>
      </c>
      <c r="M154" s="32">
        <v>3.0200000000000001E-2</v>
      </c>
      <c r="N154" s="32">
        <v>2.0799999999999999E-2</v>
      </c>
      <c r="O154" s="105">
        <v>8185.0472485238133</v>
      </c>
      <c r="P154" s="94">
        <v>105.83</v>
      </c>
      <c r="Q154" s="125">
        <v>0</v>
      </c>
      <c r="R154" s="125">
        <v>8.6622355077796183</v>
      </c>
      <c r="S154" s="32">
        <v>7.1174323900207072E-6</v>
      </c>
      <c r="T154" s="32">
        <v>7.7092199967092377E-5</v>
      </c>
      <c r="U154" s="32">
        <v>2.2613495919357847E-5</v>
      </c>
    </row>
    <row r="155" spans="2:21" x14ac:dyDescent="0.2">
      <c r="B155" s="23" t="s">
        <v>902</v>
      </c>
      <c r="C155" s="32" t="s">
        <v>903</v>
      </c>
      <c r="D155" s="32" t="s">
        <v>276</v>
      </c>
      <c r="E155" s="32" t="s">
        <v>178</v>
      </c>
      <c r="F155" s="32" t="s">
        <v>657</v>
      </c>
      <c r="G155" s="32" t="s">
        <v>381</v>
      </c>
      <c r="H155" s="94" t="s">
        <v>503</v>
      </c>
      <c r="I155" s="94" t="s">
        <v>183</v>
      </c>
      <c r="J155" s="94" t="s">
        <v>904</v>
      </c>
      <c r="K155" s="94">
        <v>6.38</v>
      </c>
      <c r="L155" s="94" t="s">
        <v>184</v>
      </c>
      <c r="M155" s="32">
        <v>2.98E-2</v>
      </c>
      <c r="N155" s="32">
        <v>2.4E-2</v>
      </c>
      <c r="O155" s="105">
        <v>1968258.1371561261</v>
      </c>
      <c r="P155" s="94">
        <v>103.8</v>
      </c>
      <c r="Q155" s="125">
        <v>0</v>
      </c>
      <c r="R155" s="125">
        <v>2043.0519463991714</v>
      </c>
      <c r="S155" s="32">
        <v>7.7426128802248449E-4</v>
      </c>
      <c r="T155" s="32">
        <v>1.8182762296581209E-2</v>
      </c>
      <c r="U155" s="32">
        <v>5.3335593117320246E-3</v>
      </c>
    </row>
    <row r="156" spans="2:21" x14ac:dyDescent="0.2">
      <c r="B156" s="23" t="s">
        <v>905</v>
      </c>
      <c r="C156" s="32" t="s">
        <v>906</v>
      </c>
      <c r="D156" s="32" t="s">
        <v>276</v>
      </c>
      <c r="E156" s="32" t="s">
        <v>178</v>
      </c>
      <c r="F156" s="32" t="s">
        <v>657</v>
      </c>
      <c r="G156" s="32" t="s">
        <v>381</v>
      </c>
      <c r="H156" s="94" t="s">
        <v>503</v>
      </c>
      <c r="I156" s="94" t="s">
        <v>183</v>
      </c>
      <c r="J156" s="94" t="s">
        <v>904</v>
      </c>
      <c r="K156" s="94">
        <v>3.8</v>
      </c>
      <c r="L156" s="94" t="s">
        <v>184</v>
      </c>
      <c r="M156" s="32">
        <v>2.4700000000000003E-2</v>
      </c>
      <c r="N156" s="32">
        <v>1.6500000000000001E-2</v>
      </c>
      <c r="O156" s="105">
        <v>2250163.6333310483</v>
      </c>
      <c r="P156" s="94">
        <v>103.24</v>
      </c>
      <c r="Q156" s="125">
        <v>0</v>
      </c>
      <c r="R156" s="125">
        <v>2323.0689350291955</v>
      </c>
      <c r="S156" s="32">
        <v>6.7547531492303094E-4</v>
      </c>
      <c r="T156" s="32">
        <v>2.0674858668500593E-2</v>
      </c>
      <c r="U156" s="32">
        <v>6.064567262745243E-3</v>
      </c>
    </row>
    <row r="157" spans="2:21" x14ac:dyDescent="0.2">
      <c r="B157" s="23" t="s">
        <v>1064</v>
      </c>
      <c r="C157" s="32" t="s">
        <v>1065</v>
      </c>
      <c r="D157" s="32" t="s">
        <v>276</v>
      </c>
      <c r="E157" s="32" t="s">
        <v>178</v>
      </c>
      <c r="F157" s="32" t="s">
        <v>1066</v>
      </c>
      <c r="G157" s="32" t="s">
        <v>375</v>
      </c>
      <c r="H157" s="94" t="s">
        <v>503</v>
      </c>
      <c r="I157" s="94" t="s">
        <v>183</v>
      </c>
      <c r="J157" s="94" t="s">
        <v>1067</v>
      </c>
      <c r="K157" s="94">
        <v>4.74</v>
      </c>
      <c r="L157" s="94" t="s">
        <v>184</v>
      </c>
      <c r="M157" s="32">
        <v>1.44E-2</v>
      </c>
      <c r="N157" s="32">
        <v>1.8799999999999997E-2</v>
      </c>
      <c r="O157" s="105">
        <v>700030.07870923355</v>
      </c>
      <c r="P157" s="94">
        <v>98.4</v>
      </c>
      <c r="Q157" s="125">
        <v>0</v>
      </c>
      <c r="R157" s="125">
        <v>688.8295974498858</v>
      </c>
      <c r="S157" s="32">
        <v>7.000300787092335E-4</v>
      </c>
      <c r="T157" s="32">
        <v>6.1304485455476003E-3</v>
      </c>
      <c r="U157" s="32">
        <v>1.798247724513634E-3</v>
      </c>
    </row>
    <row r="158" spans="2:21" x14ac:dyDescent="0.2">
      <c r="B158" s="23" t="s">
        <v>870</v>
      </c>
      <c r="C158" s="32" t="s">
        <v>871</v>
      </c>
      <c r="D158" s="32" t="s">
        <v>276</v>
      </c>
      <c r="E158" s="32" t="s">
        <v>178</v>
      </c>
      <c r="F158" s="32" t="s">
        <v>502</v>
      </c>
      <c r="G158" s="32" t="s">
        <v>381</v>
      </c>
      <c r="H158" s="94" t="s">
        <v>503</v>
      </c>
      <c r="I158" s="94" t="s">
        <v>183</v>
      </c>
      <c r="J158" s="94" t="s">
        <v>872</v>
      </c>
      <c r="K158" s="94">
        <v>0.9</v>
      </c>
      <c r="L158" s="94" t="s">
        <v>184</v>
      </c>
      <c r="M158" s="32">
        <v>5.9000000000000004E-2</v>
      </c>
      <c r="N158" s="32">
        <v>4.3E-3</v>
      </c>
      <c r="O158" s="105">
        <v>4799.9393314260014</v>
      </c>
      <c r="P158" s="94">
        <v>105.49</v>
      </c>
      <c r="Q158" s="125">
        <v>0</v>
      </c>
      <c r="R158" s="125">
        <v>5.063456009697231</v>
      </c>
      <c r="S158" s="32">
        <v>8.8982057705949739E-6</v>
      </c>
      <c r="T158" s="32">
        <v>4.5063767069548693E-5</v>
      </c>
      <c r="U158" s="32">
        <v>1.3218578704111751E-5</v>
      </c>
    </row>
    <row r="159" spans="2:21" x14ac:dyDescent="0.2">
      <c r="B159" s="23" t="s">
        <v>1090</v>
      </c>
      <c r="C159" s="32" t="s">
        <v>1091</v>
      </c>
      <c r="D159" s="32" t="s">
        <v>276</v>
      </c>
      <c r="E159" s="32" t="s">
        <v>178</v>
      </c>
      <c r="F159" s="32" t="s">
        <v>502</v>
      </c>
      <c r="G159" s="32" t="s">
        <v>381</v>
      </c>
      <c r="H159" s="94" t="s">
        <v>503</v>
      </c>
      <c r="I159" s="94" t="s">
        <v>183</v>
      </c>
      <c r="J159" s="94" t="s">
        <v>1092</v>
      </c>
      <c r="K159" s="94">
        <v>0.42</v>
      </c>
      <c r="L159" s="94" t="s">
        <v>184</v>
      </c>
      <c r="M159" s="32">
        <v>1.83E-2</v>
      </c>
      <c r="N159" s="32">
        <v>1.8E-3</v>
      </c>
      <c r="O159" s="105">
        <v>2571.9882902975805</v>
      </c>
      <c r="P159" s="94">
        <v>100.87000000000002</v>
      </c>
      <c r="Q159" s="125">
        <v>0</v>
      </c>
      <c r="R159" s="125">
        <v>2.5943645962012813</v>
      </c>
      <c r="S159" s="32">
        <v>4.0934173829345427E-6</v>
      </c>
      <c r="T159" s="32">
        <v>2.3089336933666587E-5</v>
      </c>
      <c r="U159" s="32">
        <v>6.7728074533224464E-6</v>
      </c>
    </row>
    <row r="160" spans="2:21" x14ac:dyDescent="0.2">
      <c r="B160" s="23" t="s">
        <v>865</v>
      </c>
      <c r="C160" s="32" t="s">
        <v>866</v>
      </c>
      <c r="D160" s="32" t="s">
        <v>276</v>
      </c>
      <c r="E160" s="32" t="s">
        <v>178</v>
      </c>
      <c r="F160" s="32" t="s">
        <v>867</v>
      </c>
      <c r="G160" s="32" t="s">
        <v>868</v>
      </c>
      <c r="H160" s="94" t="s">
        <v>667</v>
      </c>
      <c r="I160" s="94" t="s">
        <v>183</v>
      </c>
      <c r="J160" s="94" t="s">
        <v>869</v>
      </c>
      <c r="K160" s="94">
        <v>1.47</v>
      </c>
      <c r="L160" s="94" t="s">
        <v>184</v>
      </c>
      <c r="M160" s="32">
        <v>4.8399999999999999E-2</v>
      </c>
      <c r="N160" s="32">
        <v>8.3999999999999995E-3</v>
      </c>
      <c r="O160" s="105">
        <v>103319.39994538399</v>
      </c>
      <c r="P160" s="94">
        <v>105.93999999999998</v>
      </c>
      <c r="Q160" s="125">
        <v>36.940126008</v>
      </c>
      <c r="R160" s="125">
        <v>109.91117787917328</v>
      </c>
      <c r="S160" s="32">
        <v>2.4599857129853331E-4</v>
      </c>
      <c r="T160" s="32">
        <v>9.7818796268814875E-4</v>
      </c>
      <c r="U160" s="32">
        <v>2.8693239409506647E-4</v>
      </c>
    </row>
    <row r="161" spans="2:21" x14ac:dyDescent="0.2">
      <c r="B161" s="23" t="s">
        <v>899</v>
      </c>
      <c r="C161" s="32" t="s">
        <v>900</v>
      </c>
      <c r="D161" s="32" t="s">
        <v>276</v>
      </c>
      <c r="E161" s="32" t="s">
        <v>178</v>
      </c>
      <c r="F161" s="32" t="s">
        <v>380</v>
      </c>
      <c r="G161" s="32" t="s">
        <v>381</v>
      </c>
      <c r="H161" s="94" t="s">
        <v>667</v>
      </c>
      <c r="I161" s="94" t="s">
        <v>183</v>
      </c>
      <c r="J161" s="94" t="s">
        <v>901</v>
      </c>
      <c r="K161" s="94">
        <v>1.53</v>
      </c>
      <c r="L161" s="94" t="s">
        <v>184</v>
      </c>
      <c r="M161" s="32">
        <v>1.95E-2</v>
      </c>
      <c r="N161" s="32">
        <v>8.3000000000000001E-3</v>
      </c>
      <c r="O161" s="105">
        <v>149580.87159619189</v>
      </c>
      <c r="P161" s="94">
        <v>102.59</v>
      </c>
      <c r="Q161" s="125">
        <v>0</v>
      </c>
      <c r="R161" s="125">
        <v>153.45501617053327</v>
      </c>
      <c r="S161" s="32">
        <v>2.1836623590684948E-4</v>
      </c>
      <c r="T161" s="32">
        <v>1.3657195976659105E-3</v>
      </c>
      <c r="U161" s="32">
        <v>4.0060725419676881E-4</v>
      </c>
    </row>
    <row r="162" spans="2:21" x14ac:dyDescent="0.2">
      <c r="B162" s="23" t="s">
        <v>1073</v>
      </c>
      <c r="C162" s="32" t="s">
        <v>1074</v>
      </c>
      <c r="D162" s="32" t="s">
        <v>276</v>
      </c>
      <c r="E162" s="32" t="s">
        <v>178</v>
      </c>
      <c r="F162" s="32" t="s">
        <v>502</v>
      </c>
      <c r="G162" s="32" t="s">
        <v>381</v>
      </c>
      <c r="H162" s="94" t="s">
        <v>195</v>
      </c>
      <c r="I162" s="94" t="s">
        <v>188</v>
      </c>
      <c r="J162" s="94" t="s">
        <v>1075</v>
      </c>
      <c r="K162" s="94">
        <v>1.71</v>
      </c>
      <c r="L162" s="94" t="s">
        <v>184</v>
      </c>
      <c r="M162" s="32">
        <v>6.0999999999999999E-2</v>
      </c>
      <c r="N162" s="32">
        <v>8.8000000000000005E-3</v>
      </c>
      <c r="O162" s="105">
        <v>67609.28301798027</v>
      </c>
      <c r="P162" s="94">
        <v>110.53</v>
      </c>
      <c r="Q162" s="125">
        <v>0</v>
      </c>
      <c r="R162" s="125">
        <v>74.728540538596633</v>
      </c>
      <c r="S162" s="32">
        <v>6.5780210329982635E-5</v>
      </c>
      <c r="T162" s="32">
        <v>6.6506937906230727E-4</v>
      </c>
      <c r="U162" s="32">
        <v>1.9508515382795057E-4</v>
      </c>
    </row>
    <row r="163" spans="2:21" x14ac:dyDescent="0.2">
      <c r="B163" s="23" t="s">
        <v>935</v>
      </c>
      <c r="C163" s="32" t="s">
        <v>936</v>
      </c>
      <c r="D163" s="32" t="s">
        <v>276</v>
      </c>
      <c r="E163" s="32" t="s">
        <v>178</v>
      </c>
      <c r="F163" s="32" t="s">
        <v>519</v>
      </c>
      <c r="G163" s="32" t="s">
        <v>375</v>
      </c>
      <c r="H163" s="94" t="s">
        <v>520</v>
      </c>
      <c r="I163" s="94" t="s">
        <v>183</v>
      </c>
      <c r="J163" s="94" t="s">
        <v>937</v>
      </c>
      <c r="K163" s="94">
        <v>4.96</v>
      </c>
      <c r="L163" s="94" t="s">
        <v>184</v>
      </c>
      <c r="M163" s="32">
        <v>3.39E-2</v>
      </c>
      <c r="N163" s="32">
        <v>2.6600000000000002E-2</v>
      </c>
      <c r="O163" s="105">
        <v>235369.94664760772</v>
      </c>
      <c r="P163" s="94">
        <v>105.24</v>
      </c>
      <c r="Q163" s="125">
        <v>0</v>
      </c>
      <c r="R163" s="125">
        <v>247.70333185194238</v>
      </c>
      <c r="S163" s="32">
        <v>2.1688826832744776E-4</v>
      </c>
      <c r="T163" s="32">
        <v>2.2045111535578467E-3</v>
      </c>
      <c r="U163" s="32">
        <v>6.4665042632638513E-4</v>
      </c>
    </row>
    <row r="164" spans="2:21" x14ac:dyDescent="0.2">
      <c r="B164" s="23" t="s">
        <v>1096</v>
      </c>
      <c r="C164" s="32" t="s">
        <v>1097</v>
      </c>
      <c r="D164" s="32" t="s">
        <v>276</v>
      </c>
      <c r="E164" s="32" t="s">
        <v>178</v>
      </c>
      <c r="F164" s="32" t="s">
        <v>497</v>
      </c>
      <c r="G164" s="32" t="s">
        <v>498</v>
      </c>
      <c r="H164" s="94" t="s">
        <v>391</v>
      </c>
      <c r="I164" s="94" t="s">
        <v>188</v>
      </c>
      <c r="J164" s="94" t="s">
        <v>499</v>
      </c>
      <c r="K164" s="94">
        <v>2.38</v>
      </c>
      <c r="L164" s="94" t="s">
        <v>184</v>
      </c>
      <c r="M164" s="32">
        <v>1.52E-2</v>
      </c>
      <c r="N164" s="32">
        <v>1.0800000000000001E-2</v>
      </c>
      <c r="O164" s="105">
        <v>247557.79699863889</v>
      </c>
      <c r="P164" s="94">
        <v>101.37</v>
      </c>
      <c r="Q164" s="125">
        <v>0</v>
      </c>
      <c r="R164" s="125">
        <v>250.94933881440897</v>
      </c>
      <c r="S164" s="32">
        <v>3.3738297860556242E-4</v>
      </c>
      <c r="T164" s="32">
        <v>2.2333999799607198E-3</v>
      </c>
      <c r="U164" s="32">
        <v>6.5512440110276026E-4</v>
      </c>
    </row>
    <row r="165" spans="2:21" x14ac:dyDescent="0.2">
      <c r="B165" s="23" t="s">
        <v>951</v>
      </c>
      <c r="C165" s="32" t="s">
        <v>952</v>
      </c>
      <c r="D165" s="32" t="s">
        <v>276</v>
      </c>
      <c r="E165" s="32" t="s">
        <v>178</v>
      </c>
      <c r="F165" s="32" t="s">
        <v>497</v>
      </c>
      <c r="G165" s="32" t="s">
        <v>498</v>
      </c>
      <c r="H165" s="94" t="s">
        <v>520</v>
      </c>
      <c r="I165" s="94" t="s">
        <v>183</v>
      </c>
      <c r="J165" s="94" t="s">
        <v>953</v>
      </c>
      <c r="K165" s="94">
        <v>5.62</v>
      </c>
      <c r="L165" s="94" t="s">
        <v>184</v>
      </c>
      <c r="M165" s="32">
        <v>3.6499999999999998E-2</v>
      </c>
      <c r="N165" s="32">
        <v>3.0200000000000001E-2</v>
      </c>
      <c r="O165" s="105">
        <v>1194330.5187923023</v>
      </c>
      <c r="P165" s="94">
        <v>103.95</v>
      </c>
      <c r="Q165" s="125">
        <v>0</v>
      </c>
      <c r="R165" s="125">
        <v>1241.5065742962654</v>
      </c>
      <c r="S165" s="32">
        <v>7.4881158668531431E-4</v>
      </c>
      <c r="T165" s="32">
        <v>1.1049165426193877E-2</v>
      </c>
      <c r="U165" s="32">
        <v>3.2410575568501162E-3</v>
      </c>
    </row>
    <row r="166" spans="2:21" x14ac:dyDescent="0.2">
      <c r="B166" s="23" t="s">
        <v>1071</v>
      </c>
      <c r="C166" s="32" t="s">
        <v>1072</v>
      </c>
      <c r="D166" s="32" t="s">
        <v>276</v>
      </c>
      <c r="E166" s="32" t="s">
        <v>178</v>
      </c>
      <c r="F166" s="32" t="s">
        <v>771</v>
      </c>
      <c r="G166" s="32" t="s">
        <v>381</v>
      </c>
      <c r="H166" s="94" t="s">
        <v>520</v>
      </c>
      <c r="I166" s="94" t="s">
        <v>183</v>
      </c>
      <c r="J166" s="94" t="s">
        <v>772</v>
      </c>
      <c r="K166" s="94">
        <v>2.33</v>
      </c>
      <c r="L166" s="94" t="s">
        <v>184</v>
      </c>
      <c r="M166" s="32">
        <v>6.4000000000000001E-2</v>
      </c>
      <c r="N166" s="32">
        <v>1.2199999999999999E-2</v>
      </c>
      <c r="O166" s="105">
        <v>66996.993153714066</v>
      </c>
      <c r="P166" s="94">
        <v>112.76000000000002</v>
      </c>
      <c r="Q166" s="125">
        <v>0</v>
      </c>
      <c r="R166" s="125">
        <v>75.545809477016718</v>
      </c>
      <c r="S166" s="32">
        <v>2.0588106655393117E-4</v>
      </c>
      <c r="T166" s="32">
        <v>6.7234291259426788E-4</v>
      </c>
      <c r="U166" s="32">
        <v>1.9721870327801832E-4</v>
      </c>
    </row>
    <row r="167" spans="2:21" x14ac:dyDescent="0.2">
      <c r="B167" s="23" t="s">
        <v>1068</v>
      </c>
      <c r="C167" s="32" t="s">
        <v>1069</v>
      </c>
      <c r="D167" s="32" t="s">
        <v>276</v>
      </c>
      <c r="E167" s="32" t="s">
        <v>178</v>
      </c>
      <c r="F167" s="32" t="s">
        <v>758</v>
      </c>
      <c r="G167" s="32" t="s">
        <v>381</v>
      </c>
      <c r="H167" s="94" t="s">
        <v>520</v>
      </c>
      <c r="I167" s="94" t="s">
        <v>183</v>
      </c>
      <c r="J167" s="94" t="s">
        <v>1070</v>
      </c>
      <c r="K167" s="94">
        <v>0.69</v>
      </c>
      <c r="L167" s="94" t="s">
        <v>184</v>
      </c>
      <c r="M167" s="32">
        <v>6.0999999999999999E-2</v>
      </c>
      <c r="N167" s="32">
        <v>4.5000000000000005E-3</v>
      </c>
      <c r="O167" s="105">
        <v>228288.36070120928</v>
      </c>
      <c r="P167" s="94">
        <v>105.77000000000001</v>
      </c>
      <c r="Q167" s="125">
        <v>0</v>
      </c>
      <c r="R167" s="125">
        <v>241.46059910472422</v>
      </c>
      <c r="S167" s="32">
        <v>1.5219224046747286E-3</v>
      </c>
      <c r="T167" s="32">
        <v>2.1489520544248999E-3</v>
      </c>
      <c r="U167" s="32">
        <v>6.3035324629958105E-4</v>
      </c>
    </row>
    <row r="168" spans="2:21" x14ac:dyDescent="0.2">
      <c r="B168" s="23" t="s">
        <v>1101</v>
      </c>
      <c r="C168" s="32" t="s">
        <v>1102</v>
      </c>
      <c r="D168" s="32" t="s">
        <v>276</v>
      </c>
      <c r="E168" s="32" t="s">
        <v>178</v>
      </c>
      <c r="F168" s="32" t="s">
        <v>390</v>
      </c>
      <c r="G168" s="32" t="s">
        <v>381</v>
      </c>
      <c r="H168" s="94" t="s">
        <v>391</v>
      </c>
      <c r="I168" s="94" t="s">
        <v>188</v>
      </c>
      <c r="J168" s="94" t="s">
        <v>1103</v>
      </c>
      <c r="K168" s="94">
        <v>1.75</v>
      </c>
      <c r="L168" s="94" t="s">
        <v>184</v>
      </c>
      <c r="M168" s="32">
        <v>1.0500000000000001E-2</v>
      </c>
      <c r="N168" s="32">
        <v>6.9999999999999993E-3</v>
      </c>
      <c r="O168" s="105">
        <v>2428.0232155550339</v>
      </c>
      <c r="P168" s="94">
        <v>100.6</v>
      </c>
      <c r="Q168" s="125">
        <v>6.3561175520000001E-3</v>
      </c>
      <c r="R168" s="125">
        <v>2.448947503513252</v>
      </c>
      <c r="S168" s="32">
        <v>8.0934107185167803E-6</v>
      </c>
      <c r="T168" s="32">
        <v>2.1795153281182127E-5</v>
      </c>
      <c r="U168" s="32">
        <v>6.3931838758807678E-6</v>
      </c>
    </row>
    <row r="169" spans="2:21" x14ac:dyDescent="0.2">
      <c r="B169" s="23" t="s">
        <v>1004</v>
      </c>
      <c r="C169" s="32" t="s">
        <v>1005</v>
      </c>
      <c r="D169" s="32" t="s">
        <v>276</v>
      </c>
      <c r="E169" s="32" t="s">
        <v>178</v>
      </c>
      <c r="F169" s="32" t="s">
        <v>650</v>
      </c>
      <c r="G169" s="32" t="s">
        <v>434</v>
      </c>
      <c r="H169" s="94" t="s">
        <v>520</v>
      </c>
      <c r="I169" s="94" t="s">
        <v>183</v>
      </c>
      <c r="J169" s="94" t="s">
        <v>1006</v>
      </c>
      <c r="K169" s="94">
        <v>3.73</v>
      </c>
      <c r="L169" s="94" t="s">
        <v>184</v>
      </c>
      <c r="M169" s="32">
        <v>4.8000000000000001E-2</v>
      </c>
      <c r="N169" s="32">
        <v>1.8100000000000002E-2</v>
      </c>
      <c r="O169" s="105">
        <v>187505.14337193282</v>
      </c>
      <c r="P169" s="94">
        <v>112.63000000000001</v>
      </c>
      <c r="Q169" s="125">
        <v>0</v>
      </c>
      <c r="R169" s="125">
        <v>211.18704301848851</v>
      </c>
      <c r="S169" s="32">
        <v>8.8286152673699774E-5</v>
      </c>
      <c r="T169" s="32">
        <v>1.8795233327722715E-3</v>
      </c>
      <c r="U169" s="32">
        <v>5.513215764257123E-4</v>
      </c>
    </row>
    <row r="170" spans="2:21" x14ac:dyDescent="0.2">
      <c r="B170" s="23" t="s">
        <v>1015</v>
      </c>
      <c r="C170" s="32" t="s">
        <v>1016</v>
      </c>
      <c r="D170" s="32" t="s">
        <v>276</v>
      </c>
      <c r="E170" s="32" t="s">
        <v>178</v>
      </c>
      <c r="F170" s="32" t="s">
        <v>650</v>
      </c>
      <c r="G170" s="32" t="s">
        <v>434</v>
      </c>
      <c r="H170" s="94" t="s">
        <v>520</v>
      </c>
      <c r="I170" s="94" t="s">
        <v>183</v>
      </c>
      <c r="J170" s="94" t="s">
        <v>1017</v>
      </c>
      <c r="K170" s="94">
        <v>2.52</v>
      </c>
      <c r="L170" s="94" t="s">
        <v>184</v>
      </c>
      <c r="M170" s="32">
        <v>4.4999999999999998E-2</v>
      </c>
      <c r="N170" s="32">
        <v>1.37E-2</v>
      </c>
      <c r="O170" s="105">
        <v>23334.33595697445</v>
      </c>
      <c r="P170" s="94">
        <v>109.67</v>
      </c>
      <c r="Q170" s="125">
        <v>0</v>
      </c>
      <c r="R170" s="125">
        <v>25.590766244013881</v>
      </c>
      <c r="S170" s="32">
        <v>3.8857660442449479E-5</v>
      </c>
      <c r="T170" s="32">
        <v>2.2775280893977146E-4</v>
      </c>
      <c r="U170" s="32">
        <v>6.680685228570807E-5</v>
      </c>
    </row>
    <row r="171" spans="2:21" x14ac:dyDescent="0.2">
      <c r="B171" s="23" t="s">
        <v>954</v>
      </c>
      <c r="C171" s="32" t="s">
        <v>955</v>
      </c>
      <c r="D171" s="32" t="s">
        <v>276</v>
      </c>
      <c r="E171" s="32" t="s">
        <v>178</v>
      </c>
      <c r="F171" s="32" t="s">
        <v>956</v>
      </c>
      <c r="G171" s="32" t="s">
        <v>453</v>
      </c>
      <c r="H171" s="94" t="s">
        <v>391</v>
      </c>
      <c r="I171" s="94" t="s">
        <v>188</v>
      </c>
      <c r="J171" s="94" t="s">
        <v>957</v>
      </c>
      <c r="K171" s="94">
        <v>4.03</v>
      </c>
      <c r="L171" s="94" t="s">
        <v>184</v>
      </c>
      <c r="M171" s="32">
        <v>2.4500000000000001E-2</v>
      </c>
      <c r="N171" s="32">
        <v>2.1600000000000001E-2</v>
      </c>
      <c r="O171" s="105">
        <v>159250.7759790018</v>
      </c>
      <c r="P171" s="94">
        <v>101.81</v>
      </c>
      <c r="Q171" s="125">
        <v>0</v>
      </c>
      <c r="R171" s="125">
        <v>162.13321500866553</v>
      </c>
      <c r="S171" s="32">
        <v>1.0152013370566879E-4</v>
      </c>
      <c r="T171" s="32">
        <v>1.4429538681475463E-3</v>
      </c>
      <c r="U171" s="32">
        <v>4.2326242373553645E-4</v>
      </c>
    </row>
    <row r="172" spans="2:21" x14ac:dyDescent="0.2">
      <c r="B172" s="23" t="s">
        <v>1106</v>
      </c>
      <c r="C172" s="32" t="s">
        <v>1107</v>
      </c>
      <c r="D172" s="32" t="s">
        <v>276</v>
      </c>
      <c r="E172" s="32" t="s">
        <v>178</v>
      </c>
      <c r="F172" s="32" t="s">
        <v>618</v>
      </c>
      <c r="G172" s="32" t="s">
        <v>381</v>
      </c>
      <c r="H172" s="94" t="s">
        <v>391</v>
      </c>
      <c r="I172" s="94" t="s">
        <v>188</v>
      </c>
      <c r="J172" s="94" t="s">
        <v>287</v>
      </c>
      <c r="K172" s="94">
        <v>2.0699999999999998</v>
      </c>
      <c r="L172" s="94" t="s">
        <v>184</v>
      </c>
      <c r="M172" s="32">
        <v>2.2000000000000002E-2</v>
      </c>
      <c r="N172" s="32">
        <v>8.6E-3</v>
      </c>
      <c r="O172" s="105">
        <v>12867.43177333009</v>
      </c>
      <c r="P172" s="94">
        <v>103.1</v>
      </c>
      <c r="Q172" s="125">
        <v>0</v>
      </c>
      <c r="R172" s="125">
        <v>13.266322134968988</v>
      </c>
      <c r="S172" s="32">
        <v>1.2867444640774731E-5</v>
      </c>
      <c r="T172" s="32">
        <v>1.1806766947612678E-4</v>
      </c>
      <c r="U172" s="32">
        <v>3.4632852130905182E-5</v>
      </c>
    </row>
    <row r="173" spans="2:21" x14ac:dyDescent="0.2">
      <c r="B173" s="23" t="s">
        <v>1079</v>
      </c>
      <c r="C173" s="32" t="s">
        <v>1080</v>
      </c>
      <c r="D173" s="32" t="s">
        <v>276</v>
      </c>
      <c r="E173" s="32" t="s">
        <v>178</v>
      </c>
      <c r="F173" s="32" t="s">
        <v>618</v>
      </c>
      <c r="G173" s="32" t="s">
        <v>381</v>
      </c>
      <c r="H173" s="94" t="s">
        <v>391</v>
      </c>
      <c r="I173" s="94" t="s">
        <v>188</v>
      </c>
      <c r="J173" s="94" t="s">
        <v>833</v>
      </c>
      <c r="K173" s="94">
        <v>2.5499999999999998</v>
      </c>
      <c r="L173" s="94" t="s">
        <v>184</v>
      </c>
      <c r="M173" s="32">
        <v>1.46E-2</v>
      </c>
      <c r="N173" s="32">
        <v>8.8999999999999999E-3</v>
      </c>
      <c r="O173" s="105">
        <v>22172.628263244493</v>
      </c>
      <c r="P173" s="94">
        <v>102.06</v>
      </c>
      <c r="Q173" s="125">
        <v>0</v>
      </c>
      <c r="R173" s="125">
        <v>22.62938443346853</v>
      </c>
      <c r="S173" s="32">
        <v>2.3339608698152098E-5</v>
      </c>
      <c r="T173" s="32">
        <v>2.0139709065983844E-4</v>
      </c>
      <c r="U173" s="32">
        <v>5.9075915459032778E-5</v>
      </c>
    </row>
    <row r="174" spans="2:21" x14ac:dyDescent="0.2">
      <c r="B174" s="23" t="s">
        <v>896</v>
      </c>
      <c r="C174" s="32" t="s">
        <v>897</v>
      </c>
      <c r="D174" s="32" t="s">
        <v>276</v>
      </c>
      <c r="E174" s="32" t="s">
        <v>178</v>
      </c>
      <c r="F174" s="32" t="s">
        <v>607</v>
      </c>
      <c r="G174" s="32" t="s">
        <v>399</v>
      </c>
      <c r="H174" s="94" t="s">
        <v>520</v>
      </c>
      <c r="I174" s="94" t="s">
        <v>183</v>
      </c>
      <c r="J174" s="94" t="s">
        <v>898</v>
      </c>
      <c r="K174" s="94">
        <v>5.04</v>
      </c>
      <c r="L174" s="94" t="s">
        <v>184</v>
      </c>
      <c r="M174" s="32">
        <v>3.85E-2</v>
      </c>
      <c r="N174" s="32">
        <v>2.3E-2</v>
      </c>
      <c r="O174" s="105">
        <v>392257.66220235871</v>
      </c>
      <c r="P174" s="94">
        <v>109.7</v>
      </c>
      <c r="Q174" s="125">
        <v>0</v>
      </c>
      <c r="R174" s="125">
        <v>430.30665545932186</v>
      </c>
      <c r="S174" s="32">
        <v>9.8351848828791819E-4</v>
      </c>
      <c r="T174" s="32">
        <v>3.8296449802187426E-3</v>
      </c>
      <c r="U174" s="32">
        <v>1.1233517939523406E-3</v>
      </c>
    </row>
    <row r="175" spans="2:21" x14ac:dyDescent="0.2">
      <c r="B175" s="23" t="s">
        <v>973</v>
      </c>
      <c r="C175" s="32" t="s">
        <v>974</v>
      </c>
      <c r="D175" s="32" t="s">
        <v>276</v>
      </c>
      <c r="E175" s="32" t="s">
        <v>178</v>
      </c>
      <c r="F175" s="32" t="s">
        <v>547</v>
      </c>
      <c r="G175" s="32" t="s">
        <v>548</v>
      </c>
      <c r="H175" s="94" t="s">
        <v>391</v>
      </c>
      <c r="I175" s="94" t="s">
        <v>188</v>
      </c>
      <c r="J175" s="94" t="s">
        <v>975</v>
      </c>
      <c r="K175" s="94">
        <v>5.0199999999999996</v>
      </c>
      <c r="L175" s="94" t="s">
        <v>184</v>
      </c>
      <c r="M175" s="32">
        <v>5.0900000000000001E-2</v>
      </c>
      <c r="N175" s="32">
        <v>2.63E-2</v>
      </c>
      <c r="O175" s="105">
        <v>857559.78321546444</v>
      </c>
      <c r="P175" s="94">
        <v>116.34</v>
      </c>
      <c r="Q175" s="125">
        <v>0</v>
      </c>
      <c r="R175" s="125">
        <v>997.68505180355851</v>
      </c>
      <c r="S175" s="32">
        <v>6.9218477276128127E-4</v>
      </c>
      <c r="T175" s="32">
        <v>8.8792016158810334E-3</v>
      </c>
      <c r="U175" s="32">
        <v>2.6045409210476624E-3</v>
      </c>
    </row>
    <row r="176" spans="2:21" x14ac:dyDescent="0.2">
      <c r="B176" s="23" t="s">
        <v>878</v>
      </c>
      <c r="C176" s="32" t="s">
        <v>879</v>
      </c>
      <c r="D176" s="32" t="s">
        <v>276</v>
      </c>
      <c r="E176" s="32" t="s">
        <v>178</v>
      </c>
      <c r="F176" s="32" t="s">
        <v>880</v>
      </c>
      <c r="G176" s="32" t="s">
        <v>868</v>
      </c>
      <c r="H176" s="94" t="s">
        <v>391</v>
      </c>
      <c r="I176" s="94" t="s">
        <v>188</v>
      </c>
      <c r="J176" s="94" t="s">
        <v>881</v>
      </c>
      <c r="K176" s="94">
        <v>1.49</v>
      </c>
      <c r="L176" s="94" t="s">
        <v>184</v>
      </c>
      <c r="M176" s="32">
        <v>4.0999999999999995E-2</v>
      </c>
      <c r="N176" s="32">
        <v>8.6E-3</v>
      </c>
      <c r="O176" s="105">
        <v>4999.7081594851734</v>
      </c>
      <c r="P176" s="94">
        <v>104.80000000000001</v>
      </c>
      <c r="Q176" s="125">
        <v>0.1024940484</v>
      </c>
      <c r="R176" s="125">
        <v>5.342188230634803</v>
      </c>
      <c r="S176" s="32">
        <v>5.5552312883168595E-6</v>
      </c>
      <c r="T176" s="32">
        <v>4.7544429260560763E-5</v>
      </c>
      <c r="U176" s="32">
        <v>1.3946232660772762E-5</v>
      </c>
    </row>
    <row r="177" spans="2:21" x14ac:dyDescent="0.2">
      <c r="B177" s="23" t="s">
        <v>947</v>
      </c>
      <c r="C177" s="32" t="s">
        <v>948</v>
      </c>
      <c r="D177" s="32" t="s">
        <v>276</v>
      </c>
      <c r="E177" s="32" t="s">
        <v>178</v>
      </c>
      <c r="F177" s="32" t="s">
        <v>949</v>
      </c>
      <c r="G177" s="32" t="s">
        <v>375</v>
      </c>
      <c r="H177" s="94" t="s">
        <v>182</v>
      </c>
      <c r="I177" s="94" t="s">
        <v>183</v>
      </c>
      <c r="J177" s="94" t="s">
        <v>950</v>
      </c>
      <c r="K177" s="94">
        <v>4.55</v>
      </c>
      <c r="L177" s="94" t="s">
        <v>184</v>
      </c>
      <c r="M177" s="32">
        <v>4.3499999999999997E-2</v>
      </c>
      <c r="N177" s="32">
        <v>3.8399999999999997E-2</v>
      </c>
      <c r="O177" s="105">
        <v>474233.47118413373</v>
      </c>
      <c r="P177" s="94">
        <v>102.97</v>
      </c>
      <c r="Q177" s="125">
        <v>0</v>
      </c>
      <c r="R177" s="125">
        <v>488.31820525107912</v>
      </c>
      <c r="S177" s="32">
        <v>2.5276652203749643E-4</v>
      </c>
      <c r="T177" s="32">
        <v>4.3459364147947861E-3</v>
      </c>
      <c r="U177" s="32">
        <v>1.2747958343866316E-3</v>
      </c>
    </row>
    <row r="178" spans="2:21" x14ac:dyDescent="0.2">
      <c r="B178" s="23" t="s">
        <v>1039</v>
      </c>
      <c r="C178" s="32" t="s">
        <v>1040</v>
      </c>
      <c r="D178" s="32" t="s">
        <v>276</v>
      </c>
      <c r="E178" s="32" t="s">
        <v>178</v>
      </c>
      <c r="F178" s="32" t="s">
        <v>429</v>
      </c>
      <c r="G178" s="32" t="s">
        <v>399</v>
      </c>
      <c r="H178" s="94" t="s">
        <v>182</v>
      </c>
      <c r="I178" s="94" t="s">
        <v>183</v>
      </c>
      <c r="J178" s="94" t="s">
        <v>1041</v>
      </c>
      <c r="K178" s="94">
        <v>6.06</v>
      </c>
      <c r="L178" s="94" t="s">
        <v>184</v>
      </c>
      <c r="M178" s="32">
        <v>2.2200000000000001E-2</v>
      </c>
      <c r="N178" s="32">
        <v>2.7799999999999998E-2</v>
      </c>
      <c r="O178" s="105">
        <v>187518.61280623951</v>
      </c>
      <c r="P178" s="94">
        <v>97.69</v>
      </c>
      <c r="Q178" s="125">
        <v>0</v>
      </c>
      <c r="R178" s="125">
        <v>183.18693285041539</v>
      </c>
      <c r="S178" s="32">
        <v>6.8892289901664456E-4</v>
      </c>
      <c r="T178" s="32">
        <v>1.6303278346541396E-3</v>
      </c>
      <c r="U178" s="32">
        <v>4.7822492874641205E-4</v>
      </c>
    </row>
    <row r="179" spans="2:21" x14ac:dyDescent="0.2">
      <c r="B179" s="23" t="s">
        <v>1104</v>
      </c>
      <c r="C179" s="32" t="s">
        <v>1105</v>
      </c>
      <c r="D179" s="32" t="s">
        <v>276</v>
      </c>
      <c r="E179" s="32" t="s">
        <v>178</v>
      </c>
      <c r="F179" s="32" t="s">
        <v>812</v>
      </c>
      <c r="G179" s="32" t="s">
        <v>399</v>
      </c>
      <c r="H179" s="94" t="s">
        <v>376</v>
      </c>
      <c r="I179" s="94" t="s">
        <v>188</v>
      </c>
      <c r="J179" s="94" t="s">
        <v>841</v>
      </c>
      <c r="K179" s="94">
        <v>0.91</v>
      </c>
      <c r="L179" s="94" t="s">
        <v>184</v>
      </c>
      <c r="M179" s="32">
        <v>1.9400000000000001E-2</v>
      </c>
      <c r="N179" s="32">
        <v>9.5999999999999992E-3</v>
      </c>
      <c r="O179" s="105">
        <v>315.01353541915506</v>
      </c>
      <c r="P179" s="94">
        <v>101.11000000000001</v>
      </c>
      <c r="Q179" s="125">
        <v>0</v>
      </c>
      <c r="R179" s="125">
        <v>0.31851018566230771</v>
      </c>
      <c r="S179" s="32">
        <v>2.0335671044381958E-5</v>
      </c>
      <c r="T179" s="32">
        <v>2.8346782885990151E-6</v>
      </c>
      <c r="U179" s="32">
        <v>8.314976863974399E-7</v>
      </c>
    </row>
    <row r="180" spans="2:21" x14ac:dyDescent="0.2">
      <c r="B180" s="23" t="s">
        <v>1045</v>
      </c>
      <c r="C180" s="32" t="s">
        <v>1046</v>
      </c>
      <c r="D180" s="32" t="s">
        <v>276</v>
      </c>
      <c r="E180" s="32" t="s">
        <v>178</v>
      </c>
      <c r="F180" s="32" t="s">
        <v>812</v>
      </c>
      <c r="G180" s="32" t="s">
        <v>399</v>
      </c>
      <c r="H180" s="94" t="s">
        <v>376</v>
      </c>
      <c r="I180" s="94" t="s">
        <v>188</v>
      </c>
      <c r="J180" s="94" t="s">
        <v>1044</v>
      </c>
      <c r="K180" s="94">
        <v>10.92</v>
      </c>
      <c r="L180" s="94" t="s">
        <v>184</v>
      </c>
      <c r="M180" s="32">
        <v>3.0499999999999999E-2</v>
      </c>
      <c r="N180" s="32">
        <v>3.7900000000000003E-2</v>
      </c>
      <c r="O180" s="105">
        <v>119481.42940234744</v>
      </c>
      <c r="P180" s="94">
        <v>93.86</v>
      </c>
      <c r="Q180" s="125">
        <v>0</v>
      </c>
      <c r="R180" s="125">
        <v>112.14526966193326</v>
      </c>
      <c r="S180" s="32">
        <v>9.4349169402702549E-4</v>
      </c>
      <c r="T180" s="32">
        <v>9.9807094212304038E-4</v>
      </c>
      <c r="U180" s="32">
        <v>2.9276467900206772E-4</v>
      </c>
    </row>
    <row r="181" spans="2:21" x14ac:dyDescent="0.2">
      <c r="B181" s="23" t="s">
        <v>923</v>
      </c>
      <c r="C181" s="32" t="s">
        <v>924</v>
      </c>
      <c r="D181" s="32" t="s">
        <v>276</v>
      </c>
      <c r="E181" s="32" t="s">
        <v>178</v>
      </c>
      <c r="F181" s="32" t="s">
        <v>812</v>
      </c>
      <c r="G181" s="32" t="s">
        <v>399</v>
      </c>
      <c r="H181" s="94" t="s">
        <v>376</v>
      </c>
      <c r="I181" s="94" t="s">
        <v>188</v>
      </c>
      <c r="J181" s="94" t="s">
        <v>925</v>
      </c>
      <c r="K181" s="94">
        <v>7.98</v>
      </c>
      <c r="L181" s="94" t="s">
        <v>184</v>
      </c>
      <c r="M181" s="32">
        <v>4.36E-2</v>
      </c>
      <c r="N181" s="32">
        <v>3.2199999999999999E-2</v>
      </c>
      <c r="O181" s="105">
        <v>385799.11469317944</v>
      </c>
      <c r="P181" s="94">
        <v>109.46000000000001</v>
      </c>
      <c r="Q181" s="125">
        <v>8.4104206880000003</v>
      </c>
      <c r="R181" s="125">
        <v>430.70613166835551</v>
      </c>
      <c r="S181" s="32">
        <v>1.2859970489772648E-3</v>
      </c>
      <c r="T181" s="32">
        <v>3.8332002402623258E-3</v>
      </c>
      <c r="U181" s="32">
        <v>1.1243946602672486E-3</v>
      </c>
    </row>
    <row r="182" spans="2:21" x14ac:dyDescent="0.2">
      <c r="B182" s="23" t="s">
        <v>938</v>
      </c>
      <c r="C182" s="32" t="s">
        <v>939</v>
      </c>
      <c r="D182" s="32" t="s">
        <v>276</v>
      </c>
      <c r="E182" s="32" t="s">
        <v>178</v>
      </c>
      <c r="F182" s="32" t="s">
        <v>812</v>
      </c>
      <c r="G182" s="32" t="s">
        <v>399</v>
      </c>
      <c r="H182" s="94" t="s">
        <v>376</v>
      </c>
      <c r="I182" s="94" t="s">
        <v>188</v>
      </c>
      <c r="J182" s="94" t="s">
        <v>940</v>
      </c>
      <c r="K182" s="94">
        <v>8.76</v>
      </c>
      <c r="L182" s="94" t="s">
        <v>184</v>
      </c>
      <c r="M182" s="32">
        <v>3.95E-2</v>
      </c>
      <c r="N182" s="32">
        <v>3.44E-2</v>
      </c>
      <c r="O182" s="105">
        <v>234032.68696636148</v>
      </c>
      <c r="P182" s="94">
        <v>104.66</v>
      </c>
      <c r="Q182" s="125">
        <v>4.6221455359999997</v>
      </c>
      <c r="R182" s="125">
        <v>249.5607557279121</v>
      </c>
      <c r="S182" s="32">
        <v>9.7509567640491953E-4</v>
      </c>
      <c r="T182" s="32">
        <v>2.2210418623732913E-3</v>
      </c>
      <c r="U182" s="32">
        <v>6.5149938791396098E-4</v>
      </c>
    </row>
    <row r="183" spans="2:21" x14ac:dyDescent="0.2">
      <c r="B183" s="23" t="s">
        <v>941</v>
      </c>
      <c r="C183" s="32" t="s">
        <v>942</v>
      </c>
      <c r="D183" s="32" t="s">
        <v>276</v>
      </c>
      <c r="E183" s="32" t="s">
        <v>178</v>
      </c>
      <c r="F183" s="32" t="s">
        <v>812</v>
      </c>
      <c r="G183" s="32" t="s">
        <v>399</v>
      </c>
      <c r="H183" s="94" t="s">
        <v>376</v>
      </c>
      <c r="I183" s="94" t="s">
        <v>188</v>
      </c>
      <c r="J183" s="94" t="s">
        <v>940</v>
      </c>
      <c r="K183" s="94">
        <v>9.42</v>
      </c>
      <c r="L183" s="94" t="s">
        <v>184</v>
      </c>
      <c r="M183" s="32">
        <v>3.95E-2</v>
      </c>
      <c r="N183" s="32">
        <v>3.5299999999999998E-2</v>
      </c>
      <c r="O183" s="105">
        <v>29995.207715124649</v>
      </c>
      <c r="P183" s="94">
        <v>104.21000000000001</v>
      </c>
      <c r="Q183" s="125">
        <v>0.59240535429999996</v>
      </c>
      <c r="R183" s="125">
        <v>31.850411329028052</v>
      </c>
      <c r="S183" s="32">
        <v>1.2497483892106703E-4</v>
      </c>
      <c r="T183" s="32">
        <v>2.8346242456769334E-4</v>
      </c>
      <c r="U183" s="32">
        <v>8.3148183395843214E-5</v>
      </c>
    </row>
    <row r="184" spans="2:21" x14ac:dyDescent="0.2">
      <c r="B184" s="23" t="s">
        <v>1042</v>
      </c>
      <c r="C184" s="32" t="s">
        <v>1043</v>
      </c>
      <c r="D184" s="32" t="s">
        <v>276</v>
      </c>
      <c r="E184" s="32" t="s">
        <v>178</v>
      </c>
      <c r="F184" s="32" t="s">
        <v>812</v>
      </c>
      <c r="G184" s="32" t="s">
        <v>399</v>
      </c>
      <c r="H184" s="94" t="s">
        <v>376</v>
      </c>
      <c r="I184" s="94" t="s">
        <v>188</v>
      </c>
      <c r="J184" s="94" t="s">
        <v>1044</v>
      </c>
      <c r="K184" s="94">
        <v>10.29</v>
      </c>
      <c r="L184" s="94" t="s">
        <v>184</v>
      </c>
      <c r="M184" s="32">
        <v>3.0499999999999999E-2</v>
      </c>
      <c r="N184" s="32">
        <v>3.6900000000000002E-2</v>
      </c>
      <c r="O184" s="105">
        <v>95776.917539751536</v>
      </c>
      <c r="P184" s="94">
        <v>95.16</v>
      </c>
      <c r="Q184" s="125">
        <v>0</v>
      </c>
      <c r="R184" s="125">
        <v>91.141314702826364</v>
      </c>
      <c r="S184" s="32">
        <v>7.5630770932584373E-4</v>
      </c>
      <c r="T184" s="32">
        <v>8.111398555284751E-4</v>
      </c>
      <c r="U184" s="32">
        <v>2.379320841907672E-4</v>
      </c>
    </row>
    <row r="185" spans="2:21" x14ac:dyDescent="0.2">
      <c r="B185" s="23" t="s">
        <v>907</v>
      </c>
      <c r="C185" s="32" t="s">
        <v>908</v>
      </c>
      <c r="D185" s="32" t="s">
        <v>276</v>
      </c>
      <c r="E185" s="32" t="s">
        <v>178</v>
      </c>
      <c r="F185" s="32" t="s">
        <v>909</v>
      </c>
      <c r="G185" s="32" t="s">
        <v>399</v>
      </c>
      <c r="H185" s="94" t="s">
        <v>182</v>
      </c>
      <c r="I185" s="94" t="s">
        <v>183</v>
      </c>
      <c r="J185" s="94" t="s">
        <v>910</v>
      </c>
      <c r="K185" s="94">
        <v>4.43</v>
      </c>
      <c r="L185" s="94" t="s">
        <v>184</v>
      </c>
      <c r="M185" s="32">
        <v>3.5799999999999998E-2</v>
      </c>
      <c r="N185" s="32">
        <v>2.4199999999999999E-2</v>
      </c>
      <c r="O185" s="105">
        <v>347485.1617626095</v>
      </c>
      <c r="P185" s="94">
        <v>106.03</v>
      </c>
      <c r="Q185" s="125">
        <v>0</v>
      </c>
      <c r="R185" s="125">
        <v>368.43851699200496</v>
      </c>
      <c r="S185" s="32">
        <v>2.9161372225993879E-4</v>
      </c>
      <c r="T185" s="32">
        <v>3.27903066154424E-3</v>
      </c>
      <c r="U185" s="32">
        <v>9.6183980371466636E-4</v>
      </c>
    </row>
    <row r="186" spans="2:21" x14ac:dyDescent="0.2">
      <c r="B186" s="23" t="s">
        <v>967</v>
      </c>
      <c r="C186" s="32" t="s">
        <v>968</v>
      </c>
      <c r="D186" s="32" t="s">
        <v>276</v>
      </c>
      <c r="E186" s="32" t="s">
        <v>178</v>
      </c>
      <c r="F186" s="32" t="s">
        <v>510</v>
      </c>
      <c r="G186" s="32" t="s">
        <v>375</v>
      </c>
      <c r="H186" s="94" t="s">
        <v>376</v>
      </c>
      <c r="I186" s="94" t="s">
        <v>188</v>
      </c>
      <c r="J186" s="94" t="s">
        <v>969</v>
      </c>
      <c r="K186" s="94">
        <v>5.36</v>
      </c>
      <c r="L186" s="94" t="s">
        <v>184</v>
      </c>
      <c r="M186" s="32">
        <v>3.5000000000000003E-2</v>
      </c>
      <c r="N186" s="32">
        <v>3.3099999999999997E-2</v>
      </c>
      <c r="O186" s="105">
        <v>1022529.9948790154</v>
      </c>
      <c r="P186" s="94">
        <v>101.1</v>
      </c>
      <c r="Q186" s="125">
        <v>28.435741139999998</v>
      </c>
      <c r="R186" s="125">
        <v>1051.5561435669765</v>
      </c>
      <c r="S186" s="32">
        <v>9.9606948277815538E-4</v>
      </c>
      <c r="T186" s="32">
        <v>9.3586437847000565E-3</v>
      </c>
      <c r="U186" s="32">
        <v>2.7451759468062344E-3</v>
      </c>
    </row>
    <row r="187" spans="2:21" x14ac:dyDescent="0.2">
      <c r="B187" s="23" t="s">
        <v>961</v>
      </c>
      <c r="C187" s="32" t="s">
        <v>962</v>
      </c>
      <c r="D187" s="32" t="s">
        <v>276</v>
      </c>
      <c r="E187" s="32" t="s">
        <v>178</v>
      </c>
      <c r="F187" s="32" t="s">
        <v>448</v>
      </c>
      <c r="G187" s="32" t="s">
        <v>399</v>
      </c>
      <c r="H187" s="94" t="s">
        <v>182</v>
      </c>
      <c r="I187" s="94" t="s">
        <v>183</v>
      </c>
      <c r="J187" s="94" t="s">
        <v>963</v>
      </c>
      <c r="K187" s="94">
        <v>4.84</v>
      </c>
      <c r="L187" s="94" t="s">
        <v>184</v>
      </c>
      <c r="M187" s="32">
        <v>2.9399999999999999E-2</v>
      </c>
      <c r="N187" s="32">
        <v>2.2200000000000001E-2</v>
      </c>
      <c r="O187" s="105">
        <v>111768.34243288937</v>
      </c>
      <c r="P187" s="94">
        <v>105.69999999999999</v>
      </c>
      <c r="Q187" s="125">
        <v>0</v>
      </c>
      <c r="R187" s="125">
        <v>118.13913798267652</v>
      </c>
      <c r="S187" s="32">
        <v>4.8547439432246445E-4</v>
      </c>
      <c r="T187" s="32">
        <v>1.0514151965876255E-3</v>
      </c>
      <c r="U187" s="32">
        <v>3.0841217746716535E-4</v>
      </c>
    </row>
    <row r="188" spans="2:21" x14ac:dyDescent="0.2">
      <c r="B188" s="23" t="s">
        <v>911</v>
      </c>
      <c r="C188" s="32" t="s">
        <v>912</v>
      </c>
      <c r="D188" s="32" t="s">
        <v>276</v>
      </c>
      <c r="E188" s="32" t="s">
        <v>178</v>
      </c>
      <c r="F188" s="32" t="s">
        <v>398</v>
      </c>
      <c r="G188" s="32" t="s">
        <v>399</v>
      </c>
      <c r="H188" s="94" t="s">
        <v>182</v>
      </c>
      <c r="I188" s="94" t="s">
        <v>183</v>
      </c>
      <c r="J188" s="94" t="s">
        <v>913</v>
      </c>
      <c r="K188" s="94">
        <v>5.42</v>
      </c>
      <c r="L188" s="94" t="s">
        <v>184</v>
      </c>
      <c r="M188" s="32">
        <v>4.0999999999999995E-2</v>
      </c>
      <c r="N188" s="32">
        <v>2.4199999999999999E-2</v>
      </c>
      <c r="O188" s="105">
        <v>362679.71130470472</v>
      </c>
      <c r="P188" s="94">
        <v>109.4</v>
      </c>
      <c r="Q188" s="125">
        <v>7.434934062</v>
      </c>
      <c r="R188" s="125">
        <v>404.20653822964812</v>
      </c>
      <c r="S188" s="32">
        <v>1.2089323710156824E-3</v>
      </c>
      <c r="T188" s="32">
        <v>3.5973590472367237E-3</v>
      </c>
      <c r="U188" s="32">
        <v>1.0552152379861685E-3</v>
      </c>
    </row>
    <row r="189" spans="2:21" x14ac:dyDescent="0.2">
      <c r="B189" s="23" t="s">
        <v>1087</v>
      </c>
      <c r="C189" s="32" t="s">
        <v>1088</v>
      </c>
      <c r="D189" s="32" t="s">
        <v>276</v>
      </c>
      <c r="E189" s="32" t="s">
        <v>178</v>
      </c>
      <c r="F189" s="32" t="s">
        <v>683</v>
      </c>
      <c r="G189" s="32" t="s">
        <v>434</v>
      </c>
      <c r="H189" s="94" t="s">
        <v>376</v>
      </c>
      <c r="I189" s="94" t="s">
        <v>188</v>
      </c>
      <c r="J189" s="94" t="s">
        <v>1089</v>
      </c>
      <c r="K189" s="94">
        <v>0.9</v>
      </c>
      <c r="L189" s="94" t="s">
        <v>184</v>
      </c>
      <c r="M189" s="32">
        <v>2.3E-2</v>
      </c>
      <c r="N189" s="32">
        <v>7.8000000000000005E-3</v>
      </c>
      <c r="O189" s="105">
        <v>905429.55203783093</v>
      </c>
      <c r="P189" s="94">
        <v>101.35000000000001</v>
      </c>
      <c r="Q189" s="125">
        <v>0</v>
      </c>
      <c r="R189" s="125">
        <v>917.65285097867445</v>
      </c>
      <c r="S189" s="32">
        <v>3.0425434080185918E-4</v>
      </c>
      <c r="T189" s="32">
        <v>8.1669306987191461E-3</v>
      </c>
      <c r="U189" s="32">
        <v>2.3956101150051181E-3</v>
      </c>
    </row>
    <row r="190" spans="2:21" x14ac:dyDescent="0.2">
      <c r="B190" s="23" t="s">
        <v>1098</v>
      </c>
      <c r="C190" s="32" t="s">
        <v>1099</v>
      </c>
      <c r="D190" s="32" t="s">
        <v>276</v>
      </c>
      <c r="E190" s="32" t="s">
        <v>178</v>
      </c>
      <c r="F190" s="32" t="s">
        <v>683</v>
      </c>
      <c r="G190" s="32" t="s">
        <v>434</v>
      </c>
      <c r="H190" s="94" t="s">
        <v>376</v>
      </c>
      <c r="I190" s="94" t="s">
        <v>188</v>
      </c>
      <c r="J190" s="94" t="s">
        <v>1100</v>
      </c>
      <c r="K190" s="94">
        <v>5.64</v>
      </c>
      <c r="L190" s="94" t="s">
        <v>184</v>
      </c>
      <c r="M190" s="32">
        <v>1.7499999761581422E-2</v>
      </c>
      <c r="N190" s="32">
        <v>1.41E-2</v>
      </c>
      <c r="O190" s="105">
        <v>722804.30504400877</v>
      </c>
      <c r="P190" s="94">
        <v>102.1</v>
      </c>
      <c r="Q190" s="125">
        <v>0</v>
      </c>
      <c r="R190" s="125">
        <v>737.98319545771096</v>
      </c>
      <c r="S190" s="32">
        <v>5.0034978938362702E-4</v>
      </c>
      <c r="T190" s="32">
        <v>6.5679059436197359E-3</v>
      </c>
      <c r="U190" s="32">
        <v>1.9265673351930518E-3</v>
      </c>
    </row>
    <row r="191" spans="2:21" x14ac:dyDescent="0.2">
      <c r="B191" s="23" t="s">
        <v>932</v>
      </c>
      <c r="C191" s="32" t="s">
        <v>933</v>
      </c>
      <c r="D191" s="32" t="s">
        <v>276</v>
      </c>
      <c r="E191" s="32" t="s">
        <v>178</v>
      </c>
      <c r="F191" s="32" t="s">
        <v>607</v>
      </c>
      <c r="G191" s="32" t="s">
        <v>399</v>
      </c>
      <c r="H191" s="94" t="s">
        <v>182</v>
      </c>
      <c r="I191" s="94" t="s">
        <v>183</v>
      </c>
      <c r="J191" s="94" t="s">
        <v>934</v>
      </c>
      <c r="K191" s="94">
        <v>4.28</v>
      </c>
      <c r="L191" s="94" t="s">
        <v>184</v>
      </c>
      <c r="M191" s="32">
        <v>3.0499999999999999E-2</v>
      </c>
      <c r="N191" s="32">
        <v>2.0799999999999999E-2</v>
      </c>
      <c r="O191" s="105">
        <v>584826.30755263066</v>
      </c>
      <c r="P191" s="94">
        <v>105.51000000000002</v>
      </c>
      <c r="Q191" s="125">
        <v>0</v>
      </c>
      <c r="R191" s="125">
        <v>617.0502371197814</v>
      </c>
      <c r="S191" s="32">
        <v>1.424070184334916E-3</v>
      </c>
      <c r="T191" s="32">
        <v>5.491626292896009E-3</v>
      </c>
      <c r="U191" s="32">
        <v>1.610861654201745E-3</v>
      </c>
    </row>
    <row r="192" spans="2:21" x14ac:dyDescent="0.2">
      <c r="B192" s="23" t="s">
        <v>982</v>
      </c>
      <c r="C192" s="32" t="s">
        <v>983</v>
      </c>
      <c r="D192" s="32" t="s">
        <v>276</v>
      </c>
      <c r="E192" s="32" t="s">
        <v>178</v>
      </c>
      <c r="F192" s="32" t="s">
        <v>607</v>
      </c>
      <c r="G192" s="32" t="s">
        <v>399</v>
      </c>
      <c r="H192" s="94" t="s">
        <v>182</v>
      </c>
      <c r="I192" s="94" t="s">
        <v>183</v>
      </c>
      <c r="J192" s="94" t="s">
        <v>984</v>
      </c>
      <c r="K192" s="94">
        <v>6.26</v>
      </c>
      <c r="L192" s="94" t="s">
        <v>184</v>
      </c>
      <c r="M192" s="32">
        <v>3.6600000000000001E-2</v>
      </c>
      <c r="N192" s="32">
        <v>2.8399999999999998E-2</v>
      </c>
      <c r="O192" s="105">
        <v>186149.25285682845</v>
      </c>
      <c r="P192" s="94">
        <v>106.5</v>
      </c>
      <c r="Q192" s="125">
        <v>0</v>
      </c>
      <c r="R192" s="125">
        <v>198.24895433141285</v>
      </c>
      <c r="S192" s="32">
        <v>2.4253974313593284E-4</v>
      </c>
      <c r="T192" s="32">
        <v>1.7643768767148002E-3</v>
      </c>
      <c r="U192" s="32">
        <v>5.1754560537681726E-4</v>
      </c>
    </row>
    <row r="193" spans="2:21" x14ac:dyDescent="0.2">
      <c r="B193" s="23" t="s">
        <v>1021</v>
      </c>
      <c r="C193" s="32" t="s">
        <v>1022</v>
      </c>
      <c r="D193" s="32" t="s">
        <v>276</v>
      </c>
      <c r="E193" s="32" t="s">
        <v>178</v>
      </c>
      <c r="F193" s="32" t="s">
        <v>687</v>
      </c>
      <c r="G193" s="32" t="s">
        <v>688</v>
      </c>
      <c r="H193" s="94" t="s">
        <v>376</v>
      </c>
      <c r="I193" s="94" t="s">
        <v>188</v>
      </c>
      <c r="J193" s="94" t="s">
        <v>349</v>
      </c>
      <c r="K193" s="94">
        <v>3.84</v>
      </c>
      <c r="L193" s="94" t="s">
        <v>184</v>
      </c>
      <c r="M193" s="32">
        <v>2.7000000000000003E-2</v>
      </c>
      <c r="N193" s="32">
        <v>2.5499999999999998E-2</v>
      </c>
      <c r="O193" s="105">
        <v>277803.00793361425</v>
      </c>
      <c r="P193" s="94">
        <v>100.74000000000001</v>
      </c>
      <c r="Q193" s="125">
        <v>0</v>
      </c>
      <c r="R193" s="125">
        <v>279.85875017532004</v>
      </c>
      <c r="S193" s="32">
        <v>1.2246772470740957E-3</v>
      </c>
      <c r="T193" s="32">
        <v>2.4906880806553596E-3</v>
      </c>
      <c r="U193" s="32">
        <v>7.3059485618954113E-4</v>
      </c>
    </row>
    <row r="194" spans="2:21" x14ac:dyDescent="0.2">
      <c r="B194" s="23" t="s">
        <v>886</v>
      </c>
      <c r="C194" s="32" t="s">
        <v>887</v>
      </c>
      <c r="D194" s="32" t="s">
        <v>276</v>
      </c>
      <c r="E194" s="32" t="s">
        <v>178</v>
      </c>
      <c r="F194" s="32" t="s">
        <v>565</v>
      </c>
      <c r="G194" s="32" t="s">
        <v>417</v>
      </c>
      <c r="H194" s="94" t="s">
        <v>469</v>
      </c>
      <c r="I194" s="94" t="s">
        <v>183</v>
      </c>
      <c r="J194" s="94" t="s">
        <v>888</v>
      </c>
      <c r="K194" s="94">
        <v>4.18</v>
      </c>
      <c r="L194" s="94" t="s">
        <v>184</v>
      </c>
      <c r="M194" s="32">
        <v>3.7499999999999999E-2</v>
      </c>
      <c r="N194" s="32">
        <v>2.3199999999999998E-2</v>
      </c>
      <c r="O194" s="105">
        <v>1510.3579855555718</v>
      </c>
      <c r="P194" s="94">
        <v>106.03</v>
      </c>
      <c r="Q194" s="125">
        <v>0.19613660534999999</v>
      </c>
      <c r="R194" s="125">
        <v>1.6196324474987236</v>
      </c>
      <c r="S194" s="32">
        <v>2.8657908478847925E-6</v>
      </c>
      <c r="T194" s="32">
        <v>1.4414411661241978E-5</v>
      </c>
      <c r="U194" s="32">
        <v>4.2281870204842923E-6</v>
      </c>
    </row>
    <row r="195" spans="2:21" x14ac:dyDescent="0.2">
      <c r="B195" s="23" t="s">
        <v>1108</v>
      </c>
      <c r="C195" s="32" t="s">
        <v>1109</v>
      </c>
      <c r="D195" s="32" t="s">
        <v>276</v>
      </c>
      <c r="E195" s="32" t="s">
        <v>178</v>
      </c>
      <c r="F195" s="32" t="s">
        <v>771</v>
      </c>
      <c r="G195" s="32" t="s">
        <v>381</v>
      </c>
      <c r="H195" s="94" t="s">
        <v>469</v>
      </c>
      <c r="I195" s="94" t="s">
        <v>183</v>
      </c>
      <c r="J195" s="94" t="s">
        <v>991</v>
      </c>
      <c r="K195" s="94">
        <v>3.34</v>
      </c>
      <c r="L195" s="94" t="s">
        <v>184</v>
      </c>
      <c r="M195" s="32">
        <v>3.6000000000000004E-2</v>
      </c>
      <c r="N195" s="32">
        <v>2.6000000000000002E-2</v>
      </c>
      <c r="O195" s="105">
        <v>4.1535118003414517</v>
      </c>
      <c r="P195" s="94">
        <v>5250001</v>
      </c>
      <c r="Q195" s="125">
        <v>0</v>
      </c>
      <c r="R195" s="125">
        <v>218.05941105304422</v>
      </c>
      <c r="S195" s="32">
        <v>2.6487544163901868E-4</v>
      </c>
      <c r="T195" s="32">
        <v>1.9406860626809191E-3</v>
      </c>
      <c r="U195" s="32">
        <v>5.6926247244108589E-4</v>
      </c>
    </row>
    <row r="196" spans="2:21" x14ac:dyDescent="0.2">
      <c r="B196" s="23" t="s">
        <v>873</v>
      </c>
      <c r="C196" s="32" t="s">
        <v>874</v>
      </c>
      <c r="D196" s="32" t="s">
        <v>276</v>
      </c>
      <c r="E196" s="32" t="s">
        <v>178</v>
      </c>
      <c r="F196" s="32" t="s">
        <v>875</v>
      </c>
      <c r="G196" s="32" t="s">
        <v>876</v>
      </c>
      <c r="H196" s="94" t="s">
        <v>469</v>
      </c>
      <c r="I196" s="94" t="s">
        <v>183</v>
      </c>
      <c r="J196" s="94" t="s">
        <v>877</v>
      </c>
      <c r="K196" s="94">
        <v>1.93</v>
      </c>
      <c r="L196" s="94" t="s">
        <v>184</v>
      </c>
      <c r="M196" s="32">
        <v>7.5999999999999998E-2</v>
      </c>
      <c r="N196" s="32">
        <v>1.38E-2</v>
      </c>
      <c r="O196" s="105">
        <v>27434.751953687082</v>
      </c>
      <c r="P196" s="94">
        <v>112.17000000000002</v>
      </c>
      <c r="Q196" s="125">
        <v>1.042520573</v>
      </c>
      <c r="R196" s="125">
        <v>31.81608185396815</v>
      </c>
      <c r="S196" s="32">
        <v>2.8443205815889441E-4</v>
      </c>
      <c r="T196" s="32">
        <v>2.8315689896131767E-4</v>
      </c>
      <c r="U196" s="32">
        <v>8.3058563407621518E-5</v>
      </c>
    </row>
    <row r="197" spans="2:21" x14ac:dyDescent="0.2">
      <c r="B197" s="23" t="s">
        <v>1093</v>
      </c>
      <c r="C197" s="32" t="s">
        <v>1094</v>
      </c>
      <c r="D197" s="32" t="s">
        <v>276</v>
      </c>
      <c r="E197" s="32" t="s">
        <v>178</v>
      </c>
      <c r="F197" s="32" t="s">
        <v>796</v>
      </c>
      <c r="G197" s="32" t="s">
        <v>381</v>
      </c>
      <c r="H197" s="94" t="s">
        <v>386</v>
      </c>
      <c r="I197" s="94" t="s">
        <v>188</v>
      </c>
      <c r="J197" s="94" t="s">
        <v>1095</v>
      </c>
      <c r="K197" s="94">
        <v>0.67</v>
      </c>
      <c r="L197" s="94" t="s">
        <v>184</v>
      </c>
      <c r="M197" s="32">
        <v>1.3300000000000001E-2</v>
      </c>
      <c r="N197" s="32">
        <v>1.1299999999999999E-2</v>
      </c>
      <c r="O197" s="105">
        <v>38251.61579652872</v>
      </c>
      <c r="P197" s="94">
        <v>100.28000000000002</v>
      </c>
      <c r="Q197" s="125">
        <v>0</v>
      </c>
      <c r="R197" s="125">
        <v>38.358720320790113</v>
      </c>
      <c r="S197" s="32">
        <v>2.6563622080922721E-4</v>
      </c>
      <c r="T197" s="32">
        <v>3.4138510027766799E-4</v>
      </c>
      <c r="U197" s="32">
        <v>1.0013867259403598E-4</v>
      </c>
    </row>
    <row r="198" spans="2:21" x14ac:dyDescent="0.2">
      <c r="B198" s="23" t="s">
        <v>893</v>
      </c>
      <c r="C198" s="32" t="s">
        <v>894</v>
      </c>
      <c r="D198" s="32" t="s">
        <v>276</v>
      </c>
      <c r="E198" s="32" t="s">
        <v>178</v>
      </c>
      <c r="F198" s="32" t="s">
        <v>457</v>
      </c>
      <c r="G198" s="32" t="s">
        <v>458</v>
      </c>
      <c r="H198" s="94" t="s">
        <v>386</v>
      </c>
      <c r="I198" s="94" t="s">
        <v>188</v>
      </c>
      <c r="J198" s="94" t="s">
        <v>895</v>
      </c>
      <c r="K198" s="94">
        <v>3.88</v>
      </c>
      <c r="L198" s="94" t="s">
        <v>184</v>
      </c>
      <c r="M198" s="32">
        <v>5.8899999999999994E-2</v>
      </c>
      <c r="N198" s="32">
        <v>2.5499999999999998E-2</v>
      </c>
      <c r="O198" s="105">
        <v>99546.737875960782</v>
      </c>
      <c r="P198" s="94">
        <v>113.33</v>
      </c>
      <c r="Q198" s="125">
        <v>2.9316514550000004</v>
      </c>
      <c r="R198" s="125">
        <v>115.74796948401865</v>
      </c>
      <c r="S198" s="32">
        <v>2.0376106093901062E-4</v>
      </c>
      <c r="T198" s="32">
        <v>1.0301342651366176E-3</v>
      </c>
      <c r="U198" s="32">
        <v>3.0216983055356166E-4</v>
      </c>
    </row>
    <row r="199" spans="2:21" x14ac:dyDescent="0.2">
      <c r="B199" s="23" t="s">
        <v>929</v>
      </c>
      <c r="C199" s="32" t="s">
        <v>930</v>
      </c>
      <c r="D199" s="32" t="s">
        <v>276</v>
      </c>
      <c r="E199" s="32" t="s">
        <v>178</v>
      </c>
      <c r="F199" s="32" t="s">
        <v>403</v>
      </c>
      <c r="G199" s="32" t="s">
        <v>375</v>
      </c>
      <c r="H199" s="94" t="s">
        <v>469</v>
      </c>
      <c r="I199" s="94" t="s">
        <v>183</v>
      </c>
      <c r="J199" s="94" t="s">
        <v>931</v>
      </c>
      <c r="K199" s="94">
        <v>3.64</v>
      </c>
      <c r="L199" s="94" t="s">
        <v>184</v>
      </c>
      <c r="M199" s="32">
        <v>7.0499999999999993E-2</v>
      </c>
      <c r="N199" s="32">
        <v>2.6000000000000002E-2</v>
      </c>
      <c r="O199" s="105">
        <v>4114.2677252234134</v>
      </c>
      <c r="P199" s="94">
        <v>116.57</v>
      </c>
      <c r="Q199" s="125">
        <v>0.14502795370000002</v>
      </c>
      <c r="R199" s="125">
        <v>4.9410298493220086</v>
      </c>
      <c r="S199" s="32">
        <v>7.7854073478135892E-6</v>
      </c>
      <c r="T199" s="32">
        <v>4.3974198213059684E-5</v>
      </c>
      <c r="U199" s="32">
        <v>1.2898974893342424E-5</v>
      </c>
    </row>
    <row r="200" spans="2:21" x14ac:dyDescent="0.2">
      <c r="B200" s="23" t="s">
        <v>970</v>
      </c>
      <c r="C200" s="32" t="s">
        <v>971</v>
      </c>
      <c r="D200" s="32" t="s">
        <v>276</v>
      </c>
      <c r="E200" s="32" t="s">
        <v>178</v>
      </c>
      <c r="F200" s="32" t="s">
        <v>178</v>
      </c>
      <c r="G200" s="32" t="s">
        <v>375</v>
      </c>
      <c r="H200" s="94" t="s">
        <v>386</v>
      </c>
      <c r="I200" s="94" t="s">
        <v>188</v>
      </c>
      <c r="J200" s="94" t="s">
        <v>972</v>
      </c>
      <c r="K200" s="94">
        <v>3.45</v>
      </c>
      <c r="L200" s="94" t="s">
        <v>184</v>
      </c>
      <c r="M200" s="32">
        <v>5.7999999999999996E-2</v>
      </c>
      <c r="N200" s="32">
        <v>5.4100000000000002E-2</v>
      </c>
      <c r="O200" s="105">
        <v>289429.52298755944</v>
      </c>
      <c r="P200" s="94">
        <v>102</v>
      </c>
      <c r="Q200" s="125">
        <v>0</v>
      </c>
      <c r="R200" s="125">
        <v>295.21811347686747</v>
      </c>
      <c r="S200" s="32">
        <v>7.2734068304617424E-4</v>
      </c>
      <c r="T200" s="32">
        <v>2.6273834066998522E-3</v>
      </c>
      <c r="U200" s="32">
        <v>7.7069176870496958E-4</v>
      </c>
    </row>
    <row r="201" spans="2:21" x14ac:dyDescent="0.2">
      <c r="B201" s="23" t="s">
        <v>1057</v>
      </c>
      <c r="C201" s="32" t="s">
        <v>1058</v>
      </c>
      <c r="D201" s="32" t="s">
        <v>276</v>
      </c>
      <c r="E201" s="32" t="s">
        <v>178</v>
      </c>
      <c r="F201" s="32" t="s">
        <v>1059</v>
      </c>
      <c r="G201" s="32" t="s">
        <v>498</v>
      </c>
      <c r="H201" s="94" t="s">
        <v>386</v>
      </c>
      <c r="I201" s="94" t="s">
        <v>188</v>
      </c>
      <c r="J201" s="94" t="s">
        <v>1060</v>
      </c>
      <c r="K201" s="94">
        <v>3.93</v>
      </c>
      <c r="L201" s="94" t="s">
        <v>184</v>
      </c>
      <c r="M201" s="32">
        <v>4.1399999999999999E-2</v>
      </c>
      <c r="N201" s="32">
        <v>2.6200000000000001E-2</v>
      </c>
      <c r="O201" s="105">
        <v>1193.7457369988845</v>
      </c>
      <c r="P201" s="94">
        <v>105.99000000000001</v>
      </c>
      <c r="Q201" s="125">
        <v>2.4710517309999999E-2</v>
      </c>
      <c r="R201" s="125">
        <v>1.2899616045104347</v>
      </c>
      <c r="S201" s="32">
        <v>1.6497111756879447E-6</v>
      </c>
      <c r="T201" s="32">
        <v>1.1480405707680955E-5</v>
      </c>
      <c r="U201" s="32">
        <v>3.3675534974230078E-6</v>
      </c>
    </row>
    <row r="202" spans="2:21" x14ac:dyDescent="0.2">
      <c r="B202" s="23" t="s">
        <v>1061</v>
      </c>
      <c r="C202" s="32" t="s">
        <v>1062</v>
      </c>
      <c r="D202" s="32" t="s">
        <v>276</v>
      </c>
      <c r="E202" s="32" t="s">
        <v>178</v>
      </c>
      <c r="F202" s="32" t="s">
        <v>987</v>
      </c>
      <c r="G202" s="32" t="s">
        <v>375</v>
      </c>
      <c r="H202" s="94" t="s">
        <v>386</v>
      </c>
      <c r="I202" s="94" t="s">
        <v>188</v>
      </c>
      <c r="J202" s="94" t="s">
        <v>1063</v>
      </c>
      <c r="K202" s="94">
        <v>5.6</v>
      </c>
      <c r="L202" s="94" t="s">
        <v>184</v>
      </c>
      <c r="M202" s="32">
        <v>3.9E-2</v>
      </c>
      <c r="N202" s="32">
        <v>3.9800000000000002E-2</v>
      </c>
      <c r="O202" s="105">
        <v>338168.9748004594</v>
      </c>
      <c r="P202" s="94">
        <v>100</v>
      </c>
      <c r="Q202" s="125">
        <v>0</v>
      </c>
      <c r="R202" s="125">
        <v>338.16897480045941</v>
      </c>
      <c r="S202" s="32">
        <v>8.0346165221425883E-4</v>
      </c>
      <c r="T202" s="32">
        <v>3.0096376627684399E-3</v>
      </c>
      <c r="U202" s="32">
        <v>8.8281861245121122E-4</v>
      </c>
    </row>
    <row r="203" spans="2:21" x14ac:dyDescent="0.2">
      <c r="B203" s="23" t="s">
        <v>1084</v>
      </c>
      <c r="C203" s="32" t="s">
        <v>1085</v>
      </c>
      <c r="D203" s="32" t="s">
        <v>276</v>
      </c>
      <c r="E203" s="32" t="s">
        <v>178</v>
      </c>
      <c r="F203" s="32" t="s">
        <v>1037</v>
      </c>
      <c r="G203" s="32" t="s">
        <v>498</v>
      </c>
      <c r="H203" s="94" t="s">
        <v>386</v>
      </c>
      <c r="I203" s="94" t="s">
        <v>188</v>
      </c>
      <c r="J203" s="94" t="s">
        <v>1086</v>
      </c>
      <c r="K203" s="94">
        <v>1.98</v>
      </c>
      <c r="L203" s="94" t="s">
        <v>184</v>
      </c>
      <c r="M203" s="32">
        <v>1.4199999999999999E-2</v>
      </c>
      <c r="N203" s="32">
        <v>9.4999999999999998E-3</v>
      </c>
      <c r="O203" s="105">
        <v>34601.640532013371</v>
      </c>
      <c r="P203" s="94">
        <v>100.89000000000001</v>
      </c>
      <c r="Q203" s="125">
        <v>0.1148774249</v>
      </c>
      <c r="R203" s="125">
        <v>35.024472544593081</v>
      </c>
      <c r="S203" s="32">
        <v>7.9195613347841242E-5</v>
      </c>
      <c r="T203" s="32">
        <v>3.1171094791000714E-4</v>
      </c>
      <c r="U203" s="32">
        <v>9.1434337735737196E-5</v>
      </c>
    </row>
    <row r="204" spans="2:21" x14ac:dyDescent="0.2">
      <c r="B204" s="23" t="s">
        <v>1035</v>
      </c>
      <c r="C204" s="32" t="s">
        <v>1036</v>
      </c>
      <c r="D204" s="32" t="s">
        <v>276</v>
      </c>
      <c r="E204" s="32" t="s">
        <v>178</v>
      </c>
      <c r="F204" s="32" t="s">
        <v>1037</v>
      </c>
      <c r="G204" s="32" t="s">
        <v>498</v>
      </c>
      <c r="H204" s="94" t="s">
        <v>386</v>
      </c>
      <c r="I204" s="94" t="s">
        <v>188</v>
      </c>
      <c r="J204" s="94" t="s">
        <v>1038</v>
      </c>
      <c r="K204" s="94">
        <v>3.82</v>
      </c>
      <c r="L204" s="94" t="s">
        <v>184</v>
      </c>
      <c r="M204" s="32">
        <v>2.1600000000000001E-2</v>
      </c>
      <c r="N204" s="32">
        <v>2.58E-2</v>
      </c>
      <c r="O204" s="105">
        <v>591983.83509540104</v>
      </c>
      <c r="P204" s="94">
        <v>98.51</v>
      </c>
      <c r="Q204" s="125">
        <v>0</v>
      </c>
      <c r="R204" s="125">
        <v>583.163275962591</v>
      </c>
      <c r="S204" s="32">
        <v>9.1918245663716151E-4</v>
      </c>
      <c r="T204" s="32">
        <v>5.1900389736109376E-3</v>
      </c>
      <c r="U204" s="32">
        <v>1.5223968858218803E-3</v>
      </c>
    </row>
    <row r="205" spans="2:21" x14ac:dyDescent="0.2">
      <c r="B205" s="23" t="s">
        <v>1000</v>
      </c>
      <c r="C205" s="32" t="s">
        <v>1001</v>
      </c>
      <c r="D205" s="32" t="s">
        <v>276</v>
      </c>
      <c r="E205" s="32" t="s">
        <v>178</v>
      </c>
      <c r="F205" s="32" t="s">
        <v>1002</v>
      </c>
      <c r="G205" s="32" t="s">
        <v>1003</v>
      </c>
      <c r="H205" s="94" t="s">
        <v>386</v>
      </c>
      <c r="I205" s="94" t="s">
        <v>188</v>
      </c>
      <c r="J205" s="94" t="s">
        <v>692</v>
      </c>
      <c r="K205" s="94">
        <v>3.52</v>
      </c>
      <c r="L205" s="94" t="s">
        <v>184</v>
      </c>
      <c r="M205" s="32">
        <v>3.3500000000000002E-2</v>
      </c>
      <c r="N205" s="32">
        <v>2.2400000000000003E-2</v>
      </c>
      <c r="O205" s="105">
        <v>436796.48941280885</v>
      </c>
      <c r="P205" s="94">
        <v>104.76</v>
      </c>
      <c r="Q205" s="125">
        <v>0</v>
      </c>
      <c r="R205" s="125">
        <v>457.58800227709276</v>
      </c>
      <c r="S205" s="32">
        <v>7.9455451002952832E-4</v>
      </c>
      <c r="T205" s="32">
        <v>4.0724436252519225E-3</v>
      </c>
      <c r="U205" s="32">
        <v>1.1945720493222369E-3</v>
      </c>
    </row>
    <row r="206" spans="2:21" x14ac:dyDescent="0.2">
      <c r="B206" s="23" t="s">
        <v>889</v>
      </c>
      <c r="C206" s="32" t="s">
        <v>890</v>
      </c>
      <c r="D206" s="32" t="s">
        <v>276</v>
      </c>
      <c r="E206" s="32" t="s">
        <v>178</v>
      </c>
      <c r="F206" s="32" t="s">
        <v>891</v>
      </c>
      <c r="G206" s="32" t="s">
        <v>458</v>
      </c>
      <c r="H206" s="94" t="s">
        <v>404</v>
      </c>
      <c r="I206" s="94" t="s">
        <v>188</v>
      </c>
      <c r="J206" s="94" t="s">
        <v>892</v>
      </c>
      <c r="K206" s="94">
        <v>3.71</v>
      </c>
      <c r="L206" s="94" t="s">
        <v>184</v>
      </c>
      <c r="M206" s="32">
        <v>4.7500000000000001E-2</v>
      </c>
      <c r="N206" s="32">
        <v>2.5899999999999999E-2</v>
      </c>
      <c r="O206" s="105">
        <v>607563.02783141099</v>
      </c>
      <c r="P206" s="94">
        <v>108.12000000000002</v>
      </c>
      <c r="Q206" s="125">
        <v>14.42962193</v>
      </c>
      <c r="R206" s="125">
        <v>671.32676763731899</v>
      </c>
      <c r="S206" s="32">
        <v>1.2103331364425097E-3</v>
      </c>
      <c r="T206" s="32">
        <v>5.9746767872424222E-3</v>
      </c>
      <c r="U206" s="32">
        <v>1.7525551120017456E-3</v>
      </c>
    </row>
    <row r="207" spans="2:21" x14ac:dyDescent="0.2">
      <c r="B207" s="23" t="s">
        <v>979</v>
      </c>
      <c r="C207" s="32" t="s">
        <v>980</v>
      </c>
      <c r="D207" s="32" t="s">
        <v>276</v>
      </c>
      <c r="E207" s="32" t="s">
        <v>178</v>
      </c>
      <c r="F207" s="32" t="s">
        <v>981</v>
      </c>
      <c r="G207" s="32" t="s">
        <v>375</v>
      </c>
      <c r="H207" s="94" t="s">
        <v>423</v>
      </c>
      <c r="I207" s="94" t="s">
        <v>183</v>
      </c>
      <c r="J207" s="94" t="s">
        <v>346</v>
      </c>
      <c r="K207" s="94">
        <v>2.66</v>
      </c>
      <c r="L207" s="94" t="s">
        <v>184</v>
      </c>
      <c r="M207" s="32">
        <v>6.8499999999999991E-2</v>
      </c>
      <c r="N207" s="32">
        <v>4.8399999999999999E-2</v>
      </c>
      <c r="O207" s="105">
        <v>487525.68330931483</v>
      </c>
      <c r="P207" s="94">
        <v>105.98</v>
      </c>
      <c r="Q207" s="125">
        <v>0</v>
      </c>
      <c r="R207" s="125">
        <v>516.67971917007628</v>
      </c>
      <c r="S207" s="32">
        <v>8.5230281567661575E-4</v>
      </c>
      <c r="T207" s="32">
        <v>4.5983483355338537E-3</v>
      </c>
      <c r="U207" s="32">
        <v>1.3488359570198766E-3</v>
      </c>
    </row>
    <row r="208" spans="2:21" x14ac:dyDescent="0.2">
      <c r="B208" s="23" t="s">
        <v>995</v>
      </c>
      <c r="C208" s="32" t="s">
        <v>996</v>
      </c>
      <c r="D208" s="32" t="s">
        <v>276</v>
      </c>
      <c r="E208" s="32" t="s">
        <v>178</v>
      </c>
      <c r="F208" s="32" t="s">
        <v>981</v>
      </c>
      <c r="G208" s="32" t="s">
        <v>375</v>
      </c>
      <c r="H208" s="94" t="s">
        <v>423</v>
      </c>
      <c r="I208" s="94" t="s">
        <v>183</v>
      </c>
      <c r="J208" s="94" t="s">
        <v>994</v>
      </c>
      <c r="K208" s="94">
        <v>2.65</v>
      </c>
      <c r="L208" s="94" t="s">
        <v>184</v>
      </c>
      <c r="M208" s="32">
        <v>6.8499999999999991E-2</v>
      </c>
      <c r="N208" s="32">
        <v>6.3500000000000001E-2</v>
      </c>
      <c r="O208" s="105">
        <v>243127.09459915542</v>
      </c>
      <c r="P208" s="94">
        <v>105.34000000000002</v>
      </c>
      <c r="Q208" s="125">
        <v>0</v>
      </c>
      <c r="R208" s="125">
        <v>256.11008142651372</v>
      </c>
      <c r="S208" s="32">
        <v>3.6430176743063665E-4</v>
      </c>
      <c r="T208" s="32">
        <v>2.2793295787431312E-3</v>
      </c>
      <c r="U208" s="32">
        <v>6.6859695468259256E-4</v>
      </c>
    </row>
    <row r="209" spans="2:21" x14ac:dyDescent="0.2">
      <c r="B209" s="23" t="s">
        <v>997</v>
      </c>
      <c r="C209" s="32" t="s">
        <v>998</v>
      </c>
      <c r="D209" s="32" t="s">
        <v>276</v>
      </c>
      <c r="E209" s="32" t="s">
        <v>178</v>
      </c>
      <c r="F209" s="32" t="s">
        <v>981</v>
      </c>
      <c r="G209" s="32" t="s">
        <v>375</v>
      </c>
      <c r="H209" s="94" t="s">
        <v>423</v>
      </c>
      <c r="I209" s="94" t="s">
        <v>183</v>
      </c>
      <c r="J209" s="94" t="s">
        <v>999</v>
      </c>
      <c r="K209" s="94">
        <v>4.71</v>
      </c>
      <c r="L209" s="94" t="s">
        <v>184</v>
      </c>
      <c r="M209" s="32">
        <v>3.95E-2</v>
      </c>
      <c r="N209" s="32">
        <v>4.2099999999999999E-2</v>
      </c>
      <c r="O209" s="105">
        <v>539591.46835834195</v>
      </c>
      <c r="P209" s="94">
        <v>100.29999999999998</v>
      </c>
      <c r="Q209" s="125">
        <v>0</v>
      </c>
      <c r="R209" s="125">
        <v>541.21024280230745</v>
      </c>
      <c r="S209" s="32">
        <v>8.7316774011415106E-4</v>
      </c>
      <c r="T209" s="32">
        <v>4.816665192822602E-3</v>
      </c>
      <c r="U209" s="32">
        <v>1.4128749566013324E-3</v>
      </c>
    </row>
    <row r="210" spans="2:21" x14ac:dyDescent="0.2">
      <c r="B210" s="23" t="s">
        <v>1023</v>
      </c>
      <c r="C210" s="32" t="s">
        <v>1024</v>
      </c>
      <c r="D210" s="32" t="s">
        <v>276</v>
      </c>
      <c r="E210" s="32" t="s">
        <v>178</v>
      </c>
      <c r="F210" s="32" t="s">
        <v>981</v>
      </c>
      <c r="G210" s="32" t="s">
        <v>375</v>
      </c>
      <c r="H210" s="94" t="s">
        <v>423</v>
      </c>
      <c r="I210" s="94" t="s">
        <v>183</v>
      </c>
      <c r="J210" s="94" t="s">
        <v>1025</v>
      </c>
      <c r="K210" s="94">
        <v>5.08</v>
      </c>
      <c r="L210" s="94" t="s">
        <v>184</v>
      </c>
      <c r="M210" s="32">
        <v>6.0999999999999999E-2</v>
      </c>
      <c r="N210" s="32">
        <v>6.7699999999999996E-2</v>
      </c>
      <c r="O210" s="105">
        <v>257428.42722840668</v>
      </c>
      <c r="P210" s="94">
        <v>99.87</v>
      </c>
      <c r="Q210" s="125">
        <v>0</v>
      </c>
      <c r="R210" s="125">
        <v>257.09377030451111</v>
      </c>
      <c r="S210" s="32">
        <v>5.0250917979552878E-4</v>
      </c>
      <c r="T210" s="32">
        <v>2.288084217152566E-3</v>
      </c>
      <c r="U210" s="32">
        <v>6.7116495741220369E-4</v>
      </c>
    </row>
    <row r="211" spans="2:21" x14ac:dyDescent="0.2">
      <c r="B211" s="23" t="s">
        <v>1047</v>
      </c>
      <c r="C211" s="32" t="s">
        <v>1048</v>
      </c>
      <c r="D211" s="32" t="s">
        <v>276</v>
      </c>
      <c r="E211" s="32" t="s">
        <v>178</v>
      </c>
      <c r="F211" s="32" t="s">
        <v>981</v>
      </c>
      <c r="G211" s="32" t="s">
        <v>375</v>
      </c>
      <c r="H211" s="94" t="s">
        <v>423</v>
      </c>
      <c r="I211" s="94" t="s">
        <v>183</v>
      </c>
      <c r="J211" s="94" t="s">
        <v>1049</v>
      </c>
      <c r="K211" s="94">
        <v>5.39</v>
      </c>
      <c r="L211" s="94" t="s">
        <v>184</v>
      </c>
      <c r="M211" s="32">
        <v>0.03</v>
      </c>
      <c r="N211" s="32">
        <v>4.0899999999999999E-2</v>
      </c>
      <c r="O211" s="105">
        <v>692104.18259584787</v>
      </c>
      <c r="P211" s="94">
        <v>95.68</v>
      </c>
      <c r="Q211" s="125">
        <v>0</v>
      </c>
      <c r="R211" s="125">
        <v>662.20528190770722</v>
      </c>
      <c r="S211" s="32">
        <v>1.0750965928231762E-3</v>
      </c>
      <c r="T211" s="32">
        <v>5.8934973502214969E-3</v>
      </c>
      <c r="U211" s="32">
        <v>1.7287427046688111E-3</v>
      </c>
    </row>
    <row r="212" spans="2:21" x14ac:dyDescent="0.2">
      <c r="B212" s="23" t="s">
        <v>1076</v>
      </c>
      <c r="C212" s="32" t="s">
        <v>1077</v>
      </c>
      <c r="D212" s="32" t="s">
        <v>276</v>
      </c>
      <c r="E212" s="32" t="s">
        <v>178</v>
      </c>
      <c r="F212" s="32" t="s">
        <v>846</v>
      </c>
      <c r="G212" s="32" t="s">
        <v>399</v>
      </c>
      <c r="H212" s="94" t="s">
        <v>423</v>
      </c>
      <c r="I212" s="94" t="s">
        <v>183</v>
      </c>
      <c r="J212" s="94" t="s">
        <v>1078</v>
      </c>
      <c r="K212" s="94">
        <v>3.7</v>
      </c>
      <c r="L212" s="94" t="s">
        <v>184</v>
      </c>
      <c r="M212" s="32">
        <v>4.3499999999999997E-2</v>
      </c>
      <c r="N212" s="32">
        <v>2.23E-2</v>
      </c>
      <c r="O212" s="105">
        <v>180444.41995528343</v>
      </c>
      <c r="P212" s="94">
        <v>110.17000000000002</v>
      </c>
      <c r="Q212" s="125">
        <v>0</v>
      </c>
      <c r="R212" s="125">
        <v>198.79561746473576</v>
      </c>
      <c r="S212" s="32">
        <v>1.0443896394460046E-3</v>
      </c>
      <c r="T212" s="32">
        <v>1.7692420715655886E-3</v>
      </c>
      <c r="U212" s="32">
        <v>5.1897271556373829E-4</v>
      </c>
    </row>
    <row r="213" spans="2:21" x14ac:dyDescent="0.2">
      <c r="B213" s="23" t="s">
        <v>943</v>
      </c>
      <c r="C213" s="32" t="s">
        <v>944</v>
      </c>
      <c r="D213" s="32" t="s">
        <v>276</v>
      </c>
      <c r="E213" s="32" t="s">
        <v>178</v>
      </c>
      <c r="F213" s="32" t="s">
        <v>945</v>
      </c>
      <c r="G213" s="32" t="s">
        <v>375</v>
      </c>
      <c r="H213" s="94" t="s">
        <v>423</v>
      </c>
      <c r="I213" s="94" t="s">
        <v>183</v>
      </c>
      <c r="J213" s="94" t="s">
        <v>946</v>
      </c>
      <c r="K213" s="94">
        <v>2.66</v>
      </c>
      <c r="L213" s="94" t="s">
        <v>184</v>
      </c>
      <c r="M213" s="32">
        <v>3.9E-2</v>
      </c>
      <c r="N213" s="32">
        <v>2.5099999999999997E-2</v>
      </c>
      <c r="O213" s="105">
        <v>67678.124053701657</v>
      </c>
      <c r="P213" s="94">
        <v>104.71</v>
      </c>
      <c r="Q213" s="125">
        <v>0</v>
      </c>
      <c r="R213" s="125">
        <v>70.865763674922306</v>
      </c>
      <c r="S213" s="32">
        <v>2.0991391750450165E-4</v>
      </c>
      <c r="T213" s="32">
        <v>6.3069142130126607E-4</v>
      </c>
      <c r="U213" s="32">
        <v>1.8500104923790118E-4</v>
      </c>
    </row>
    <row r="214" spans="2:21" x14ac:dyDescent="0.2">
      <c r="B214" s="23" t="s">
        <v>926</v>
      </c>
      <c r="C214" s="32" t="s">
        <v>927</v>
      </c>
      <c r="D214" s="32" t="s">
        <v>276</v>
      </c>
      <c r="E214" s="32" t="s">
        <v>178</v>
      </c>
      <c r="F214" s="32" t="s">
        <v>634</v>
      </c>
      <c r="G214" s="32" t="s">
        <v>375</v>
      </c>
      <c r="H214" s="94" t="s">
        <v>423</v>
      </c>
      <c r="I214" s="94" t="s">
        <v>183</v>
      </c>
      <c r="J214" s="94" t="s">
        <v>928</v>
      </c>
      <c r="K214" s="94">
        <v>2.62</v>
      </c>
      <c r="L214" s="94" t="s">
        <v>184</v>
      </c>
      <c r="M214" s="32">
        <v>0.05</v>
      </c>
      <c r="N214" s="32">
        <v>2.1899999999999999E-2</v>
      </c>
      <c r="O214" s="105">
        <v>156777.03916590355</v>
      </c>
      <c r="P214" s="94">
        <v>107.13</v>
      </c>
      <c r="Q214" s="125">
        <v>0</v>
      </c>
      <c r="R214" s="125">
        <v>167.95524204577748</v>
      </c>
      <c r="S214" s="32">
        <v>5.5281105805868173E-4</v>
      </c>
      <c r="T214" s="32">
        <v>1.494768768834067E-3</v>
      </c>
      <c r="U214" s="32">
        <v>4.384613160454812E-4</v>
      </c>
    </row>
    <row r="215" spans="2:21" x14ac:dyDescent="0.2">
      <c r="B215" s="23" t="s">
        <v>989</v>
      </c>
      <c r="C215" s="32" t="s">
        <v>990</v>
      </c>
      <c r="D215" s="32" t="s">
        <v>276</v>
      </c>
      <c r="E215" s="32" t="s">
        <v>178</v>
      </c>
      <c r="F215" s="32" t="s">
        <v>987</v>
      </c>
      <c r="G215" s="32" t="s">
        <v>375</v>
      </c>
      <c r="H215" s="94" t="s">
        <v>423</v>
      </c>
      <c r="I215" s="94" t="s">
        <v>183</v>
      </c>
      <c r="J215" s="94" t="s">
        <v>991</v>
      </c>
      <c r="K215" s="94">
        <v>2.68</v>
      </c>
      <c r="L215" s="94" t="s">
        <v>184</v>
      </c>
      <c r="M215" s="32">
        <v>6.9000000000000006E-2</v>
      </c>
      <c r="N215" s="32">
        <v>4.1299999999999996E-2</v>
      </c>
      <c r="O215" s="105">
        <v>396943.01104342384</v>
      </c>
      <c r="P215" s="94">
        <v>108.06</v>
      </c>
      <c r="Q215" s="125">
        <v>0</v>
      </c>
      <c r="R215" s="125">
        <v>428.93661772523234</v>
      </c>
      <c r="S215" s="32">
        <v>7.6837987794223922E-4</v>
      </c>
      <c r="T215" s="32">
        <v>3.8174519126365882E-3</v>
      </c>
      <c r="U215" s="32">
        <v>1.1197751949691595E-3</v>
      </c>
    </row>
    <row r="216" spans="2:21" x14ac:dyDescent="0.2">
      <c r="B216" s="23" t="s">
        <v>985</v>
      </c>
      <c r="C216" s="32" t="s">
        <v>986</v>
      </c>
      <c r="D216" s="32" t="s">
        <v>276</v>
      </c>
      <c r="E216" s="32" t="s">
        <v>178</v>
      </c>
      <c r="F216" s="32" t="s">
        <v>987</v>
      </c>
      <c r="G216" s="32" t="s">
        <v>375</v>
      </c>
      <c r="H216" s="94" t="s">
        <v>423</v>
      </c>
      <c r="I216" s="94" t="s">
        <v>183</v>
      </c>
      <c r="J216" s="94" t="s">
        <v>988</v>
      </c>
      <c r="K216" s="94">
        <v>4.42</v>
      </c>
      <c r="L216" s="94" t="s">
        <v>184</v>
      </c>
      <c r="M216" s="32">
        <v>5.1500000000000004E-2</v>
      </c>
      <c r="N216" s="32">
        <v>5.6500000000000002E-2</v>
      </c>
      <c r="O216" s="105">
        <v>136644.01558430374</v>
      </c>
      <c r="P216" s="94">
        <v>99.41</v>
      </c>
      <c r="Q216" s="125">
        <v>0</v>
      </c>
      <c r="R216" s="125">
        <v>135.83781591039377</v>
      </c>
      <c r="S216" s="32">
        <v>3.333927332335667E-4</v>
      </c>
      <c r="T216" s="32">
        <v>1.2089299647708893E-3</v>
      </c>
      <c r="U216" s="32">
        <v>3.5461606799138561E-4</v>
      </c>
    </row>
    <row r="217" spans="2:21" x14ac:dyDescent="0.2">
      <c r="B217" s="23" t="s">
        <v>1018</v>
      </c>
      <c r="C217" s="32" t="s">
        <v>1019</v>
      </c>
      <c r="D217" s="32" t="s">
        <v>276</v>
      </c>
      <c r="E217" s="32" t="s">
        <v>178</v>
      </c>
      <c r="F217" s="32" t="s">
        <v>987</v>
      </c>
      <c r="G217" s="32" t="s">
        <v>375</v>
      </c>
      <c r="H217" s="94" t="s">
        <v>423</v>
      </c>
      <c r="I217" s="94" t="s">
        <v>183</v>
      </c>
      <c r="J217" s="94" t="s">
        <v>1020</v>
      </c>
      <c r="K217" s="94">
        <v>4.3899999999999997</v>
      </c>
      <c r="L217" s="94" t="s">
        <v>184</v>
      </c>
      <c r="M217" s="32">
        <v>5.1500000000000004E-2</v>
      </c>
      <c r="N217" s="32">
        <v>5.1500000000000004E-2</v>
      </c>
      <c r="O217" s="105">
        <v>443387.84336171381</v>
      </c>
      <c r="P217" s="94">
        <v>97.82</v>
      </c>
      <c r="Q217" s="125">
        <v>0</v>
      </c>
      <c r="R217" s="125">
        <v>433.72198834178477</v>
      </c>
      <c r="S217" s="32">
        <v>1.3187118364970014E-3</v>
      </c>
      <c r="T217" s="32">
        <v>3.8600407741558327E-3</v>
      </c>
      <c r="U217" s="32">
        <v>1.1322678083150834E-3</v>
      </c>
    </row>
    <row r="218" spans="2:21" x14ac:dyDescent="0.2">
      <c r="B218" s="23" t="s">
        <v>862</v>
      </c>
      <c r="C218" s="32" t="s">
        <v>863</v>
      </c>
      <c r="D218" s="32" t="s">
        <v>276</v>
      </c>
      <c r="E218" s="32" t="s">
        <v>178</v>
      </c>
      <c r="F218" s="32" t="s">
        <v>422</v>
      </c>
      <c r="G218" s="32" t="s">
        <v>417</v>
      </c>
      <c r="H218" s="94" t="s">
        <v>423</v>
      </c>
      <c r="I218" s="94" t="s">
        <v>183</v>
      </c>
      <c r="J218" s="94" t="s">
        <v>864</v>
      </c>
      <c r="K218" s="94">
        <v>0.05</v>
      </c>
      <c r="L218" s="94" t="s">
        <v>184</v>
      </c>
      <c r="M218" s="32">
        <v>8.5000000000000006E-2</v>
      </c>
      <c r="N218" s="32">
        <v>2.9600000000000001E-2</v>
      </c>
      <c r="O218" s="105">
        <v>80695.8506515271</v>
      </c>
      <c r="P218" s="94">
        <v>101.97</v>
      </c>
      <c r="Q218" s="125">
        <v>0</v>
      </c>
      <c r="R218" s="125">
        <v>82.285558913251236</v>
      </c>
      <c r="S218" s="32">
        <v>1.9248394747201029E-4</v>
      </c>
      <c r="T218" s="32">
        <v>7.3232536294437088E-4</v>
      </c>
      <c r="U218" s="32">
        <v>2.1481338726425994E-4</v>
      </c>
    </row>
    <row r="219" spans="2:21" x14ac:dyDescent="0.2">
      <c r="B219" s="23" t="s">
        <v>1026</v>
      </c>
      <c r="C219" s="32" t="s">
        <v>1027</v>
      </c>
      <c r="D219" s="32" t="s">
        <v>276</v>
      </c>
      <c r="E219" s="32" t="s">
        <v>178</v>
      </c>
      <c r="F219" s="32" t="s">
        <v>1028</v>
      </c>
      <c r="G219" s="32" t="s">
        <v>434</v>
      </c>
      <c r="H219" s="94" t="s">
        <v>515</v>
      </c>
      <c r="I219" s="94" t="s">
        <v>183</v>
      </c>
      <c r="J219" s="94" t="s">
        <v>1029</v>
      </c>
      <c r="K219" s="94">
        <v>6.05</v>
      </c>
      <c r="L219" s="94" t="s">
        <v>184</v>
      </c>
      <c r="M219" s="32">
        <v>4.9500000000000002E-2</v>
      </c>
      <c r="N219" s="32">
        <v>3.5400000000000001E-2</v>
      </c>
      <c r="O219" s="105">
        <v>503126.62154634646</v>
      </c>
      <c r="P219" s="94">
        <v>105.64</v>
      </c>
      <c r="Q219" s="125">
        <v>43.283983309999996</v>
      </c>
      <c r="R219" s="125">
        <v>556.1843426055093</v>
      </c>
      <c r="S219" s="32">
        <v>1.6292960542303966E-3</v>
      </c>
      <c r="T219" s="32">
        <v>4.9499317491658087E-3</v>
      </c>
      <c r="U219" s="32">
        <v>1.4519661062810712E-3</v>
      </c>
    </row>
    <row r="220" spans="2:21" x14ac:dyDescent="0.2">
      <c r="B220" s="23" t="s">
        <v>1007</v>
      </c>
      <c r="C220" s="32" t="s">
        <v>1008</v>
      </c>
      <c r="D220" s="32" t="s">
        <v>276</v>
      </c>
      <c r="E220" s="32" t="s">
        <v>178</v>
      </c>
      <c r="F220" s="32" t="s">
        <v>1009</v>
      </c>
      <c r="G220" s="32" t="s">
        <v>375</v>
      </c>
      <c r="H220" s="94" t="s">
        <v>515</v>
      </c>
      <c r="I220" s="94" t="s">
        <v>183</v>
      </c>
      <c r="J220" s="94" t="s">
        <v>1010</v>
      </c>
      <c r="K220" s="94">
        <v>2.67</v>
      </c>
      <c r="L220" s="94" t="s">
        <v>184</v>
      </c>
      <c r="M220" s="32">
        <v>3.7499999999999999E-2</v>
      </c>
      <c r="N220" s="32">
        <v>4.3200000000000002E-2</v>
      </c>
      <c r="O220" s="105">
        <v>319529.84947495558</v>
      </c>
      <c r="P220" s="94">
        <v>99.24</v>
      </c>
      <c r="Q220" s="125">
        <v>0</v>
      </c>
      <c r="R220" s="125">
        <v>317.10142265316961</v>
      </c>
      <c r="S220" s="32">
        <v>1.2043187451943147E-3</v>
      </c>
      <c r="T220" s="32">
        <v>2.8221405736512765E-3</v>
      </c>
      <c r="U220" s="32">
        <v>8.2781999181965151E-4</v>
      </c>
    </row>
    <row r="221" spans="2:21" x14ac:dyDescent="0.2">
      <c r="B221" s="23" t="s">
        <v>958</v>
      </c>
      <c r="C221" s="32" t="s">
        <v>959</v>
      </c>
      <c r="D221" s="32" t="s">
        <v>276</v>
      </c>
      <c r="E221" s="32" t="s">
        <v>178</v>
      </c>
      <c r="F221" s="32" t="s">
        <v>443</v>
      </c>
      <c r="G221" s="32" t="s">
        <v>434</v>
      </c>
      <c r="H221" s="94" t="s">
        <v>444</v>
      </c>
      <c r="I221" s="94" t="s">
        <v>188</v>
      </c>
      <c r="J221" s="94" t="s">
        <v>960</v>
      </c>
      <c r="K221" s="94">
        <v>1.93</v>
      </c>
      <c r="L221" s="94" t="s">
        <v>184</v>
      </c>
      <c r="M221" s="32">
        <v>0.06</v>
      </c>
      <c r="N221" s="32">
        <v>2.3E-2</v>
      </c>
      <c r="O221" s="105">
        <v>134591.88355327607</v>
      </c>
      <c r="P221" s="94">
        <v>107.14000000000001</v>
      </c>
      <c r="Q221" s="125">
        <v>4.037756538</v>
      </c>
      <c r="R221" s="125">
        <v>148.23950056051225</v>
      </c>
      <c r="S221" s="32">
        <v>2.4601052073382543E-4</v>
      </c>
      <c r="T221" s="32">
        <v>1.3193025299265118E-3</v>
      </c>
      <c r="U221" s="32">
        <v>3.8699171108914568E-4</v>
      </c>
    </row>
    <row r="222" spans="2:21" x14ac:dyDescent="0.2">
      <c r="B222" s="23" t="s">
        <v>920</v>
      </c>
      <c r="C222" s="32" t="s">
        <v>921</v>
      </c>
      <c r="D222" s="32" t="s">
        <v>276</v>
      </c>
      <c r="E222" s="32" t="s">
        <v>178</v>
      </c>
      <c r="F222" s="32" t="s">
        <v>443</v>
      </c>
      <c r="G222" s="32" t="s">
        <v>434</v>
      </c>
      <c r="H222" s="94" t="s">
        <v>444</v>
      </c>
      <c r="I222" s="94" t="s">
        <v>188</v>
      </c>
      <c r="J222" s="94" t="s">
        <v>922</v>
      </c>
      <c r="K222" s="94">
        <v>3.88</v>
      </c>
      <c r="L222" s="94" t="s">
        <v>184</v>
      </c>
      <c r="M222" s="32">
        <v>5.9000000000000004E-2</v>
      </c>
      <c r="N222" s="32">
        <v>3.4300000000000004E-2</v>
      </c>
      <c r="O222" s="105">
        <v>320435.79729037313</v>
      </c>
      <c r="P222" s="94">
        <v>109.81</v>
      </c>
      <c r="Q222" s="125">
        <v>9.4528560119999998</v>
      </c>
      <c r="R222" s="125">
        <v>361.32340504951469</v>
      </c>
      <c r="S222" s="32">
        <v>3.6030376971287213E-4</v>
      </c>
      <c r="T222" s="32">
        <v>3.2157075583838517E-3</v>
      </c>
      <c r="U222" s="32">
        <v>9.432652042671248E-4</v>
      </c>
    </row>
    <row r="223" spans="2:21" x14ac:dyDescent="0.2">
      <c r="B223" s="23" t="s">
        <v>1011</v>
      </c>
      <c r="C223" s="32" t="s">
        <v>1012</v>
      </c>
      <c r="D223" s="32" t="s">
        <v>276</v>
      </c>
      <c r="E223" s="32" t="s">
        <v>178</v>
      </c>
      <c r="F223" s="32" t="s">
        <v>1013</v>
      </c>
      <c r="G223" s="32" t="s">
        <v>434</v>
      </c>
      <c r="H223" s="94" t="s">
        <v>515</v>
      </c>
      <c r="I223" s="94" t="s">
        <v>183</v>
      </c>
      <c r="J223" s="94" t="s">
        <v>1014</v>
      </c>
      <c r="K223" s="94">
        <v>3.68</v>
      </c>
      <c r="L223" s="94" t="s">
        <v>184</v>
      </c>
      <c r="M223" s="32">
        <v>2.9500000000000002E-2</v>
      </c>
      <c r="N223" s="32">
        <v>2.69E-2</v>
      </c>
      <c r="O223" s="105">
        <v>226498.62102236532</v>
      </c>
      <c r="P223" s="94">
        <v>101.25</v>
      </c>
      <c r="Q223" s="125">
        <v>0</v>
      </c>
      <c r="R223" s="125">
        <v>229.32985378514491</v>
      </c>
      <c r="S223" s="32">
        <v>9.7706628571216417E-4</v>
      </c>
      <c r="T223" s="32">
        <v>2.0409907962615791E-3</v>
      </c>
      <c r="U223" s="32">
        <v>5.9868491316124642E-4</v>
      </c>
    </row>
    <row r="224" spans="2:21" x14ac:dyDescent="0.2">
      <c r="B224" s="23" t="s">
        <v>1081</v>
      </c>
      <c r="C224" s="32" t="s">
        <v>1082</v>
      </c>
      <c r="D224" s="32" t="s">
        <v>276</v>
      </c>
      <c r="E224" s="32" t="s">
        <v>178</v>
      </c>
      <c r="F224" s="32" t="s">
        <v>796</v>
      </c>
      <c r="G224" s="32" t="s">
        <v>381</v>
      </c>
      <c r="H224" s="94" t="s">
        <v>444</v>
      </c>
      <c r="I224" s="94" t="s">
        <v>188</v>
      </c>
      <c r="J224" s="94" t="s">
        <v>1083</v>
      </c>
      <c r="K224" s="94">
        <v>1.1599999999999999</v>
      </c>
      <c r="L224" s="94" t="s">
        <v>184</v>
      </c>
      <c r="M224" s="32">
        <v>1.5800000000000002E-2</v>
      </c>
      <c r="N224" s="32">
        <v>1.1599999999999999E-2</v>
      </c>
      <c r="O224" s="105">
        <v>15748.841136529138</v>
      </c>
      <c r="P224" s="94">
        <v>100.69</v>
      </c>
      <c r="Q224" s="125">
        <v>0</v>
      </c>
      <c r="R224" s="125">
        <v>15.857508127926211</v>
      </c>
      <c r="S224" s="32">
        <v>1.5748841136529137E-4</v>
      </c>
      <c r="T224" s="32">
        <v>1.4112871746328677E-4</v>
      </c>
      <c r="U224" s="32">
        <v>4.1397361572539511E-5</v>
      </c>
    </row>
    <row r="225" spans="2:21" x14ac:dyDescent="0.2">
      <c r="B225" s="23" t="s">
        <v>992</v>
      </c>
      <c r="C225" s="32" t="s">
        <v>993</v>
      </c>
      <c r="D225" s="32" t="s">
        <v>276</v>
      </c>
      <c r="E225" s="32" t="s">
        <v>178</v>
      </c>
      <c r="F225" s="32" t="s">
        <v>698</v>
      </c>
      <c r="G225" s="32" t="s">
        <v>688</v>
      </c>
      <c r="H225" s="94" t="s">
        <v>699</v>
      </c>
      <c r="I225" s="94" t="s">
        <v>183</v>
      </c>
      <c r="J225" s="94" t="s">
        <v>994</v>
      </c>
      <c r="K225" s="94">
        <v>1.38</v>
      </c>
      <c r="L225" s="94" t="s">
        <v>184</v>
      </c>
      <c r="M225" s="32">
        <v>4.2999999999999997E-2</v>
      </c>
      <c r="N225" s="32">
        <v>3.6200000000000003E-2</v>
      </c>
      <c r="O225" s="105">
        <v>445110.12020849908</v>
      </c>
      <c r="P225" s="94">
        <v>101.32</v>
      </c>
      <c r="Q225" s="125">
        <v>0</v>
      </c>
      <c r="R225" s="125">
        <v>450.98557377456154</v>
      </c>
      <c r="S225" s="32">
        <v>1.0276973093935355E-3</v>
      </c>
      <c r="T225" s="32">
        <v>4.0136833043245548E-3</v>
      </c>
      <c r="U225" s="32">
        <v>1.1773358532079948E-3</v>
      </c>
    </row>
    <row r="226" spans="2:21" x14ac:dyDescent="0.2">
      <c r="B226" s="23" t="s">
        <v>964</v>
      </c>
      <c r="C226" s="32" t="s">
        <v>965</v>
      </c>
      <c r="D226" s="32" t="s">
        <v>276</v>
      </c>
      <c r="E226" s="32" t="s">
        <v>178</v>
      </c>
      <c r="F226" s="32" t="s">
        <v>698</v>
      </c>
      <c r="G226" s="32" t="s">
        <v>688</v>
      </c>
      <c r="H226" s="94" t="s">
        <v>699</v>
      </c>
      <c r="I226" s="94" t="s">
        <v>183</v>
      </c>
      <c r="J226" s="94" t="s">
        <v>966</v>
      </c>
      <c r="K226" s="94">
        <v>2.31</v>
      </c>
      <c r="L226" s="94" t="s">
        <v>184</v>
      </c>
      <c r="M226" s="32">
        <v>4.2500000000000003E-2</v>
      </c>
      <c r="N226" s="32">
        <v>0.04</v>
      </c>
      <c r="O226" s="105">
        <v>800836.06989246083</v>
      </c>
      <c r="P226" s="94">
        <v>101.29000000000002</v>
      </c>
      <c r="Q226" s="125">
        <v>0</v>
      </c>
      <c r="R226" s="125">
        <v>811.16685517182816</v>
      </c>
      <c r="S226" s="32">
        <v>1.6301588394729435E-3</v>
      </c>
      <c r="T226" s="32">
        <v>7.2192261858294218E-3</v>
      </c>
      <c r="U226" s="32">
        <v>2.1176194474131077E-3</v>
      </c>
    </row>
    <row r="227" spans="2:21" x14ac:dyDescent="0.2">
      <c r="B227" s="23" t="s">
        <v>1030</v>
      </c>
      <c r="C227" s="32" t="s">
        <v>1031</v>
      </c>
      <c r="D227" s="32" t="s">
        <v>276</v>
      </c>
      <c r="E227" s="32" t="s">
        <v>178</v>
      </c>
      <c r="F227" s="32" t="s">
        <v>1032</v>
      </c>
      <c r="G227" s="32" t="s">
        <v>375</v>
      </c>
      <c r="H227" s="94" t="s">
        <v>1033</v>
      </c>
      <c r="I227" s="94" t="s">
        <v>188</v>
      </c>
      <c r="J227" s="94" t="s">
        <v>1034</v>
      </c>
      <c r="K227" s="94">
        <v>4.34</v>
      </c>
      <c r="L227" s="94" t="s">
        <v>184</v>
      </c>
      <c r="M227" s="32">
        <v>4.07E-2</v>
      </c>
      <c r="N227" s="32">
        <v>7.9100000000000004E-2</v>
      </c>
      <c r="O227" s="105">
        <v>380280.9253668423</v>
      </c>
      <c r="P227" s="94">
        <v>97.11</v>
      </c>
      <c r="Q227" s="125">
        <v>0</v>
      </c>
      <c r="R227" s="125">
        <v>369.29080664629709</v>
      </c>
      <c r="S227" s="32">
        <v>1.0563359037967842E-3</v>
      </c>
      <c r="T227" s="32">
        <v>3.2866158725904609E-3</v>
      </c>
      <c r="U227" s="32">
        <v>9.6406477769535944E-4</v>
      </c>
    </row>
    <row r="228" spans="2:21" x14ac:dyDescent="0.2">
      <c r="B228" s="23" t="s">
        <v>1054</v>
      </c>
      <c r="C228" s="32" t="s">
        <v>1055</v>
      </c>
      <c r="D228" s="32" t="s">
        <v>276</v>
      </c>
      <c r="E228" s="32" t="s">
        <v>178</v>
      </c>
      <c r="F228" s="32" t="s">
        <v>1052</v>
      </c>
      <c r="G228" s="32" t="s">
        <v>375</v>
      </c>
      <c r="H228" s="94" t="s">
        <v>1033</v>
      </c>
      <c r="I228" s="94" t="s">
        <v>188</v>
      </c>
      <c r="J228" s="94" t="s">
        <v>1056</v>
      </c>
      <c r="K228" s="94">
        <v>2.5</v>
      </c>
      <c r="L228" s="94" t="s">
        <v>184</v>
      </c>
      <c r="M228" s="32">
        <v>7.2999999999999995E-2</v>
      </c>
      <c r="N228" s="32">
        <v>6.8199999999999997E-2</v>
      </c>
      <c r="O228" s="105">
        <v>56702.358594328056</v>
      </c>
      <c r="P228" s="94">
        <v>104.45</v>
      </c>
      <c r="Q228" s="125">
        <v>0</v>
      </c>
      <c r="R228" s="125">
        <v>59.225613590666214</v>
      </c>
      <c r="S228" s="32">
        <v>1.4175589648582015E-4</v>
      </c>
      <c r="T228" s="32">
        <v>5.2709636467454339E-4</v>
      </c>
      <c r="U228" s="32">
        <v>1.5461345631288383E-4</v>
      </c>
    </row>
    <row r="229" spans="2:21" x14ac:dyDescent="0.2">
      <c r="B229" s="23" t="s">
        <v>1050</v>
      </c>
      <c r="C229" s="32" t="s">
        <v>1051</v>
      </c>
      <c r="D229" s="32" t="s">
        <v>276</v>
      </c>
      <c r="E229" s="32" t="s">
        <v>178</v>
      </c>
      <c r="F229" s="32" t="s">
        <v>1052</v>
      </c>
      <c r="G229" s="32" t="s">
        <v>375</v>
      </c>
      <c r="H229" s="94" t="s">
        <v>1033</v>
      </c>
      <c r="I229" s="94" t="s">
        <v>188</v>
      </c>
      <c r="J229" s="94" t="s">
        <v>1053</v>
      </c>
      <c r="K229" s="94">
        <v>4.04</v>
      </c>
      <c r="L229" s="94" t="s">
        <v>184</v>
      </c>
      <c r="M229" s="32">
        <v>6.8000000000000005E-2</v>
      </c>
      <c r="N229" s="32">
        <v>7.4099999999999999E-2</v>
      </c>
      <c r="O229" s="105">
        <v>206819.9976986502</v>
      </c>
      <c r="P229" s="94">
        <v>100.57000000000001</v>
      </c>
      <c r="Q229" s="125">
        <v>0</v>
      </c>
      <c r="R229" s="125">
        <v>207.99887168553249</v>
      </c>
      <c r="S229" s="32">
        <v>1.5019607676009456E-3</v>
      </c>
      <c r="T229" s="32">
        <v>1.8511492321479168E-3</v>
      </c>
      <c r="U229" s="32">
        <v>5.4299858643504944E-4</v>
      </c>
    </row>
    <row r="230" spans="2:21" x14ac:dyDescent="0.2">
      <c r="B230" s="23" t="s">
        <v>882</v>
      </c>
      <c r="C230" s="32" t="s">
        <v>883</v>
      </c>
      <c r="D230" s="32" t="s">
        <v>276</v>
      </c>
      <c r="E230" s="32" t="s">
        <v>178</v>
      </c>
      <c r="F230" s="32" t="s">
        <v>884</v>
      </c>
      <c r="G230" s="32" t="s">
        <v>375</v>
      </c>
      <c r="H230" s="94" t="s">
        <v>435</v>
      </c>
      <c r="I230" s="94" t="s">
        <v>178</v>
      </c>
      <c r="J230" s="94" t="s">
        <v>885</v>
      </c>
      <c r="K230" s="94">
        <v>0.92</v>
      </c>
      <c r="L230" s="94" t="s">
        <v>184</v>
      </c>
      <c r="M230" s="32">
        <v>0.06</v>
      </c>
      <c r="N230" s="32">
        <v>2.2400000000000003E-2</v>
      </c>
      <c r="O230" s="105">
        <v>37730.953335951475</v>
      </c>
      <c r="P230" s="94">
        <v>106.81</v>
      </c>
      <c r="Q230" s="125">
        <v>0</v>
      </c>
      <c r="R230" s="125">
        <v>40.300431240605683</v>
      </c>
      <c r="S230" s="32">
        <v>2.0100208667684315E-4</v>
      </c>
      <c r="T230" s="32">
        <v>3.5866594728006947E-4</v>
      </c>
      <c r="U230" s="32">
        <v>1.0520767261399469E-4</v>
      </c>
    </row>
    <row r="231" spans="2:21" x14ac:dyDescent="0.2">
      <c r="B231" s="23" t="s">
        <v>976</v>
      </c>
      <c r="C231" s="32" t="s">
        <v>977</v>
      </c>
      <c r="D231" s="32" t="s">
        <v>276</v>
      </c>
      <c r="E231" s="32" t="s">
        <v>178</v>
      </c>
      <c r="F231" s="32" t="s">
        <v>178</v>
      </c>
      <c r="G231" s="32" t="s">
        <v>375</v>
      </c>
      <c r="H231" s="94" t="s">
        <v>435</v>
      </c>
      <c r="I231" s="94" t="s">
        <v>178</v>
      </c>
      <c r="J231" s="94" t="s">
        <v>978</v>
      </c>
      <c r="K231" s="94">
        <v>4.3099999999999996</v>
      </c>
      <c r="L231" s="94" t="s">
        <v>184</v>
      </c>
      <c r="M231" s="32">
        <v>0.01</v>
      </c>
      <c r="N231" s="32">
        <v>0.10949999999999999</v>
      </c>
      <c r="O231" s="105">
        <v>8922.7737914092995</v>
      </c>
      <c r="P231" s="94">
        <v>66.73</v>
      </c>
      <c r="Q231" s="125">
        <v>0</v>
      </c>
      <c r="R231" s="125">
        <v>5.9541669704215927</v>
      </c>
      <c r="S231" s="32">
        <v>3.177444943097722E-5</v>
      </c>
      <c r="T231" s="32">
        <v>5.2990920220184374E-5</v>
      </c>
      <c r="U231" s="32">
        <v>1.5543854743718143E-5</v>
      </c>
    </row>
    <row r="232" spans="2:21" x14ac:dyDescent="0.2">
      <c r="B232" s="23" t="s">
        <v>859</v>
      </c>
      <c r="C232" s="32" t="s">
        <v>860</v>
      </c>
      <c r="D232" s="32" t="s">
        <v>276</v>
      </c>
      <c r="E232" s="32" t="s">
        <v>178</v>
      </c>
      <c r="F232" s="32" t="s">
        <v>433</v>
      </c>
      <c r="G232" s="32" t="s">
        <v>434</v>
      </c>
      <c r="H232" s="94" t="s">
        <v>435</v>
      </c>
      <c r="I232" s="94" t="s">
        <v>178</v>
      </c>
      <c r="J232" s="94" t="s">
        <v>861</v>
      </c>
      <c r="K232" s="94">
        <v>4.8899999999999997</v>
      </c>
      <c r="L232" s="94" t="s">
        <v>184</v>
      </c>
      <c r="M232" s="32">
        <v>6.7000000000000004E-2</v>
      </c>
      <c r="N232" s="32">
        <v>0.20010000000000003</v>
      </c>
      <c r="O232" s="105">
        <v>101786.05818337864</v>
      </c>
      <c r="P232" s="94">
        <v>62.94</v>
      </c>
      <c r="Q232" s="125">
        <v>0</v>
      </c>
      <c r="R232" s="125">
        <v>64.064145035863618</v>
      </c>
      <c r="S232" s="32">
        <v>9.6517559373971384E-4</v>
      </c>
      <c r="T232" s="32">
        <v>5.7015834715992112E-4</v>
      </c>
      <c r="U232" s="32">
        <v>1.672448504828286E-4</v>
      </c>
    </row>
    <row r="233" spans="2:21" x14ac:dyDescent="0.2">
      <c r="B233" s="23" t="s">
        <v>914</v>
      </c>
      <c r="C233" s="32" t="s">
        <v>915</v>
      </c>
      <c r="D233" s="32" t="s">
        <v>276</v>
      </c>
      <c r="E233" s="32" t="s">
        <v>178</v>
      </c>
      <c r="F233" s="32" t="s">
        <v>433</v>
      </c>
      <c r="G233" s="32" t="s">
        <v>434</v>
      </c>
      <c r="H233" s="94" t="s">
        <v>435</v>
      </c>
      <c r="I233" s="94" t="s">
        <v>178</v>
      </c>
      <c r="J233" s="94" t="s">
        <v>916</v>
      </c>
      <c r="K233" s="94">
        <v>4.54</v>
      </c>
      <c r="L233" s="94" t="s">
        <v>184</v>
      </c>
      <c r="M233" s="32">
        <v>3.4500000000000003E-2</v>
      </c>
      <c r="N233" s="32">
        <v>0.39689999999999998</v>
      </c>
      <c r="O233" s="105">
        <v>46818.630568444234</v>
      </c>
      <c r="P233" s="94">
        <v>29.830000000000002</v>
      </c>
      <c r="Q233" s="125">
        <v>0</v>
      </c>
      <c r="R233" s="125">
        <v>13.965997531771675</v>
      </c>
      <c r="S233" s="32">
        <v>8.0193990326458679E-5</v>
      </c>
      <c r="T233" s="32">
        <v>1.2429464351232378E-4</v>
      </c>
      <c r="U233" s="32">
        <v>3.6459413728804787E-5</v>
      </c>
    </row>
    <row r="234" spans="2:21" s="157" customFormat="1" x14ac:dyDescent="0.2">
      <c r="B234" s="133" t="s">
        <v>370</v>
      </c>
      <c r="C234" s="164" t="s">
        <v>178</v>
      </c>
      <c r="D234" s="164" t="s">
        <v>178</v>
      </c>
      <c r="E234" s="164" t="s">
        <v>178</v>
      </c>
      <c r="F234" s="164" t="s">
        <v>178</v>
      </c>
      <c r="G234" s="164" t="s">
        <v>178</v>
      </c>
      <c r="H234" s="165" t="s">
        <v>178</v>
      </c>
      <c r="I234" s="165" t="s">
        <v>178</v>
      </c>
      <c r="J234" s="165" t="s">
        <v>178</v>
      </c>
      <c r="K234" s="165" t="s">
        <v>178</v>
      </c>
      <c r="L234" s="165" t="s">
        <v>178</v>
      </c>
      <c r="M234" s="164" t="s">
        <v>178</v>
      </c>
      <c r="N234" s="164" t="s">
        <v>178</v>
      </c>
      <c r="O234" s="175" t="s">
        <v>178</v>
      </c>
      <c r="P234" s="165" t="s">
        <v>178</v>
      </c>
      <c r="Q234" s="166" t="s">
        <v>178</v>
      </c>
      <c r="R234" s="166">
        <v>2326.0870782749435</v>
      </c>
      <c r="S234" s="164" t="s">
        <v>178</v>
      </c>
      <c r="T234" s="164">
        <v>2.0701719552440028E-2</v>
      </c>
      <c r="U234" s="164">
        <v>6.0724463800828476E-3</v>
      </c>
    </row>
    <row r="235" spans="2:21" x14ac:dyDescent="0.2">
      <c r="B235" s="23" t="s">
        <v>1115</v>
      </c>
      <c r="C235" s="32" t="s">
        <v>1116</v>
      </c>
      <c r="D235" s="32" t="s">
        <v>276</v>
      </c>
      <c r="E235" s="32" t="s">
        <v>178</v>
      </c>
      <c r="F235" s="32" t="s">
        <v>1117</v>
      </c>
      <c r="G235" s="32" t="s">
        <v>1118</v>
      </c>
      <c r="H235" s="94" t="s">
        <v>391</v>
      </c>
      <c r="I235" s="94" t="s">
        <v>188</v>
      </c>
      <c r="J235" s="94" t="s">
        <v>1119</v>
      </c>
      <c r="K235" s="94">
        <v>3.85</v>
      </c>
      <c r="L235" s="94" t="s">
        <v>184</v>
      </c>
      <c r="M235" s="32">
        <v>3.49E-2</v>
      </c>
      <c r="N235" s="32">
        <v>4.8799999999999996E-2</v>
      </c>
      <c r="O235" s="105">
        <v>1194024.3248580636</v>
      </c>
      <c r="P235" s="94">
        <v>96.99</v>
      </c>
      <c r="Q235" s="125">
        <v>0</v>
      </c>
      <c r="R235" s="125">
        <v>1158.0841926696467</v>
      </c>
      <c r="S235" s="32">
        <v>5.4699210683704729E-4</v>
      </c>
      <c r="T235" s="32">
        <v>1.0306722563688642E-2</v>
      </c>
      <c r="U235" s="32">
        <v>3.0232763980716001E-3</v>
      </c>
    </row>
    <row r="236" spans="2:21" x14ac:dyDescent="0.2">
      <c r="B236" s="23" t="s">
        <v>1112</v>
      </c>
      <c r="C236" s="32" t="s">
        <v>1113</v>
      </c>
      <c r="D236" s="32" t="s">
        <v>276</v>
      </c>
      <c r="E236" s="32" t="s">
        <v>178</v>
      </c>
      <c r="F236" s="32" t="s">
        <v>439</v>
      </c>
      <c r="G236" s="32" t="s">
        <v>417</v>
      </c>
      <c r="H236" s="94" t="s">
        <v>404</v>
      </c>
      <c r="I236" s="94" t="s">
        <v>188</v>
      </c>
      <c r="J236" s="94" t="s">
        <v>1114</v>
      </c>
      <c r="K236" s="94">
        <v>3.58</v>
      </c>
      <c r="L236" s="94" t="s">
        <v>184</v>
      </c>
      <c r="M236" s="32">
        <v>5.2499999999999998E-2</v>
      </c>
      <c r="N236" s="32">
        <v>4.7300000000000002E-2</v>
      </c>
      <c r="O236" s="105">
        <v>7.7781119856581498</v>
      </c>
      <c r="P236" s="94">
        <v>97.819900000000004</v>
      </c>
      <c r="Q236" s="125">
        <v>0</v>
      </c>
      <c r="R236" s="125">
        <v>7.6085491443708027E-3</v>
      </c>
      <c r="S236" s="32">
        <v>5.9795247550591519E-9</v>
      </c>
      <c r="T236" s="32">
        <v>6.7714597642893668E-8</v>
      </c>
      <c r="U236" s="32">
        <v>1.9862758854101589E-8</v>
      </c>
    </row>
    <row r="237" spans="2:21" x14ac:dyDescent="0.2">
      <c r="B237" s="23" t="s">
        <v>1110</v>
      </c>
      <c r="C237" s="32" t="s">
        <v>1111</v>
      </c>
      <c r="D237" s="32" t="s">
        <v>276</v>
      </c>
      <c r="E237" s="32" t="s">
        <v>178</v>
      </c>
      <c r="F237" s="32" t="s">
        <v>443</v>
      </c>
      <c r="G237" s="32" t="s">
        <v>434</v>
      </c>
      <c r="H237" s="94" t="s">
        <v>444</v>
      </c>
      <c r="I237" s="94" t="s">
        <v>188</v>
      </c>
      <c r="J237" s="94" t="s">
        <v>302</v>
      </c>
      <c r="K237" s="94">
        <v>3.45</v>
      </c>
      <c r="L237" s="94" t="s">
        <v>184</v>
      </c>
      <c r="M237" s="32">
        <v>6.7000000000000004E-2</v>
      </c>
      <c r="N237" s="32">
        <v>5.4699999999999999E-2</v>
      </c>
      <c r="O237" s="105">
        <v>701200.92568454659</v>
      </c>
      <c r="P237" s="94">
        <v>98.47</v>
      </c>
      <c r="Q237" s="125">
        <v>22.005425299999999</v>
      </c>
      <c r="R237" s="125">
        <v>712.47797685615251</v>
      </c>
      <c r="S237" s="32">
        <v>5.8224916750979744E-4</v>
      </c>
      <c r="T237" s="32">
        <v>6.3409144919477235E-3</v>
      </c>
      <c r="U237" s="32">
        <v>1.8599838122386509E-3</v>
      </c>
    </row>
    <row r="238" spans="2:21" x14ac:dyDescent="0.2">
      <c r="B238" s="23" t="s">
        <v>1120</v>
      </c>
      <c r="C238" s="32" t="s">
        <v>1121</v>
      </c>
      <c r="D238" s="32" t="s">
        <v>276</v>
      </c>
      <c r="E238" s="32" t="s">
        <v>178</v>
      </c>
      <c r="F238" s="32" t="s">
        <v>1122</v>
      </c>
      <c r="G238" s="32" t="s">
        <v>375</v>
      </c>
      <c r="H238" s="94" t="s">
        <v>444</v>
      </c>
      <c r="I238" s="94" t="s">
        <v>188</v>
      </c>
      <c r="J238" s="94" t="s">
        <v>1123</v>
      </c>
      <c r="K238" s="94">
        <v>4.0199999999999996</v>
      </c>
      <c r="L238" s="94" t="s">
        <v>184</v>
      </c>
      <c r="M238" s="32">
        <v>5.5E-2</v>
      </c>
      <c r="N238" s="32">
        <v>8.8800000000000004E-2</v>
      </c>
      <c r="O238" s="105">
        <v>4830</v>
      </c>
      <c r="P238" s="94">
        <v>9431</v>
      </c>
      <c r="Q238" s="125">
        <v>0</v>
      </c>
      <c r="R238" s="125">
        <v>455.51729999999998</v>
      </c>
      <c r="S238" s="32">
        <v>5.9771753577023883E-4</v>
      </c>
      <c r="T238" s="32">
        <v>4.0540147804260596E-3</v>
      </c>
      <c r="U238" s="32">
        <v>1.1891663064916261E-3</v>
      </c>
    </row>
    <row r="239" spans="2:21" s="157" customFormat="1" x14ac:dyDescent="0.2">
      <c r="B239" s="133" t="s">
        <v>1124</v>
      </c>
      <c r="C239" s="164" t="s">
        <v>178</v>
      </c>
      <c r="D239" s="164" t="s">
        <v>178</v>
      </c>
      <c r="E239" s="164" t="s">
        <v>178</v>
      </c>
      <c r="F239" s="164" t="s">
        <v>178</v>
      </c>
      <c r="G239" s="164" t="s">
        <v>178</v>
      </c>
      <c r="H239" s="165" t="s">
        <v>178</v>
      </c>
      <c r="I239" s="165" t="s">
        <v>178</v>
      </c>
      <c r="J239" s="165" t="s">
        <v>178</v>
      </c>
      <c r="K239" s="165" t="s">
        <v>178</v>
      </c>
      <c r="L239" s="165" t="s">
        <v>178</v>
      </c>
      <c r="M239" s="164" t="s">
        <v>178</v>
      </c>
      <c r="N239" s="164" t="s">
        <v>178</v>
      </c>
      <c r="O239" s="175" t="s">
        <v>178</v>
      </c>
      <c r="P239" s="165" t="s">
        <v>178</v>
      </c>
      <c r="Q239" s="166" t="s">
        <v>178</v>
      </c>
      <c r="R239" s="166">
        <v>0</v>
      </c>
      <c r="S239" s="164" t="s">
        <v>178</v>
      </c>
      <c r="T239" s="164">
        <v>0</v>
      </c>
      <c r="U239" s="164">
        <v>0</v>
      </c>
    </row>
    <row r="240" spans="2:21" s="157" customFormat="1" x14ac:dyDescent="0.2">
      <c r="B240" s="133" t="s">
        <v>151</v>
      </c>
      <c r="C240" s="164" t="s">
        <v>178</v>
      </c>
      <c r="D240" s="164" t="s">
        <v>178</v>
      </c>
      <c r="E240" s="164" t="s">
        <v>178</v>
      </c>
      <c r="F240" s="164" t="s">
        <v>178</v>
      </c>
      <c r="G240" s="164" t="s">
        <v>178</v>
      </c>
      <c r="H240" s="165" t="s">
        <v>178</v>
      </c>
      <c r="I240" s="165" t="s">
        <v>178</v>
      </c>
      <c r="J240" s="165" t="s">
        <v>178</v>
      </c>
      <c r="K240" s="165" t="s">
        <v>178</v>
      </c>
      <c r="L240" s="165" t="s">
        <v>178</v>
      </c>
      <c r="M240" s="164" t="s">
        <v>178</v>
      </c>
      <c r="N240" s="164" t="s">
        <v>178</v>
      </c>
      <c r="O240" s="175" t="s">
        <v>178</v>
      </c>
      <c r="P240" s="165" t="s">
        <v>178</v>
      </c>
      <c r="Q240" s="166" t="s">
        <v>178</v>
      </c>
      <c r="R240" s="166">
        <v>8597.6041487389557</v>
      </c>
      <c r="S240" s="164" t="s">
        <v>178</v>
      </c>
      <c r="T240" s="164">
        <v>7.6516993526349358E-2</v>
      </c>
      <c r="U240" s="164">
        <v>2.2444770308905907E-2</v>
      </c>
    </row>
    <row r="241" spans="2:21" s="157" customFormat="1" x14ac:dyDescent="0.2">
      <c r="B241" s="133" t="s">
        <v>157</v>
      </c>
      <c r="C241" s="164" t="s">
        <v>178</v>
      </c>
      <c r="D241" s="164" t="s">
        <v>178</v>
      </c>
      <c r="E241" s="164" t="s">
        <v>178</v>
      </c>
      <c r="F241" s="164" t="s">
        <v>178</v>
      </c>
      <c r="G241" s="164" t="s">
        <v>178</v>
      </c>
      <c r="H241" s="165" t="s">
        <v>178</v>
      </c>
      <c r="I241" s="165" t="s">
        <v>178</v>
      </c>
      <c r="J241" s="165" t="s">
        <v>178</v>
      </c>
      <c r="K241" s="165" t="s">
        <v>178</v>
      </c>
      <c r="L241" s="165" t="s">
        <v>178</v>
      </c>
      <c r="M241" s="164" t="s">
        <v>178</v>
      </c>
      <c r="N241" s="164" t="s">
        <v>178</v>
      </c>
      <c r="O241" s="175" t="s">
        <v>178</v>
      </c>
      <c r="P241" s="165" t="s">
        <v>178</v>
      </c>
      <c r="Q241" s="166" t="s">
        <v>178</v>
      </c>
      <c r="R241" s="166">
        <v>1796.0479678968522</v>
      </c>
      <c r="S241" s="164" t="s">
        <v>178</v>
      </c>
      <c r="T241" s="164">
        <v>1.5984475250902717E-2</v>
      </c>
      <c r="U241" s="164">
        <v>4.6887346062722329E-3</v>
      </c>
    </row>
    <row r="242" spans="2:21" x14ac:dyDescent="0.2">
      <c r="B242" s="23" t="s">
        <v>1125</v>
      </c>
      <c r="C242" s="32" t="s">
        <v>1126</v>
      </c>
      <c r="D242" s="32" t="s">
        <v>367</v>
      </c>
      <c r="E242" s="32" t="s">
        <v>1127</v>
      </c>
      <c r="F242" s="32" t="s">
        <v>650</v>
      </c>
      <c r="G242" s="32" t="s">
        <v>1128</v>
      </c>
      <c r="H242" s="94" t="s">
        <v>1129</v>
      </c>
      <c r="I242" s="94" t="s">
        <v>268</v>
      </c>
      <c r="J242" s="94" t="s">
        <v>1130</v>
      </c>
      <c r="K242" s="94">
        <v>1.4219999999999999</v>
      </c>
      <c r="L242" s="94" t="s">
        <v>136</v>
      </c>
      <c r="M242" s="32">
        <v>9.3800000000000008E-2</v>
      </c>
      <c r="N242" s="32">
        <v>3.458E-2</v>
      </c>
      <c r="O242" s="105">
        <v>1944.5279964145375</v>
      </c>
      <c r="P242" s="94">
        <v>112.79950000000001</v>
      </c>
      <c r="Q242" s="125">
        <v>0</v>
      </c>
      <c r="R242" s="125">
        <v>8.0059751986472794</v>
      </c>
      <c r="S242" s="32">
        <v>3.8890559928290752E-6</v>
      </c>
      <c r="T242" s="32">
        <v>7.1251611710555296E-5</v>
      </c>
      <c r="U242" s="32">
        <v>2.0900273067211603E-5</v>
      </c>
    </row>
    <row r="243" spans="2:21" x14ac:dyDescent="0.2">
      <c r="B243" s="23" t="s">
        <v>1131</v>
      </c>
      <c r="C243" s="32" t="s">
        <v>1132</v>
      </c>
      <c r="D243" s="32" t="s">
        <v>367</v>
      </c>
      <c r="E243" s="32" t="s">
        <v>1127</v>
      </c>
      <c r="F243" s="32" t="s">
        <v>178</v>
      </c>
      <c r="G243" s="32" t="s">
        <v>1133</v>
      </c>
      <c r="H243" s="94" t="s">
        <v>1134</v>
      </c>
      <c r="I243" s="94" t="s">
        <v>250</v>
      </c>
      <c r="J243" s="94" t="s">
        <v>1135</v>
      </c>
      <c r="K243" s="94">
        <v>0.48299999999999998</v>
      </c>
      <c r="L243" s="94" t="s">
        <v>136</v>
      </c>
      <c r="M243" s="32">
        <v>3.8399999999999997E-2</v>
      </c>
      <c r="N243" s="32">
        <v>3.3610000000000001E-2</v>
      </c>
      <c r="O243" s="105">
        <v>17099.401389270875</v>
      </c>
      <c r="P243" s="94">
        <v>99.9221</v>
      </c>
      <c r="Q243" s="125">
        <v>1.1980140539999999</v>
      </c>
      <c r="R243" s="125">
        <v>63.562209546608649</v>
      </c>
      <c r="S243" s="32">
        <v>5.3435629341471487E-5</v>
      </c>
      <c r="T243" s="32">
        <v>5.6569121958373455E-4</v>
      </c>
      <c r="U243" s="32">
        <v>1.6593450558077022E-4</v>
      </c>
    </row>
    <row r="244" spans="2:21" x14ac:dyDescent="0.2">
      <c r="B244" s="23" t="s">
        <v>1136</v>
      </c>
      <c r="C244" s="32" t="s">
        <v>1137</v>
      </c>
      <c r="D244" s="32" t="s">
        <v>367</v>
      </c>
      <c r="E244" s="32" t="s">
        <v>1127</v>
      </c>
      <c r="F244" s="32" t="s">
        <v>178</v>
      </c>
      <c r="G244" s="32" t="s">
        <v>1133</v>
      </c>
      <c r="H244" s="94" t="s">
        <v>1134</v>
      </c>
      <c r="I244" s="94" t="s">
        <v>250</v>
      </c>
      <c r="J244" s="94" t="s">
        <v>1138</v>
      </c>
      <c r="K244" s="94">
        <v>2.335</v>
      </c>
      <c r="L244" s="94" t="s">
        <v>136</v>
      </c>
      <c r="M244" s="32">
        <v>4.4299999999999999E-2</v>
      </c>
      <c r="N244" s="32">
        <v>4.3429999999999996E-2</v>
      </c>
      <c r="O244" s="105">
        <v>109080.2424868699</v>
      </c>
      <c r="P244" s="94">
        <v>99.95</v>
      </c>
      <c r="Q244" s="125">
        <v>8.8288184770000004</v>
      </c>
      <c r="R244" s="125">
        <v>406.77263211112074</v>
      </c>
      <c r="S244" s="32">
        <v>3.4087575777146844E-4</v>
      </c>
      <c r="T244" s="32">
        <v>3.6201967803446665E-3</v>
      </c>
      <c r="U244" s="32">
        <v>1.0619142423557975E-3</v>
      </c>
    </row>
    <row r="245" spans="2:21" x14ac:dyDescent="0.2">
      <c r="B245" s="23" t="s">
        <v>1139</v>
      </c>
      <c r="C245" s="32" t="s">
        <v>1140</v>
      </c>
      <c r="D245" s="32" t="s">
        <v>367</v>
      </c>
      <c r="E245" s="32" t="s">
        <v>1127</v>
      </c>
      <c r="F245" s="32" t="s">
        <v>178</v>
      </c>
      <c r="G245" s="32" t="s">
        <v>1133</v>
      </c>
      <c r="H245" s="94" t="s">
        <v>1134</v>
      </c>
      <c r="I245" s="94" t="s">
        <v>250</v>
      </c>
      <c r="J245" s="94" t="s">
        <v>1141</v>
      </c>
      <c r="K245" s="94">
        <v>4.7409999999999997</v>
      </c>
      <c r="L245" s="94" t="s">
        <v>136</v>
      </c>
      <c r="M245" s="32">
        <v>5.0799999999999998E-2</v>
      </c>
      <c r="N245" s="32">
        <v>5.006E-2</v>
      </c>
      <c r="O245" s="105">
        <v>56798.842962265349</v>
      </c>
      <c r="P245" s="94">
        <v>100.15040000000002</v>
      </c>
      <c r="Q245" s="125">
        <v>5.2678939609999995</v>
      </c>
      <c r="R245" s="125">
        <v>212.89547373700364</v>
      </c>
      <c r="S245" s="32">
        <v>1.7749638425707922E-4</v>
      </c>
      <c r="T245" s="32">
        <v>1.8947280316589969E-3</v>
      </c>
      <c r="U245" s="32">
        <v>5.5578157881735254E-4</v>
      </c>
    </row>
    <row r="246" spans="2:21" x14ac:dyDescent="0.2">
      <c r="B246" s="23" t="s">
        <v>1142</v>
      </c>
      <c r="C246" s="32" t="s">
        <v>1143</v>
      </c>
      <c r="D246" s="32" t="s">
        <v>367</v>
      </c>
      <c r="E246" s="32" t="s">
        <v>1127</v>
      </c>
      <c r="F246" s="32" t="s">
        <v>1144</v>
      </c>
      <c r="G246" s="32" t="s">
        <v>1145</v>
      </c>
      <c r="H246" s="94" t="s">
        <v>1146</v>
      </c>
      <c r="I246" s="94" t="s">
        <v>250</v>
      </c>
      <c r="J246" s="94" t="s">
        <v>1147</v>
      </c>
      <c r="K246" s="94">
        <v>6.7889999999999997</v>
      </c>
      <c r="L246" s="94" t="s">
        <v>136</v>
      </c>
      <c r="M246" s="32">
        <v>6.7500000000000004E-2</v>
      </c>
      <c r="N246" s="32">
        <v>6.4500000000000002E-2</v>
      </c>
      <c r="O246" s="105">
        <v>290901.38826361479</v>
      </c>
      <c r="P246" s="94">
        <v>104.0518</v>
      </c>
      <c r="Q246" s="125">
        <v>0</v>
      </c>
      <c r="R246" s="125">
        <v>1104.811677103472</v>
      </c>
      <c r="S246" s="32">
        <v>2.3340358268666763E-4</v>
      </c>
      <c r="T246" s="32">
        <v>9.8326076058248037E-3</v>
      </c>
      <c r="U246" s="32">
        <v>2.8842040059289843E-3</v>
      </c>
    </row>
    <row r="247" spans="2:21" s="157" customFormat="1" x14ac:dyDescent="0.2">
      <c r="B247" s="133" t="s">
        <v>158</v>
      </c>
      <c r="C247" s="164" t="s">
        <v>178</v>
      </c>
      <c r="D247" s="164" t="s">
        <v>178</v>
      </c>
      <c r="E247" s="164" t="s">
        <v>178</v>
      </c>
      <c r="F247" s="164" t="s">
        <v>178</v>
      </c>
      <c r="G247" s="164" t="s">
        <v>178</v>
      </c>
      <c r="H247" s="165" t="s">
        <v>178</v>
      </c>
      <c r="I247" s="165" t="s">
        <v>178</v>
      </c>
      <c r="J247" s="165" t="s">
        <v>178</v>
      </c>
      <c r="K247" s="165" t="s">
        <v>178</v>
      </c>
      <c r="L247" s="165" t="s">
        <v>178</v>
      </c>
      <c r="M247" s="164" t="s">
        <v>178</v>
      </c>
      <c r="N247" s="164" t="s">
        <v>178</v>
      </c>
      <c r="O247" s="175" t="s">
        <v>178</v>
      </c>
      <c r="P247" s="165" t="s">
        <v>178</v>
      </c>
      <c r="Q247" s="166" t="s">
        <v>178</v>
      </c>
      <c r="R247" s="166">
        <v>6801.5561808421053</v>
      </c>
      <c r="S247" s="164" t="s">
        <v>178</v>
      </c>
      <c r="T247" s="164">
        <v>6.0532518275446659E-2</v>
      </c>
      <c r="U247" s="164">
        <v>1.775603570263368E-2</v>
      </c>
    </row>
    <row r="248" spans="2:21" x14ac:dyDescent="0.2">
      <c r="B248" s="23" t="s">
        <v>1148</v>
      </c>
      <c r="C248" s="32" t="s">
        <v>1149</v>
      </c>
      <c r="D248" s="32" t="s">
        <v>367</v>
      </c>
      <c r="E248" s="32" t="s">
        <v>1127</v>
      </c>
      <c r="F248" s="32" t="s">
        <v>178</v>
      </c>
      <c r="G248" s="32" t="s">
        <v>1150</v>
      </c>
      <c r="H248" s="94" t="s">
        <v>1134</v>
      </c>
      <c r="I248" s="94" t="s">
        <v>250</v>
      </c>
      <c r="J248" s="94" t="s">
        <v>1151</v>
      </c>
      <c r="K248" s="94">
        <v>5.6849999999999996</v>
      </c>
      <c r="L248" s="94" t="s">
        <v>136</v>
      </c>
      <c r="M248" s="32">
        <v>4.7500000000000001E-2</v>
      </c>
      <c r="N248" s="32">
        <v>4.4409999999999998E-2</v>
      </c>
      <c r="O248" s="105">
        <v>33148.168660480856</v>
      </c>
      <c r="P248" s="94">
        <v>101.69650000000001</v>
      </c>
      <c r="Q248" s="125">
        <v>0</v>
      </c>
      <c r="R248" s="125">
        <v>123.04342479947886</v>
      </c>
      <c r="S248" s="32">
        <v>5.5246947767468096E-5</v>
      </c>
      <c r="T248" s="32">
        <v>1.0950623890054884E-3</v>
      </c>
      <c r="U248" s="32">
        <v>3.212152315771024E-4</v>
      </c>
    </row>
    <row r="249" spans="2:21" x14ac:dyDescent="0.2">
      <c r="B249" s="23" t="s">
        <v>1152</v>
      </c>
      <c r="C249" s="32" t="s">
        <v>1153</v>
      </c>
      <c r="D249" s="32" t="s">
        <v>367</v>
      </c>
      <c r="E249" s="32" t="s">
        <v>1127</v>
      </c>
      <c r="F249" s="32" t="s">
        <v>178</v>
      </c>
      <c r="G249" s="32" t="s">
        <v>1154</v>
      </c>
      <c r="H249" s="94" t="s">
        <v>1155</v>
      </c>
      <c r="I249" s="94" t="s">
        <v>250</v>
      </c>
      <c r="J249" s="94" t="s">
        <v>1156</v>
      </c>
      <c r="K249" s="94">
        <v>5.601</v>
      </c>
      <c r="L249" s="94" t="s">
        <v>136</v>
      </c>
      <c r="M249" s="32">
        <v>0.04</v>
      </c>
      <c r="N249" s="32">
        <v>4.2300000000000004E-2</v>
      </c>
      <c r="O249" s="105">
        <v>52219.752223661933</v>
      </c>
      <c r="P249" s="94">
        <v>100.42090000000002</v>
      </c>
      <c r="Q249" s="125">
        <v>0</v>
      </c>
      <c r="R249" s="125">
        <v>191.40433982876294</v>
      </c>
      <c r="S249" s="32">
        <v>2.0887900889464772E-5</v>
      </c>
      <c r="T249" s="32">
        <v>1.7034611478060162E-3</v>
      </c>
      <c r="U249" s="32">
        <v>4.9967716229578566E-4</v>
      </c>
    </row>
    <row r="250" spans="2:21" x14ac:dyDescent="0.2">
      <c r="B250" s="23" t="s">
        <v>1157</v>
      </c>
      <c r="C250" s="32" t="s">
        <v>1158</v>
      </c>
      <c r="D250" s="32" t="s">
        <v>367</v>
      </c>
      <c r="E250" s="32" t="s">
        <v>1127</v>
      </c>
      <c r="F250" s="32" t="s">
        <v>178</v>
      </c>
      <c r="G250" s="32" t="s">
        <v>1154</v>
      </c>
      <c r="H250" s="94" t="s">
        <v>1134</v>
      </c>
      <c r="I250" s="94" t="s">
        <v>250</v>
      </c>
      <c r="J250" s="94" t="s">
        <v>1159</v>
      </c>
      <c r="K250" s="94">
        <v>5.7869999999999999</v>
      </c>
      <c r="L250" s="94" t="s">
        <v>136</v>
      </c>
      <c r="M250" s="32">
        <v>3.8800000000000001E-2</v>
      </c>
      <c r="N250" s="32">
        <v>4.3730000000000005E-2</v>
      </c>
      <c r="O250" s="105">
        <v>52176.973899268996</v>
      </c>
      <c r="P250" s="94">
        <v>98.001099999999994</v>
      </c>
      <c r="Q250" s="125">
        <v>0</v>
      </c>
      <c r="R250" s="125">
        <v>186.63913054255815</v>
      </c>
      <c r="S250" s="32">
        <v>5.2176973899269E-5</v>
      </c>
      <c r="T250" s="32">
        <v>1.6610517181793088E-3</v>
      </c>
      <c r="U250" s="32">
        <v>4.8723718180210132E-4</v>
      </c>
    </row>
    <row r="251" spans="2:21" x14ac:dyDescent="0.2">
      <c r="B251" s="23" t="s">
        <v>1160</v>
      </c>
      <c r="C251" s="32" t="s">
        <v>1161</v>
      </c>
      <c r="D251" s="32" t="s">
        <v>367</v>
      </c>
      <c r="E251" s="32" t="s">
        <v>1127</v>
      </c>
      <c r="F251" s="32" t="s">
        <v>178</v>
      </c>
      <c r="G251" s="32" t="s">
        <v>1162</v>
      </c>
      <c r="H251" s="94" t="s">
        <v>1163</v>
      </c>
      <c r="I251" s="94" t="s">
        <v>268</v>
      </c>
      <c r="J251" s="94" t="s">
        <v>1164</v>
      </c>
      <c r="K251" s="94">
        <v>7.6999999999999999E-2</v>
      </c>
      <c r="L251" s="94" t="s">
        <v>136</v>
      </c>
      <c r="M251" s="32">
        <v>3.5499999999999997E-2</v>
      </c>
      <c r="N251" s="32">
        <v>3.7499999999999999E-2</v>
      </c>
      <c r="O251" s="105">
        <v>38651.474275031193</v>
      </c>
      <c r="P251" s="94">
        <v>103.05539999999999</v>
      </c>
      <c r="Q251" s="125">
        <v>0</v>
      </c>
      <c r="R251" s="125">
        <v>145.38837469317679</v>
      </c>
      <c r="S251" s="32">
        <v>3.8651474275031194E-5</v>
      </c>
      <c r="T251" s="32">
        <v>1.293928067953206E-3</v>
      </c>
      <c r="U251" s="32">
        <v>3.7954860669552098E-4</v>
      </c>
    </row>
    <row r="252" spans="2:21" x14ac:dyDescent="0.2">
      <c r="B252" s="23" t="s">
        <v>1165</v>
      </c>
      <c r="C252" s="32" t="s">
        <v>1166</v>
      </c>
      <c r="D252" s="32" t="s">
        <v>367</v>
      </c>
      <c r="E252" s="32" t="s">
        <v>1127</v>
      </c>
      <c r="F252" s="32" t="s">
        <v>178</v>
      </c>
      <c r="G252" s="32" t="s">
        <v>1150</v>
      </c>
      <c r="H252" s="94" t="s">
        <v>1134</v>
      </c>
      <c r="I252" s="94" t="s">
        <v>250</v>
      </c>
      <c r="J252" s="94" t="s">
        <v>1167</v>
      </c>
      <c r="K252" s="94">
        <v>5.3239999999999998</v>
      </c>
      <c r="L252" s="94" t="s">
        <v>136</v>
      </c>
      <c r="M252" s="32">
        <v>0.04</v>
      </c>
      <c r="N252" s="32">
        <v>4.5060000000000003E-2</v>
      </c>
      <c r="O252" s="105">
        <v>35669.573427641095</v>
      </c>
      <c r="P252" s="94">
        <v>99.022599999999997</v>
      </c>
      <c r="Q252" s="125">
        <v>0</v>
      </c>
      <c r="R252" s="125">
        <v>128.92142741819248</v>
      </c>
      <c r="S252" s="32">
        <v>5.9449289046068492E-5</v>
      </c>
      <c r="T252" s="32">
        <v>1.1473754614083325E-3</v>
      </c>
      <c r="U252" s="32">
        <v>3.3656025286091267E-4</v>
      </c>
    </row>
    <row r="253" spans="2:21" x14ac:dyDescent="0.2">
      <c r="B253" s="23" t="s">
        <v>1168</v>
      </c>
      <c r="C253" s="32" t="s">
        <v>1169</v>
      </c>
      <c r="D253" s="32" t="s">
        <v>367</v>
      </c>
      <c r="E253" s="32" t="s">
        <v>1127</v>
      </c>
      <c r="F253" s="32" t="s">
        <v>178</v>
      </c>
      <c r="G253" s="32" t="s">
        <v>1170</v>
      </c>
      <c r="H253" s="94" t="s">
        <v>1134</v>
      </c>
      <c r="I253" s="94" t="s">
        <v>250</v>
      </c>
      <c r="J253" s="94" t="s">
        <v>1171</v>
      </c>
      <c r="K253" s="94">
        <v>3.9220000000000002</v>
      </c>
      <c r="L253" s="94" t="s">
        <v>136</v>
      </c>
      <c r="M253" s="32">
        <v>5.2499999999999998E-2</v>
      </c>
      <c r="N253" s="32">
        <v>4.6269999999999999E-2</v>
      </c>
      <c r="O253" s="105">
        <v>28601.084414713838</v>
      </c>
      <c r="P253" s="94">
        <v>105.855</v>
      </c>
      <c r="Q253" s="125">
        <v>0</v>
      </c>
      <c r="R253" s="125">
        <v>110.50622437384483</v>
      </c>
      <c r="S253" s="32">
        <v>4.400166833032898E-5</v>
      </c>
      <c r="T253" s="32">
        <v>9.8348375998155387E-4</v>
      </c>
      <c r="U253" s="32">
        <v>2.8848581312494601E-4</v>
      </c>
    </row>
    <row r="254" spans="2:21" x14ac:dyDescent="0.2">
      <c r="B254" s="23" t="s">
        <v>1172</v>
      </c>
      <c r="C254" s="32" t="s">
        <v>1173</v>
      </c>
      <c r="D254" s="32" t="s">
        <v>367</v>
      </c>
      <c r="E254" s="32" t="s">
        <v>1127</v>
      </c>
      <c r="F254" s="32" t="s">
        <v>178</v>
      </c>
      <c r="G254" s="32" t="s">
        <v>1154</v>
      </c>
      <c r="H254" s="94" t="s">
        <v>1129</v>
      </c>
      <c r="I254" s="94" t="s">
        <v>268</v>
      </c>
      <c r="J254" s="94" t="s">
        <v>1174</v>
      </c>
      <c r="K254" s="94">
        <v>3.06</v>
      </c>
      <c r="L254" s="94" t="s">
        <v>136</v>
      </c>
      <c r="M254" s="32">
        <v>3.3799999999999997E-2</v>
      </c>
      <c r="N254" s="32">
        <v>4.2220000000000008E-2</v>
      </c>
      <c r="O254" s="105">
        <v>49622.856295808277</v>
      </c>
      <c r="P254" s="94">
        <v>97.803399999999996</v>
      </c>
      <c r="Q254" s="125">
        <v>0</v>
      </c>
      <c r="R254" s="125">
        <v>177.14486831058039</v>
      </c>
      <c r="S254" s="32">
        <v>6.6163808394411033E-5</v>
      </c>
      <c r="T254" s="32">
        <v>1.5765546432763824E-3</v>
      </c>
      <c r="U254" s="32">
        <v>4.624516099889914E-4</v>
      </c>
    </row>
    <row r="255" spans="2:21" x14ac:dyDescent="0.2">
      <c r="B255" s="23" t="s">
        <v>1175</v>
      </c>
      <c r="C255" s="32" t="s">
        <v>1176</v>
      </c>
      <c r="D255" s="32" t="s">
        <v>367</v>
      </c>
      <c r="E255" s="32" t="s">
        <v>1127</v>
      </c>
      <c r="F255" s="32" t="s">
        <v>178</v>
      </c>
      <c r="G255" s="32" t="s">
        <v>1177</v>
      </c>
      <c r="H255" s="94" t="s">
        <v>1134</v>
      </c>
      <c r="I255" s="94" t="s">
        <v>250</v>
      </c>
      <c r="J255" s="94" t="s">
        <v>1178</v>
      </c>
      <c r="K255" s="94">
        <v>5.4329999999999998</v>
      </c>
      <c r="L255" s="94" t="s">
        <v>136</v>
      </c>
      <c r="M255" s="32">
        <v>5.1500000000000004E-2</v>
      </c>
      <c r="N255" s="32">
        <v>5.2830000000000002E-2</v>
      </c>
      <c r="O255" s="105">
        <v>41530.203869473618</v>
      </c>
      <c r="P255" s="94">
        <v>101.63310000000001</v>
      </c>
      <c r="Q255" s="125">
        <v>0</v>
      </c>
      <c r="R255" s="125">
        <v>154.06078275140018</v>
      </c>
      <c r="S255" s="32">
        <v>6.3892621337651717E-5</v>
      </c>
      <c r="T255" s="32">
        <v>1.3711108016274782E-3</v>
      </c>
      <c r="U255" s="32">
        <v>4.0218865891524072E-4</v>
      </c>
    </row>
    <row r="256" spans="2:21" x14ac:dyDescent="0.2">
      <c r="B256" s="23" t="s">
        <v>1179</v>
      </c>
      <c r="C256" s="32" t="s">
        <v>1180</v>
      </c>
      <c r="D256" s="32" t="s">
        <v>367</v>
      </c>
      <c r="E256" s="32" t="s">
        <v>1127</v>
      </c>
      <c r="F256" s="32" t="s">
        <v>178</v>
      </c>
      <c r="G256" s="32" t="s">
        <v>1181</v>
      </c>
      <c r="H256" s="94" t="s">
        <v>1129</v>
      </c>
      <c r="I256" s="94" t="s">
        <v>268</v>
      </c>
      <c r="J256" s="94" t="s">
        <v>1182</v>
      </c>
      <c r="K256" s="94">
        <v>6.6280000000000001</v>
      </c>
      <c r="L256" s="94" t="s">
        <v>136</v>
      </c>
      <c r="M256" s="32">
        <v>5.1299999999999998E-2</v>
      </c>
      <c r="N256" s="32">
        <v>5.7500000000000002E-2</v>
      </c>
      <c r="O256" s="105">
        <v>52428.611101580398</v>
      </c>
      <c r="P256" s="94">
        <v>98.255200000000002</v>
      </c>
      <c r="Q256" s="125">
        <v>0</v>
      </c>
      <c r="R256" s="125">
        <v>188.02550394207483</v>
      </c>
      <c r="S256" s="32">
        <v>5.2428611101580397E-5</v>
      </c>
      <c r="T256" s="32">
        <v>1.6733901699852668E-3</v>
      </c>
      <c r="U256" s="32">
        <v>4.9085642641678775E-4</v>
      </c>
    </row>
    <row r="257" spans="2:21" x14ac:dyDescent="0.2">
      <c r="B257" s="23" t="s">
        <v>1183</v>
      </c>
      <c r="C257" s="32" t="s">
        <v>1184</v>
      </c>
      <c r="D257" s="32" t="s">
        <v>367</v>
      </c>
      <c r="E257" s="32" t="s">
        <v>1127</v>
      </c>
      <c r="F257" s="32" t="s">
        <v>178</v>
      </c>
      <c r="G257" s="32" t="s">
        <v>1185</v>
      </c>
      <c r="H257" s="94" t="s">
        <v>1186</v>
      </c>
      <c r="I257" s="94" t="s">
        <v>268</v>
      </c>
      <c r="J257" s="94" t="s">
        <v>1187</v>
      </c>
      <c r="K257" s="94">
        <v>6.8339999999999996</v>
      </c>
      <c r="L257" s="94" t="s">
        <v>136</v>
      </c>
      <c r="M257" s="32">
        <v>3.2500000000000001E-2</v>
      </c>
      <c r="N257" s="32">
        <v>4.8509999999999998E-2</v>
      </c>
      <c r="O257" s="105">
        <v>40269.501485893503</v>
      </c>
      <c r="P257" s="94">
        <v>89.736500000000007</v>
      </c>
      <c r="Q257" s="125">
        <v>0</v>
      </c>
      <c r="R257" s="125">
        <v>131.89801039142239</v>
      </c>
      <c r="S257" s="32">
        <v>6.71158358098225E-5</v>
      </c>
      <c r="T257" s="32">
        <v>1.1738664670597945E-3</v>
      </c>
      <c r="U257" s="32">
        <v>3.4433087360405824E-4</v>
      </c>
    </row>
    <row r="258" spans="2:21" x14ac:dyDescent="0.2">
      <c r="B258" s="23" t="s">
        <v>1188</v>
      </c>
      <c r="C258" s="32" t="s">
        <v>1189</v>
      </c>
      <c r="D258" s="32" t="s">
        <v>367</v>
      </c>
      <c r="E258" s="32" t="s">
        <v>1127</v>
      </c>
      <c r="F258" s="32" t="s">
        <v>178</v>
      </c>
      <c r="G258" s="32" t="s">
        <v>1190</v>
      </c>
      <c r="H258" s="94" t="s">
        <v>1134</v>
      </c>
      <c r="I258" s="94" t="s">
        <v>250</v>
      </c>
      <c r="J258" s="94" t="s">
        <v>1191</v>
      </c>
      <c r="K258" s="94">
        <v>6.516</v>
      </c>
      <c r="L258" s="94" t="s">
        <v>136</v>
      </c>
      <c r="M258" s="32">
        <v>4.1299999999999996E-2</v>
      </c>
      <c r="N258" s="32">
        <v>5.1060000000000001E-2</v>
      </c>
      <c r="O258" s="105">
        <v>40251.886881731705</v>
      </c>
      <c r="P258" s="94">
        <v>94.355000000000018</v>
      </c>
      <c r="Q258" s="125">
        <v>0</v>
      </c>
      <c r="R258" s="125">
        <v>138.62578771549153</v>
      </c>
      <c r="S258" s="32">
        <v>4.0251886881731708E-5</v>
      </c>
      <c r="T258" s="32">
        <v>1.2337423679557461E-3</v>
      </c>
      <c r="U258" s="32">
        <v>3.6189430338238153E-4</v>
      </c>
    </row>
    <row r="259" spans="2:21" x14ac:dyDescent="0.2">
      <c r="B259" s="23" t="s">
        <v>1192</v>
      </c>
      <c r="C259" s="32" t="s">
        <v>1193</v>
      </c>
      <c r="D259" s="32" t="s">
        <v>367</v>
      </c>
      <c r="E259" s="32" t="s">
        <v>1127</v>
      </c>
      <c r="F259" s="32" t="s">
        <v>178</v>
      </c>
      <c r="G259" s="32" t="s">
        <v>1154</v>
      </c>
      <c r="H259" s="94" t="s">
        <v>1129</v>
      </c>
      <c r="I259" s="94" t="s">
        <v>268</v>
      </c>
      <c r="J259" s="94" t="s">
        <v>1194</v>
      </c>
      <c r="K259" s="94">
        <v>4.17</v>
      </c>
      <c r="L259" s="94" t="s">
        <v>136</v>
      </c>
      <c r="M259" s="32">
        <v>4.4000000000000004E-2</v>
      </c>
      <c r="N259" s="32">
        <v>4.9400000000000006E-2</v>
      </c>
      <c r="O259" s="105">
        <v>44929.822472700645</v>
      </c>
      <c r="P259" s="94">
        <v>99.278300000000002</v>
      </c>
      <c r="Q259" s="125">
        <v>0</v>
      </c>
      <c r="R259" s="125">
        <v>162.81030840221038</v>
      </c>
      <c r="S259" s="32">
        <v>2.9953214981800431E-5</v>
      </c>
      <c r="T259" s="32">
        <v>1.4489798667762697E-3</v>
      </c>
      <c r="U259" s="32">
        <v>4.2503003311052969E-4</v>
      </c>
    </row>
    <row r="260" spans="2:21" x14ac:dyDescent="0.2">
      <c r="B260" s="23" t="s">
        <v>1195</v>
      </c>
      <c r="C260" s="32" t="s">
        <v>1196</v>
      </c>
      <c r="D260" s="32" t="s">
        <v>367</v>
      </c>
      <c r="E260" s="32" t="s">
        <v>1127</v>
      </c>
      <c r="F260" s="32" t="s">
        <v>178</v>
      </c>
      <c r="G260" s="32" t="s">
        <v>1150</v>
      </c>
      <c r="H260" s="94" t="s">
        <v>1134</v>
      </c>
      <c r="I260" s="94" t="s">
        <v>250</v>
      </c>
      <c r="J260" s="94" t="s">
        <v>1197</v>
      </c>
      <c r="K260" s="94">
        <v>6.9119999999999999</v>
      </c>
      <c r="L260" s="94" t="s">
        <v>136</v>
      </c>
      <c r="M260" s="32">
        <v>4.5999999999999999E-2</v>
      </c>
      <c r="N260" s="32">
        <v>4.4770000000000004E-2</v>
      </c>
      <c r="O260" s="105">
        <v>34041.480728686329</v>
      </c>
      <c r="P260" s="94">
        <v>101.68470000000001</v>
      </c>
      <c r="Q260" s="125">
        <v>0</v>
      </c>
      <c r="R260" s="125">
        <v>126.34466807803334</v>
      </c>
      <c r="S260" s="32">
        <v>4.8630686755266187E-5</v>
      </c>
      <c r="T260" s="32">
        <v>1.1244428078063594E-3</v>
      </c>
      <c r="U260" s="32">
        <v>3.2983340541240777E-4</v>
      </c>
    </row>
    <row r="261" spans="2:21" x14ac:dyDescent="0.2">
      <c r="B261" s="23" t="s">
        <v>1198</v>
      </c>
      <c r="C261" s="32" t="s">
        <v>1199</v>
      </c>
      <c r="D261" s="32" t="s">
        <v>367</v>
      </c>
      <c r="E261" s="32" t="s">
        <v>1127</v>
      </c>
      <c r="F261" s="32" t="s">
        <v>178</v>
      </c>
      <c r="G261" s="32" t="s">
        <v>1200</v>
      </c>
      <c r="H261" s="94" t="s">
        <v>1201</v>
      </c>
      <c r="I261" s="94" t="s">
        <v>268</v>
      </c>
      <c r="J261" s="94" t="s">
        <v>1202</v>
      </c>
      <c r="K261" s="94">
        <v>6.8090000000000002</v>
      </c>
      <c r="L261" s="94" t="s">
        <v>136</v>
      </c>
      <c r="M261" s="32">
        <v>4.9500000000000002E-2</v>
      </c>
      <c r="N261" s="32">
        <v>5.0679999999999996E-2</v>
      </c>
      <c r="O261" s="105">
        <v>36099.873043593587</v>
      </c>
      <c r="P261" s="94">
        <v>100.79550000000002</v>
      </c>
      <c r="Q261" s="125">
        <v>0</v>
      </c>
      <c r="R261" s="125">
        <v>132.81272349910031</v>
      </c>
      <c r="S261" s="32">
        <v>9.0249682608983968E-5</v>
      </c>
      <c r="T261" s="32">
        <v>1.1820072346187338E-3</v>
      </c>
      <c r="U261" s="32">
        <v>3.4671880927139039E-4</v>
      </c>
    </row>
    <row r="262" spans="2:21" x14ac:dyDescent="0.2">
      <c r="B262" s="23" t="s">
        <v>1203</v>
      </c>
      <c r="C262" s="32" t="s">
        <v>1204</v>
      </c>
      <c r="D262" s="32" t="s">
        <v>367</v>
      </c>
      <c r="E262" s="32" t="s">
        <v>1127</v>
      </c>
      <c r="F262" s="32" t="s">
        <v>178</v>
      </c>
      <c r="G262" s="32" t="s">
        <v>1181</v>
      </c>
      <c r="H262" s="94" t="s">
        <v>1205</v>
      </c>
      <c r="I262" s="94" t="s">
        <v>268</v>
      </c>
      <c r="J262" s="94" t="s">
        <v>1206</v>
      </c>
      <c r="K262" s="94">
        <v>7.0949999999999998</v>
      </c>
      <c r="L262" s="94" t="s">
        <v>136</v>
      </c>
      <c r="M262" s="32">
        <v>4.9699999999999994E-2</v>
      </c>
      <c r="N262" s="32">
        <v>5.3170000000000002E-2</v>
      </c>
      <c r="O262" s="105">
        <v>37730.482114571467</v>
      </c>
      <c r="P262" s="94">
        <v>97.664000000000001</v>
      </c>
      <c r="Q262" s="125">
        <v>0</v>
      </c>
      <c r="R262" s="125">
        <v>134.49920788110353</v>
      </c>
      <c r="S262" s="32">
        <v>7.5460964229142927E-5</v>
      </c>
      <c r="T262" s="32">
        <v>1.1970166154075617E-3</v>
      </c>
      <c r="U262" s="32">
        <v>3.5112151890174381E-4</v>
      </c>
    </row>
    <row r="263" spans="2:21" x14ac:dyDescent="0.2">
      <c r="B263" s="23" t="s">
        <v>1207</v>
      </c>
      <c r="C263" s="32" t="s">
        <v>1208</v>
      </c>
      <c r="D263" s="32" t="s">
        <v>367</v>
      </c>
      <c r="E263" s="32" t="s">
        <v>1127</v>
      </c>
      <c r="F263" s="32" t="s">
        <v>178</v>
      </c>
      <c r="G263" s="32" t="s">
        <v>1209</v>
      </c>
      <c r="H263" s="94" t="s">
        <v>1134</v>
      </c>
      <c r="I263" s="94" t="s">
        <v>250</v>
      </c>
      <c r="J263" s="94" t="s">
        <v>1210</v>
      </c>
      <c r="K263" s="94">
        <v>7.0309999999999997</v>
      </c>
      <c r="L263" s="94" t="s">
        <v>136</v>
      </c>
      <c r="M263" s="32">
        <v>4.8499999999999995E-2</v>
      </c>
      <c r="N263" s="32">
        <v>5.0949999999999995E-2</v>
      </c>
      <c r="O263" s="105">
        <v>39859.332846125915</v>
      </c>
      <c r="P263" s="94">
        <v>100.3486</v>
      </c>
      <c r="Q263" s="125">
        <v>0</v>
      </c>
      <c r="R263" s="125">
        <v>145.99373106362592</v>
      </c>
      <c r="S263" s="32">
        <v>3.9859332846125918E-5</v>
      </c>
      <c r="T263" s="32">
        <v>1.2993156211223739E-3</v>
      </c>
      <c r="U263" s="32">
        <v>3.8112894052512127E-4</v>
      </c>
    </row>
    <row r="264" spans="2:21" x14ac:dyDescent="0.2">
      <c r="B264" s="23" t="s">
        <v>1211</v>
      </c>
      <c r="C264" s="32" t="s">
        <v>1212</v>
      </c>
      <c r="D264" s="32" t="s">
        <v>367</v>
      </c>
      <c r="E264" s="32" t="s">
        <v>1127</v>
      </c>
      <c r="F264" s="32" t="s">
        <v>178</v>
      </c>
      <c r="G264" s="32" t="s">
        <v>1209</v>
      </c>
      <c r="H264" s="94" t="s">
        <v>1213</v>
      </c>
      <c r="I264" s="94" t="s">
        <v>268</v>
      </c>
      <c r="J264" s="94" t="s">
        <v>1214</v>
      </c>
      <c r="K264" s="94">
        <v>2.532</v>
      </c>
      <c r="L264" s="94" t="s">
        <v>136</v>
      </c>
      <c r="M264" s="32">
        <v>8.5000000000000006E-2</v>
      </c>
      <c r="N264" s="32">
        <v>8.224999999999999E-2</v>
      </c>
      <c r="O264" s="105">
        <v>19791.265961791687</v>
      </c>
      <c r="P264" s="94">
        <v>104.8779</v>
      </c>
      <c r="Q264" s="125">
        <v>0</v>
      </c>
      <c r="R264" s="125">
        <v>75.761824058779865</v>
      </c>
      <c r="S264" s="32">
        <v>2.7111323235331078E-5</v>
      </c>
      <c r="T264" s="32">
        <v>6.742654000766431E-4</v>
      </c>
      <c r="U264" s="32">
        <v>1.9778262755124266E-4</v>
      </c>
    </row>
    <row r="265" spans="2:21" x14ac:dyDescent="0.2">
      <c r="B265" s="23" t="s">
        <v>1215</v>
      </c>
      <c r="C265" s="32" t="s">
        <v>1216</v>
      </c>
      <c r="D265" s="32" t="s">
        <v>367</v>
      </c>
      <c r="E265" s="32" t="s">
        <v>1127</v>
      </c>
      <c r="F265" s="32" t="s">
        <v>178</v>
      </c>
      <c r="G265" s="32" t="s">
        <v>1209</v>
      </c>
      <c r="H265" s="94" t="s">
        <v>1217</v>
      </c>
      <c r="I265" s="94" t="s">
        <v>250</v>
      </c>
      <c r="J265" s="94" t="s">
        <v>1218</v>
      </c>
      <c r="K265" s="94">
        <v>6.4530000000000003</v>
      </c>
      <c r="L265" s="94" t="s">
        <v>136</v>
      </c>
      <c r="M265" s="32">
        <v>6.88E-2</v>
      </c>
      <c r="N265" s="32">
        <v>7.3719999999999994E-2</v>
      </c>
      <c r="O265" s="105">
        <v>19675.512848728446</v>
      </c>
      <c r="P265" s="94">
        <v>99.231300000000005</v>
      </c>
      <c r="Q265" s="125">
        <v>0</v>
      </c>
      <c r="R265" s="125">
        <v>71.263575221011465</v>
      </c>
      <c r="S265" s="32">
        <v>2.8107875498183492E-5</v>
      </c>
      <c r="T265" s="32">
        <v>6.3423186617058184E-4</v>
      </c>
      <c r="U265" s="32">
        <v>1.8603956980988072E-4</v>
      </c>
    </row>
    <row r="266" spans="2:21" x14ac:dyDescent="0.2">
      <c r="B266" s="23" t="s">
        <v>1219</v>
      </c>
      <c r="C266" s="32" t="s">
        <v>1220</v>
      </c>
      <c r="D266" s="32" t="s">
        <v>367</v>
      </c>
      <c r="E266" s="32" t="s">
        <v>1127</v>
      </c>
      <c r="F266" s="32" t="s">
        <v>178</v>
      </c>
      <c r="G266" s="32" t="s">
        <v>1154</v>
      </c>
      <c r="H266" s="94" t="s">
        <v>1134</v>
      </c>
      <c r="I266" s="94" t="s">
        <v>250</v>
      </c>
      <c r="J266" s="94" t="s">
        <v>1221</v>
      </c>
      <c r="K266" s="94">
        <v>6.3040000000000003</v>
      </c>
      <c r="L266" s="94" t="s">
        <v>136</v>
      </c>
      <c r="M266" s="32">
        <v>4.8799999999999996E-2</v>
      </c>
      <c r="N266" s="32">
        <v>4.9589999999999995E-2</v>
      </c>
      <c r="O266" s="105">
        <v>38090.323313876768</v>
      </c>
      <c r="P266" s="94">
        <v>100.5098</v>
      </c>
      <c r="Q266" s="125">
        <v>0</v>
      </c>
      <c r="R266" s="125">
        <v>139.73845339244761</v>
      </c>
      <c r="S266" s="32">
        <v>5.0787097751835692E-5</v>
      </c>
      <c r="T266" s="32">
        <v>1.2436448746224584E-3</v>
      </c>
      <c r="U266" s="32">
        <v>3.647990109169271E-4</v>
      </c>
    </row>
    <row r="267" spans="2:21" x14ac:dyDescent="0.2">
      <c r="B267" s="23" t="s">
        <v>1222</v>
      </c>
      <c r="C267" s="32" t="s">
        <v>1223</v>
      </c>
      <c r="D267" s="32" t="s">
        <v>367</v>
      </c>
      <c r="E267" s="32" t="s">
        <v>1127</v>
      </c>
      <c r="F267" s="32" t="s">
        <v>178</v>
      </c>
      <c r="G267" s="32" t="s">
        <v>1224</v>
      </c>
      <c r="H267" s="94" t="s">
        <v>1201</v>
      </c>
      <c r="I267" s="94" t="s">
        <v>268</v>
      </c>
      <c r="J267" s="94" t="s">
        <v>1225</v>
      </c>
      <c r="K267" s="94">
        <v>7.4109999999999996</v>
      </c>
      <c r="L267" s="94" t="s">
        <v>136</v>
      </c>
      <c r="M267" s="32">
        <v>3.9E-2</v>
      </c>
      <c r="N267" s="32">
        <v>4.8979999999999996E-2</v>
      </c>
      <c r="O267" s="105">
        <v>37264.953290295372</v>
      </c>
      <c r="P267" s="94">
        <v>93.93</v>
      </c>
      <c r="Q267" s="125">
        <v>0</v>
      </c>
      <c r="R267" s="125">
        <v>127.7608427959286</v>
      </c>
      <c r="S267" s="32">
        <v>2.9811962632236299E-5</v>
      </c>
      <c r="T267" s="32">
        <v>1.1370464855108354E-3</v>
      </c>
      <c r="U267" s="32">
        <v>3.3353044888062799E-4</v>
      </c>
    </row>
    <row r="268" spans="2:21" x14ac:dyDescent="0.2">
      <c r="B268" s="23" t="s">
        <v>1226</v>
      </c>
      <c r="C268" s="32" t="s">
        <v>1227</v>
      </c>
      <c r="D268" s="32" t="s">
        <v>367</v>
      </c>
      <c r="E268" s="32" t="s">
        <v>1127</v>
      </c>
      <c r="F268" s="32" t="s">
        <v>178</v>
      </c>
      <c r="G268" s="32" t="s">
        <v>1190</v>
      </c>
      <c r="H268" s="94" t="s">
        <v>1228</v>
      </c>
      <c r="I268" s="94" t="s">
        <v>250</v>
      </c>
      <c r="J268" s="94" t="s">
        <v>1229</v>
      </c>
      <c r="K268" s="94">
        <v>7.2160000000000002</v>
      </c>
      <c r="L268" s="94" t="s">
        <v>136</v>
      </c>
      <c r="M268" s="32">
        <v>2.9500000000000002E-2</v>
      </c>
      <c r="N268" s="32">
        <v>4.0419999999999998E-2</v>
      </c>
      <c r="O268" s="105">
        <v>38045.028617460717</v>
      </c>
      <c r="P268" s="94">
        <v>92.416399999999996</v>
      </c>
      <c r="Q268" s="125">
        <v>0</v>
      </c>
      <c r="R268" s="125">
        <v>128.33343726082276</v>
      </c>
      <c r="S268" s="32">
        <v>1.9022514308730358E-5</v>
      </c>
      <c r="T268" s="32">
        <v>1.1421424641352939E-3</v>
      </c>
      <c r="U268" s="32">
        <v>3.3502525499432717E-4</v>
      </c>
    </row>
    <row r="269" spans="2:21" x14ac:dyDescent="0.2">
      <c r="B269" s="23" t="s">
        <v>1230</v>
      </c>
      <c r="C269" s="32" t="s">
        <v>1231</v>
      </c>
      <c r="D269" s="32" t="s">
        <v>367</v>
      </c>
      <c r="E269" s="32" t="s">
        <v>1127</v>
      </c>
      <c r="F269" s="32" t="s">
        <v>178</v>
      </c>
      <c r="G269" s="32" t="s">
        <v>1224</v>
      </c>
      <c r="H269" s="94" t="s">
        <v>1232</v>
      </c>
      <c r="I269" s="94" t="s">
        <v>250</v>
      </c>
      <c r="J269" s="94" t="s">
        <v>1233</v>
      </c>
      <c r="K269" s="94">
        <v>7.532</v>
      </c>
      <c r="L269" s="94" t="s">
        <v>136</v>
      </c>
      <c r="M269" s="32">
        <v>4.9000000000000002E-2</v>
      </c>
      <c r="N269" s="32">
        <v>4.8829999999999998E-2</v>
      </c>
      <c r="O269" s="105">
        <v>27217.079802001132</v>
      </c>
      <c r="P269" s="94">
        <v>97.32</v>
      </c>
      <c r="Q269" s="125">
        <v>0</v>
      </c>
      <c r="R269" s="125">
        <v>96.679966531072381</v>
      </c>
      <c r="S269" s="32">
        <v>3.6289439736001509E-5</v>
      </c>
      <c r="T269" s="32">
        <v>8.6043277234051094E-4</v>
      </c>
      <c r="U269" s="32">
        <v>2.5239120163271381E-4</v>
      </c>
    </row>
    <row r="270" spans="2:21" x14ac:dyDescent="0.2">
      <c r="B270" s="23" t="s">
        <v>1234</v>
      </c>
      <c r="C270" s="32" t="s">
        <v>1235</v>
      </c>
      <c r="D270" s="32" t="s">
        <v>367</v>
      </c>
      <c r="E270" s="32" t="s">
        <v>1127</v>
      </c>
      <c r="F270" s="32" t="s">
        <v>178</v>
      </c>
      <c r="G270" s="32" t="s">
        <v>1236</v>
      </c>
      <c r="H270" s="94" t="s">
        <v>1237</v>
      </c>
      <c r="I270" s="94" t="s">
        <v>250</v>
      </c>
      <c r="J270" s="94" t="s">
        <v>1238</v>
      </c>
      <c r="K270" s="94">
        <v>5.9480000000000004</v>
      </c>
      <c r="L270" s="94" t="s">
        <v>136</v>
      </c>
      <c r="M270" s="32">
        <v>5.7500000000000002E-2</v>
      </c>
      <c r="N270" s="32">
        <v>6.0439999999999994E-2</v>
      </c>
      <c r="O270" s="105">
        <v>29355.996021648039</v>
      </c>
      <c r="P270" s="94">
        <v>100.34520000000001</v>
      </c>
      <c r="Q270" s="125">
        <v>0</v>
      </c>
      <c r="R270" s="125">
        <v>107.51926516574129</v>
      </c>
      <c r="S270" s="32">
        <v>1.1742398408659215E-5</v>
      </c>
      <c r="T270" s="32">
        <v>9.5690040787136733E-4</v>
      </c>
      <c r="U270" s="32">
        <v>2.8068810434606615E-4</v>
      </c>
    </row>
    <row r="271" spans="2:21" x14ac:dyDescent="0.2">
      <c r="B271" s="23" t="s">
        <v>1239</v>
      </c>
      <c r="C271" s="32" t="s">
        <v>1240</v>
      </c>
      <c r="D271" s="32" t="s">
        <v>367</v>
      </c>
      <c r="E271" s="32" t="s">
        <v>1127</v>
      </c>
      <c r="F271" s="32" t="s">
        <v>178</v>
      </c>
      <c r="G271" s="32" t="s">
        <v>1154</v>
      </c>
      <c r="H271" s="94" t="s">
        <v>1134</v>
      </c>
      <c r="I271" s="94" t="s">
        <v>250</v>
      </c>
      <c r="J271" s="94" t="s">
        <v>1241</v>
      </c>
      <c r="K271" s="94">
        <v>0.129</v>
      </c>
      <c r="L271" s="94" t="s">
        <v>136</v>
      </c>
      <c r="M271" s="32">
        <v>2.4399999999999998E-2</v>
      </c>
      <c r="N271" s="32">
        <v>4.0410000000000001E-2</v>
      </c>
      <c r="O271" s="105">
        <v>27883.918388126345</v>
      </c>
      <c r="P271" s="94">
        <v>85.14</v>
      </c>
      <c r="Q271" s="125">
        <v>0</v>
      </c>
      <c r="R271" s="125">
        <v>86.652343622125301</v>
      </c>
      <c r="S271" s="32">
        <v>5.3112225501193038E-5</v>
      </c>
      <c r="T271" s="32">
        <v>7.7118889184374297E-4</v>
      </c>
      <c r="U271" s="32">
        <v>2.2621324681623719E-4</v>
      </c>
    </row>
    <row r="272" spans="2:21" x14ac:dyDescent="0.2">
      <c r="B272" s="23" t="s">
        <v>1242</v>
      </c>
      <c r="C272" s="32" t="s">
        <v>1243</v>
      </c>
      <c r="D272" s="32" t="s">
        <v>367</v>
      </c>
      <c r="E272" s="32" t="s">
        <v>1127</v>
      </c>
      <c r="F272" s="32" t="s">
        <v>178</v>
      </c>
      <c r="G272" s="32" t="s">
        <v>1162</v>
      </c>
      <c r="H272" s="94" t="s">
        <v>1134</v>
      </c>
      <c r="I272" s="94" t="s">
        <v>250</v>
      </c>
      <c r="J272" s="94" t="s">
        <v>1244</v>
      </c>
      <c r="K272" s="94">
        <v>6.7270000000000003</v>
      </c>
      <c r="L272" s="94" t="s">
        <v>136</v>
      </c>
      <c r="M272" s="32">
        <v>4.8499999999999995E-2</v>
      </c>
      <c r="N272" s="32">
        <v>5.2140000000000006E-2</v>
      </c>
      <c r="O272" s="105">
        <v>33767.196178166902</v>
      </c>
      <c r="P272" s="94">
        <v>99.488299999999995</v>
      </c>
      <c r="Q272" s="125">
        <v>0</v>
      </c>
      <c r="R272" s="125">
        <v>122.61959444886942</v>
      </c>
      <c r="S272" s="32">
        <v>4.5022928237555867E-5</v>
      </c>
      <c r="T272" s="32">
        <v>1.0912903818703832E-3</v>
      </c>
      <c r="U272" s="32">
        <v>3.2010878672283829E-4</v>
      </c>
    </row>
    <row r="273" spans="2:21" x14ac:dyDescent="0.2">
      <c r="B273" s="23" t="s">
        <v>1245</v>
      </c>
      <c r="C273" s="32" t="s">
        <v>1246</v>
      </c>
      <c r="D273" s="32" t="s">
        <v>367</v>
      </c>
      <c r="E273" s="32" t="s">
        <v>1127</v>
      </c>
      <c r="F273" s="32" t="s">
        <v>1247</v>
      </c>
      <c r="G273" s="32" t="s">
        <v>1145</v>
      </c>
      <c r="H273" s="94" t="s">
        <v>1134</v>
      </c>
      <c r="I273" s="94" t="s">
        <v>250</v>
      </c>
      <c r="J273" s="94" t="s">
        <v>1248</v>
      </c>
      <c r="K273" s="94">
        <v>6.3719999999999999</v>
      </c>
      <c r="L273" s="94" t="s">
        <v>136</v>
      </c>
      <c r="M273" s="32">
        <v>4.1799999999999997E-2</v>
      </c>
      <c r="N273" s="32">
        <v>4.6959999999999995E-2</v>
      </c>
      <c r="O273" s="105">
        <v>40657.022777453058</v>
      </c>
      <c r="P273" s="94">
        <v>99.161500000000004</v>
      </c>
      <c r="Q273" s="125">
        <v>0</v>
      </c>
      <c r="R273" s="125">
        <v>147.1538148020386</v>
      </c>
      <c r="S273" s="32">
        <v>5.8081461110647226E-5</v>
      </c>
      <c r="T273" s="32">
        <v>1.3096401392516674E-3</v>
      </c>
      <c r="U273" s="32">
        <v>3.8415743690589361E-4</v>
      </c>
    </row>
    <row r="274" spans="2:21" x14ac:dyDescent="0.2">
      <c r="B274" s="23" t="s">
        <v>1249</v>
      </c>
      <c r="C274" s="32" t="s">
        <v>1250</v>
      </c>
      <c r="D274" s="32" t="s">
        <v>367</v>
      </c>
      <c r="E274" s="32" t="s">
        <v>1127</v>
      </c>
      <c r="F274" s="32" t="s">
        <v>178</v>
      </c>
      <c r="G274" s="32" t="s">
        <v>1251</v>
      </c>
      <c r="H274" s="94" t="s">
        <v>1252</v>
      </c>
      <c r="I274" s="94" t="s">
        <v>250</v>
      </c>
      <c r="J274" s="94" t="s">
        <v>1253</v>
      </c>
      <c r="K274" s="94">
        <v>6.6120000000000001</v>
      </c>
      <c r="L274" s="94" t="s">
        <v>136</v>
      </c>
      <c r="M274" s="32">
        <v>0.05</v>
      </c>
      <c r="N274" s="32">
        <v>5.3630000000000004E-2</v>
      </c>
      <c r="O274" s="105">
        <v>30005.220003611455</v>
      </c>
      <c r="P274" s="94">
        <v>98.4923</v>
      </c>
      <c r="Q274" s="125">
        <v>0</v>
      </c>
      <c r="R274" s="125">
        <v>107.86783425140536</v>
      </c>
      <c r="S274" s="32">
        <v>2.8576400003439482E-5</v>
      </c>
      <c r="T274" s="32">
        <v>9.6000260448449637E-4</v>
      </c>
      <c r="U274" s="32">
        <v>2.8159807332453593E-4</v>
      </c>
    </row>
    <row r="275" spans="2:21" x14ac:dyDescent="0.2">
      <c r="B275" s="23" t="s">
        <v>1254</v>
      </c>
      <c r="C275" s="32" t="s">
        <v>1255</v>
      </c>
      <c r="D275" s="32" t="s">
        <v>367</v>
      </c>
      <c r="E275" s="32" t="s">
        <v>1127</v>
      </c>
      <c r="F275" s="32" t="s">
        <v>178</v>
      </c>
      <c r="G275" s="32" t="s">
        <v>1154</v>
      </c>
      <c r="H275" s="94" t="s">
        <v>1129</v>
      </c>
      <c r="I275" s="94" t="s">
        <v>268</v>
      </c>
      <c r="J275" s="94" t="s">
        <v>1256</v>
      </c>
      <c r="K275" s="94">
        <v>4.1310000000000002</v>
      </c>
      <c r="L275" s="94" t="s">
        <v>136</v>
      </c>
      <c r="M275" s="32">
        <v>4.7E-2</v>
      </c>
      <c r="N275" s="32">
        <v>4.8590000000000001E-2</v>
      </c>
      <c r="O275" s="105">
        <v>40287.1160900553</v>
      </c>
      <c r="P275" s="94">
        <v>100.43859999999999</v>
      </c>
      <c r="Q275" s="125">
        <v>0</v>
      </c>
      <c r="R275" s="125">
        <v>147.69292614399231</v>
      </c>
      <c r="S275" s="32">
        <v>3.2229692872044243E-5</v>
      </c>
      <c r="T275" s="32">
        <v>1.3144381246378992E-3</v>
      </c>
      <c r="U275" s="32">
        <v>3.8556483250491664E-4</v>
      </c>
    </row>
    <row r="276" spans="2:21" x14ac:dyDescent="0.2">
      <c r="B276" s="23" t="s">
        <v>1257</v>
      </c>
      <c r="C276" s="32" t="s">
        <v>1258</v>
      </c>
      <c r="D276" s="32" t="s">
        <v>367</v>
      </c>
      <c r="E276" s="32" t="s">
        <v>1127</v>
      </c>
      <c r="F276" s="32" t="s">
        <v>178</v>
      </c>
      <c r="G276" s="32" t="s">
        <v>1154</v>
      </c>
      <c r="H276" s="94" t="s">
        <v>1228</v>
      </c>
      <c r="I276" s="94" t="s">
        <v>250</v>
      </c>
      <c r="J276" s="94" t="s">
        <v>1259</v>
      </c>
      <c r="K276" s="94">
        <v>7.8109999999999999</v>
      </c>
      <c r="L276" s="94" t="s">
        <v>136</v>
      </c>
      <c r="M276" s="32">
        <v>3.6299999999999999E-2</v>
      </c>
      <c r="N276" s="32">
        <v>4.4109999999999996E-2</v>
      </c>
      <c r="O276" s="105">
        <v>30828.073655169737</v>
      </c>
      <c r="P276" s="94">
        <v>94.409199999999998</v>
      </c>
      <c r="Q276" s="125">
        <v>0</v>
      </c>
      <c r="R276" s="125">
        <v>106.23156266395502</v>
      </c>
      <c r="S276" s="32">
        <v>2.8025521504699762E-5</v>
      </c>
      <c r="T276" s="32">
        <v>9.4544010773560264E-4</v>
      </c>
      <c r="U276" s="32">
        <v>2.7732644842672083E-4</v>
      </c>
    </row>
    <row r="277" spans="2:21" x14ac:dyDescent="0.2">
      <c r="B277" s="23" t="s">
        <v>1260</v>
      </c>
      <c r="C277" s="32" t="s">
        <v>1261</v>
      </c>
      <c r="D277" s="32" t="s">
        <v>367</v>
      </c>
      <c r="E277" s="32" t="s">
        <v>1127</v>
      </c>
      <c r="F277" s="32" t="s">
        <v>178</v>
      </c>
      <c r="G277" s="32" t="s">
        <v>1154</v>
      </c>
      <c r="H277" s="94" t="s">
        <v>1262</v>
      </c>
      <c r="I277" s="94" t="s">
        <v>250</v>
      </c>
      <c r="J277" s="94" t="s">
        <v>1263</v>
      </c>
      <c r="K277" s="94">
        <v>4.7709999999999999</v>
      </c>
      <c r="L277" s="94" t="s">
        <v>136</v>
      </c>
      <c r="M277" s="32">
        <v>4.5199999999999997E-2</v>
      </c>
      <c r="N277" s="32">
        <v>4.3860000000000003E-2</v>
      </c>
      <c r="O277" s="105">
        <v>37363.091799196824</v>
      </c>
      <c r="P277" s="94">
        <v>101.11920000000001</v>
      </c>
      <c r="Q277" s="125">
        <v>0</v>
      </c>
      <c r="R277" s="125">
        <v>137.9015972615652</v>
      </c>
      <c r="S277" s="32">
        <v>4.9817455732262435E-5</v>
      </c>
      <c r="T277" s="32">
        <v>1.2272972147111586E-3</v>
      </c>
      <c r="U277" s="32">
        <v>3.6000374316152479E-4</v>
      </c>
    </row>
    <row r="278" spans="2:21" x14ac:dyDescent="0.2">
      <c r="B278" s="23" t="s">
        <v>1264</v>
      </c>
      <c r="C278" s="32" t="s">
        <v>1265</v>
      </c>
      <c r="D278" s="32" t="s">
        <v>367</v>
      </c>
      <c r="E278" s="32" t="s">
        <v>1127</v>
      </c>
      <c r="F278" s="32" t="s">
        <v>178</v>
      </c>
      <c r="G278" s="32" t="s">
        <v>1266</v>
      </c>
      <c r="H278" s="94" t="s">
        <v>1213</v>
      </c>
      <c r="I278" s="94" t="s">
        <v>268</v>
      </c>
      <c r="J278" s="94" t="s">
        <v>1267</v>
      </c>
      <c r="K278" s="94">
        <v>7.468</v>
      </c>
      <c r="L278" s="94" t="s">
        <v>137</v>
      </c>
      <c r="M278" s="32">
        <v>3.6299999999999999E-2</v>
      </c>
      <c r="N278" s="32">
        <v>3.8780000000000002E-2</v>
      </c>
      <c r="O278" s="105">
        <v>31980.572041755953</v>
      </c>
      <c r="P278" s="94">
        <v>98.380300000000005</v>
      </c>
      <c r="Q278" s="125">
        <v>0</v>
      </c>
      <c r="R278" s="125">
        <v>133.87643572504618</v>
      </c>
      <c r="S278" s="32">
        <v>2.4600440032119966E-5</v>
      </c>
      <c r="T278" s="32">
        <v>1.1914740651564641E-3</v>
      </c>
      <c r="U278" s="32">
        <v>3.494957196958639E-4</v>
      </c>
    </row>
    <row r="279" spans="2:21" x14ac:dyDescent="0.2">
      <c r="B279" s="23" t="s">
        <v>1268</v>
      </c>
      <c r="C279" s="32" t="s">
        <v>1269</v>
      </c>
      <c r="D279" s="32" t="s">
        <v>367</v>
      </c>
      <c r="E279" s="32" t="s">
        <v>1127</v>
      </c>
      <c r="F279" s="32" t="s">
        <v>178</v>
      </c>
      <c r="G279" s="32" t="s">
        <v>1181</v>
      </c>
      <c r="H279" s="94" t="s">
        <v>1129</v>
      </c>
      <c r="I279" s="94" t="s">
        <v>268</v>
      </c>
      <c r="J279" s="94" t="s">
        <v>1270</v>
      </c>
      <c r="K279" s="94">
        <v>5.5869999999999997</v>
      </c>
      <c r="L279" s="94" t="s">
        <v>136</v>
      </c>
      <c r="M279" s="32">
        <v>5.7500000000000002E-2</v>
      </c>
      <c r="N279" s="32">
        <v>5.8720000000000001E-2</v>
      </c>
      <c r="O279" s="105">
        <v>40568.94975664407</v>
      </c>
      <c r="P279" s="94">
        <v>104.6422</v>
      </c>
      <c r="Q279" s="125">
        <v>0</v>
      </c>
      <c r="R279" s="125">
        <v>154.95068163775721</v>
      </c>
      <c r="S279" s="32">
        <v>5.795564250949153E-5</v>
      </c>
      <c r="T279" s="32">
        <v>1.3790307274752478E-3</v>
      </c>
      <c r="U279" s="32">
        <v>4.0451181496626269E-4</v>
      </c>
    </row>
    <row r="280" spans="2:21" x14ac:dyDescent="0.2">
      <c r="B280" s="23" t="s">
        <v>1271</v>
      </c>
      <c r="C280" s="32" t="s">
        <v>1272</v>
      </c>
      <c r="D280" s="32" t="s">
        <v>367</v>
      </c>
      <c r="E280" s="32" t="s">
        <v>1127</v>
      </c>
      <c r="F280" s="32" t="s">
        <v>178</v>
      </c>
      <c r="G280" s="32" t="s">
        <v>1133</v>
      </c>
      <c r="H280" s="94" t="s">
        <v>1201</v>
      </c>
      <c r="I280" s="94" t="s">
        <v>268</v>
      </c>
      <c r="J280" s="94" t="s">
        <v>1273</v>
      </c>
      <c r="K280" s="94">
        <v>5.58</v>
      </c>
      <c r="L280" s="94" t="s">
        <v>136</v>
      </c>
      <c r="M280" s="32">
        <v>5.6299999999999996E-2</v>
      </c>
      <c r="N280" s="32">
        <v>5.9889999999999999E-2</v>
      </c>
      <c r="O280" s="105">
        <v>44829.167591776088</v>
      </c>
      <c r="P280" s="94">
        <v>98.377899999999997</v>
      </c>
      <c r="Q280" s="125">
        <v>0</v>
      </c>
      <c r="R280" s="125">
        <v>160.97227687395599</v>
      </c>
      <c r="S280" s="32">
        <v>5.9772223455701448E-5</v>
      </c>
      <c r="T280" s="32">
        <v>1.4326217460585002E-3</v>
      </c>
      <c r="U280" s="32">
        <v>4.2023169688121535E-4</v>
      </c>
    </row>
    <row r="281" spans="2:21" x14ac:dyDescent="0.2">
      <c r="B281" s="23" t="s">
        <v>1274</v>
      </c>
      <c r="C281" s="32" t="s">
        <v>1275</v>
      </c>
      <c r="D281" s="32" t="s">
        <v>367</v>
      </c>
      <c r="E281" s="32" t="s">
        <v>1127</v>
      </c>
      <c r="F281" s="32" t="s">
        <v>178</v>
      </c>
      <c r="G281" s="32" t="s">
        <v>1128</v>
      </c>
      <c r="H281" s="94" t="s">
        <v>1155</v>
      </c>
      <c r="I281" s="94" t="s">
        <v>250</v>
      </c>
      <c r="J281" s="94" t="s">
        <v>1276</v>
      </c>
      <c r="K281" s="94">
        <v>3.4969999999999999</v>
      </c>
      <c r="L281" s="94" t="s">
        <v>136</v>
      </c>
      <c r="M281" s="32">
        <v>4.7500000000000001E-2</v>
      </c>
      <c r="N281" s="32">
        <v>5.4890000000000001E-2</v>
      </c>
      <c r="O281" s="105">
        <v>37672.605558039846</v>
      </c>
      <c r="P281" s="94">
        <v>98.333799999999997</v>
      </c>
      <c r="Q281" s="125">
        <v>0</v>
      </c>
      <c r="R281" s="125">
        <v>135.21390179865182</v>
      </c>
      <c r="S281" s="32">
        <v>4.1858450620044274E-5</v>
      </c>
      <c r="T281" s="32">
        <v>1.2033772513377918E-3</v>
      </c>
      <c r="U281" s="32">
        <v>3.5298728761393747E-4</v>
      </c>
    </row>
    <row r="282" spans="2:21" x14ac:dyDescent="0.2">
      <c r="B282" s="23" t="s">
        <v>1277</v>
      </c>
      <c r="C282" s="32" t="s">
        <v>1278</v>
      </c>
      <c r="D282" s="32" t="s">
        <v>367</v>
      </c>
      <c r="E282" s="32" t="s">
        <v>1127</v>
      </c>
      <c r="F282" s="32" t="s">
        <v>178</v>
      </c>
      <c r="G282" s="32" t="s">
        <v>1133</v>
      </c>
      <c r="H282" s="94" t="s">
        <v>1146</v>
      </c>
      <c r="I282" s="94" t="s">
        <v>250</v>
      </c>
      <c r="J282" s="94" t="s">
        <v>1279</v>
      </c>
      <c r="K282" s="94">
        <v>6.726</v>
      </c>
      <c r="L282" s="94" t="s">
        <v>136</v>
      </c>
      <c r="M282" s="32">
        <v>5.5300000000000002E-2</v>
      </c>
      <c r="N282" s="32">
        <v>6.9409999999999999E-2</v>
      </c>
      <c r="O282" s="105">
        <v>42081.289342535587</v>
      </c>
      <c r="P282" s="94">
        <v>94.275700000000001</v>
      </c>
      <c r="Q282" s="125">
        <v>0</v>
      </c>
      <c r="R282" s="125">
        <v>144.80436986516241</v>
      </c>
      <c r="S282" s="32">
        <v>4.2081289342535587E-5</v>
      </c>
      <c r="T282" s="32">
        <v>1.2887305393311085E-3</v>
      </c>
      <c r="U282" s="32">
        <v>3.7802401286713485E-4</v>
      </c>
    </row>
    <row r="283" spans="2:21" x14ac:dyDescent="0.2">
      <c r="B283" s="23" t="s">
        <v>1280</v>
      </c>
      <c r="C283" s="32" t="s">
        <v>1281</v>
      </c>
      <c r="D283" s="32" t="s">
        <v>367</v>
      </c>
      <c r="E283" s="32" t="s">
        <v>1127</v>
      </c>
      <c r="F283" s="32" t="s">
        <v>178</v>
      </c>
      <c r="G283" s="32" t="s">
        <v>1190</v>
      </c>
      <c r="H283" s="94" t="s">
        <v>1232</v>
      </c>
      <c r="I283" s="94" t="s">
        <v>250</v>
      </c>
      <c r="J283" s="94" t="s">
        <v>1282</v>
      </c>
      <c r="K283" s="94">
        <v>4.0549999999999997</v>
      </c>
      <c r="L283" s="94" t="s">
        <v>136</v>
      </c>
      <c r="M283" s="32">
        <v>5.9500000000000004E-2</v>
      </c>
      <c r="N283" s="32">
        <v>6.0670000000000002E-2</v>
      </c>
      <c r="O283" s="105">
        <v>35483.361897930656</v>
      </c>
      <c r="P283" s="94">
        <v>100.33810000000001</v>
      </c>
      <c r="Q283" s="125">
        <v>0</v>
      </c>
      <c r="R283" s="125">
        <v>129.95215868839881</v>
      </c>
      <c r="S283" s="32">
        <v>7.0966723795861311E-5</v>
      </c>
      <c r="T283" s="32">
        <v>1.1565487678976004E-3</v>
      </c>
      <c r="U283" s="32">
        <v>3.3925106372051486E-4</v>
      </c>
    </row>
    <row r="284" spans="2:21" x14ac:dyDescent="0.2">
      <c r="B284" s="23" t="s">
        <v>1283</v>
      </c>
      <c r="C284" s="32" t="s">
        <v>1284</v>
      </c>
      <c r="D284" s="32" t="s">
        <v>367</v>
      </c>
      <c r="E284" s="32" t="s">
        <v>1127</v>
      </c>
      <c r="F284" s="32" t="s">
        <v>178</v>
      </c>
      <c r="G284" s="32" t="s">
        <v>1154</v>
      </c>
      <c r="H284" s="94" t="s">
        <v>1213</v>
      </c>
      <c r="I284" s="94" t="s">
        <v>268</v>
      </c>
      <c r="J284" s="94" t="s">
        <v>1285</v>
      </c>
      <c r="K284" s="94">
        <v>0.24299999999999999</v>
      </c>
      <c r="L284" s="94" t="s">
        <v>137</v>
      </c>
      <c r="M284" s="32">
        <v>5.5E-2</v>
      </c>
      <c r="N284" s="32">
        <v>5.4359999999999999E-2</v>
      </c>
      <c r="O284" s="105">
        <v>36751.613397580113</v>
      </c>
      <c r="P284" s="94">
        <v>103.33079999999998</v>
      </c>
      <c r="Q284" s="125">
        <v>0</v>
      </c>
      <c r="R284" s="125">
        <v>161.59055483990753</v>
      </c>
      <c r="S284" s="32">
        <v>2.9401290718064092E-5</v>
      </c>
      <c r="T284" s="32">
        <v>1.4381242988976116E-3</v>
      </c>
      <c r="U284" s="32">
        <v>4.2184576362501577E-4</v>
      </c>
    </row>
    <row r="285" spans="2:21" x14ac:dyDescent="0.2">
      <c r="B285" s="23" t="s">
        <v>1286</v>
      </c>
      <c r="C285" s="32" t="s">
        <v>1287</v>
      </c>
      <c r="D285" s="32" t="s">
        <v>367</v>
      </c>
      <c r="E285" s="32" t="s">
        <v>1127</v>
      </c>
      <c r="F285" s="32" t="s">
        <v>178</v>
      </c>
      <c r="G285" s="32" t="s">
        <v>1181</v>
      </c>
      <c r="H285" s="94" t="s">
        <v>1201</v>
      </c>
      <c r="I285" s="94" t="s">
        <v>268</v>
      </c>
      <c r="J285" s="94" t="s">
        <v>994</v>
      </c>
      <c r="K285" s="94">
        <v>5.6459999999999999</v>
      </c>
      <c r="L285" s="94" t="s">
        <v>137</v>
      </c>
      <c r="M285" s="32">
        <v>4.2500000000000003E-2</v>
      </c>
      <c r="N285" s="32">
        <v>4.4010000000000001E-2</v>
      </c>
      <c r="O285" s="105">
        <v>42778.324392938172</v>
      </c>
      <c r="P285" s="94">
        <v>105.04910000000001</v>
      </c>
      <c r="Q285" s="125">
        <v>0</v>
      </c>
      <c r="R285" s="125">
        <v>191.21672532099475</v>
      </c>
      <c r="S285" s="32">
        <v>4.2778324392938173E-5</v>
      </c>
      <c r="T285" s="32">
        <v>1.701791415421506E-3</v>
      </c>
      <c r="U285" s="32">
        <v>4.9918737880952303E-4</v>
      </c>
    </row>
    <row r="286" spans="2:21" x14ac:dyDescent="0.2">
      <c r="B286" s="23" t="s">
        <v>1288</v>
      </c>
      <c r="C286" s="32" t="s">
        <v>1289</v>
      </c>
      <c r="D286" s="32" t="s">
        <v>367</v>
      </c>
      <c r="E286" s="32" t="s">
        <v>1127</v>
      </c>
      <c r="F286" s="32" t="s">
        <v>178</v>
      </c>
      <c r="G286" s="32" t="s">
        <v>1181</v>
      </c>
      <c r="H286" s="94" t="s">
        <v>1201</v>
      </c>
      <c r="I286" s="94" t="s">
        <v>268</v>
      </c>
      <c r="J286" s="94" t="s">
        <v>1290</v>
      </c>
      <c r="K286" s="94">
        <v>6.5620000000000003</v>
      </c>
      <c r="L286" s="94" t="s">
        <v>137</v>
      </c>
      <c r="M286" s="32">
        <v>4.4999999999999998E-2</v>
      </c>
      <c r="N286" s="32">
        <v>3.968E-2</v>
      </c>
      <c r="O286" s="105">
        <v>33047.513779556291</v>
      </c>
      <c r="P286" s="94">
        <v>107.5121</v>
      </c>
      <c r="Q286" s="125">
        <v>0</v>
      </c>
      <c r="R286" s="125">
        <v>151.1840266468806</v>
      </c>
      <c r="S286" s="32">
        <v>3.3047513779556291E-5</v>
      </c>
      <c r="T286" s="32">
        <v>1.3455082355615939E-3</v>
      </c>
      <c r="U286" s="32">
        <v>3.9467864462711425E-4</v>
      </c>
    </row>
    <row r="287" spans="2:21" x14ac:dyDescent="0.2">
      <c r="B287" s="23" t="s">
        <v>1291</v>
      </c>
      <c r="C287" s="32" t="s">
        <v>1292</v>
      </c>
      <c r="D287" s="32" t="s">
        <v>367</v>
      </c>
      <c r="E287" s="32" t="s">
        <v>1127</v>
      </c>
      <c r="F287" s="32" t="s">
        <v>178</v>
      </c>
      <c r="G287" s="32" t="s">
        <v>1200</v>
      </c>
      <c r="H287" s="94" t="s">
        <v>1201</v>
      </c>
      <c r="I287" s="94" t="s">
        <v>268</v>
      </c>
      <c r="J287" s="94" t="s">
        <v>368</v>
      </c>
      <c r="K287" s="94">
        <v>5.1189999999999998</v>
      </c>
      <c r="L287" s="94" t="s">
        <v>137</v>
      </c>
      <c r="M287" s="32">
        <v>2.1299999999999999E-2</v>
      </c>
      <c r="N287" s="32">
        <v>2.6789999999999998E-2</v>
      </c>
      <c r="O287" s="105">
        <v>23346.899630451786</v>
      </c>
      <c r="P287" s="94">
        <v>91.524299999999997</v>
      </c>
      <c r="Q287" s="125">
        <v>0</v>
      </c>
      <c r="R287" s="125">
        <v>90.923344690141931</v>
      </c>
      <c r="S287" s="32">
        <v>5.8367249076129464E-5</v>
      </c>
      <c r="T287" s="32">
        <v>8.0919996509377088E-4</v>
      </c>
      <c r="U287" s="32">
        <v>2.3736305510030264E-4</v>
      </c>
    </row>
    <row r="288" spans="2:21" x14ac:dyDescent="0.2">
      <c r="B288" s="23" t="s">
        <v>1293</v>
      </c>
      <c r="C288" s="32" t="s">
        <v>1294</v>
      </c>
      <c r="D288" s="32" t="s">
        <v>367</v>
      </c>
      <c r="E288" s="32" t="s">
        <v>1127</v>
      </c>
      <c r="F288" s="32" t="s">
        <v>178</v>
      </c>
      <c r="G288" s="32" t="s">
        <v>1128</v>
      </c>
      <c r="H288" s="94" t="s">
        <v>1232</v>
      </c>
      <c r="I288" s="94" t="s">
        <v>250</v>
      </c>
      <c r="J288" s="94" t="s">
        <v>748</v>
      </c>
      <c r="K288" s="94">
        <v>7.2350000000000003</v>
      </c>
      <c r="L288" s="94" t="s">
        <v>137</v>
      </c>
      <c r="M288" s="32">
        <v>3.3799999999999997E-2</v>
      </c>
      <c r="N288" s="32">
        <v>3.202E-2</v>
      </c>
      <c r="O288" s="105">
        <v>30893.4993277707</v>
      </c>
      <c r="P288" s="94">
        <v>94.578900000000004</v>
      </c>
      <c r="Q288" s="125">
        <v>0</v>
      </c>
      <c r="R288" s="125">
        <v>124.32862582616441</v>
      </c>
      <c r="S288" s="32">
        <v>4.1191332437027599E-5</v>
      </c>
      <c r="T288" s="32">
        <v>1.1065004265026414E-3</v>
      </c>
      <c r="U288" s="32">
        <v>3.2457035718485189E-4</v>
      </c>
    </row>
    <row r="289" spans="2:21" x14ac:dyDescent="0.2">
      <c r="B289" s="23" t="s">
        <v>1295</v>
      </c>
      <c r="C289" s="32" t="s">
        <v>1296</v>
      </c>
      <c r="D289" s="32" t="s">
        <v>367</v>
      </c>
      <c r="E289" s="32" t="s">
        <v>1127</v>
      </c>
      <c r="F289" s="32" t="s">
        <v>178</v>
      </c>
      <c r="G289" s="32" t="s">
        <v>1181</v>
      </c>
      <c r="H289" s="94" t="s">
        <v>1232</v>
      </c>
      <c r="I289" s="94" t="s">
        <v>250</v>
      </c>
      <c r="J289" s="94" t="s">
        <v>1297</v>
      </c>
      <c r="K289" s="94">
        <v>3.177</v>
      </c>
      <c r="L289" s="94" t="s">
        <v>2</v>
      </c>
      <c r="M289" s="32">
        <v>6.4199999999999993E-2</v>
      </c>
      <c r="N289" s="32">
        <v>5.5229999999999994E-2</v>
      </c>
      <c r="O289" s="105">
        <v>29257.857512746596</v>
      </c>
      <c r="P289" s="94">
        <v>105.5718</v>
      </c>
      <c r="Q289" s="125">
        <v>0</v>
      </c>
      <c r="R289" s="125">
        <v>148.49428507154775</v>
      </c>
      <c r="S289" s="32">
        <v>5.9106782854033524E-5</v>
      </c>
      <c r="T289" s="32">
        <v>1.3215700621883196E-3</v>
      </c>
      <c r="U289" s="32">
        <v>3.8765684753059226E-4</v>
      </c>
    </row>
    <row r="290" spans="2:21" x14ac:dyDescent="0.2">
      <c r="B290" s="23" t="s">
        <v>1298</v>
      </c>
      <c r="C290" s="32" t="s">
        <v>1299</v>
      </c>
      <c r="D290" s="32" t="s">
        <v>367</v>
      </c>
      <c r="E290" s="32" t="s">
        <v>1127</v>
      </c>
      <c r="F290" s="32" t="s">
        <v>178</v>
      </c>
      <c r="G290" s="32" t="s">
        <v>1128</v>
      </c>
      <c r="H290" s="94" t="s">
        <v>1134</v>
      </c>
      <c r="I290" s="94" t="s">
        <v>250</v>
      </c>
      <c r="J290" s="94" t="s">
        <v>1300</v>
      </c>
      <c r="K290" s="94">
        <v>5.6260000000000003</v>
      </c>
      <c r="L290" s="94" t="s">
        <v>2</v>
      </c>
      <c r="M290" s="32">
        <v>5.2499999999999998E-2</v>
      </c>
      <c r="N290" s="32">
        <v>4.752E-2</v>
      </c>
      <c r="O290" s="105">
        <v>35775.261052611881</v>
      </c>
      <c r="P290" s="94">
        <v>105.95490000000001</v>
      </c>
      <c r="Q290" s="125">
        <v>0</v>
      </c>
      <c r="R290" s="125">
        <v>182.23137426762642</v>
      </c>
      <c r="S290" s="32">
        <v>7.9500580116915288E-5</v>
      </c>
      <c r="T290" s="32">
        <v>1.6218235503641918E-3</v>
      </c>
      <c r="U290" s="32">
        <v>4.7573036252350124E-4</v>
      </c>
    </row>
    <row r="291" spans="2:21" x14ac:dyDescent="0.2">
      <c r="B291" s="23" t="s">
        <v>1301</v>
      </c>
      <c r="C291" s="32" t="s">
        <v>1302</v>
      </c>
      <c r="D291" s="32" t="s">
        <v>367</v>
      </c>
      <c r="E291" s="32" t="s">
        <v>1127</v>
      </c>
      <c r="F291" s="32" t="s">
        <v>178</v>
      </c>
      <c r="G291" s="32" t="s">
        <v>1154</v>
      </c>
      <c r="H291" s="94" t="s">
        <v>1146</v>
      </c>
      <c r="I291" s="94" t="s">
        <v>250</v>
      </c>
      <c r="J291" s="94" t="s">
        <v>1303</v>
      </c>
      <c r="K291" s="94">
        <v>1.42</v>
      </c>
      <c r="L291" s="94" t="s">
        <v>136</v>
      </c>
      <c r="M291" s="32">
        <v>0.06</v>
      </c>
      <c r="N291" s="32">
        <v>7.1160000000000001E-2</v>
      </c>
      <c r="O291" s="105">
        <v>40065.675352021266</v>
      </c>
      <c r="P291" s="94">
        <v>99.218000000000004</v>
      </c>
      <c r="Q291" s="125">
        <v>0</v>
      </c>
      <c r="R291" s="125">
        <v>145.09612045323939</v>
      </c>
      <c r="S291" s="32">
        <v>2.6710450234680843E-5</v>
      </c>
      <c r="T291" s="32">
        <v>1.2913270624406855E-3</v>
      </c>
      <c r="U291" s="32">
        <v>3.7878565236851107E-4</v>
      </c>
    </row>
    <row r="292" spans="2:21" x14ac:dyDescent="0.2">
      <c r="B292" s="23" t="s">
        <v>1304</v>
      </c>
      <c r="C292" s="32" t="s">
        <v>1305</v>
      </c>
      <c r="D292" s="32" t="s">
        <v>367</v>
      </c>
      <c r="E292" s="32" t="s">
        <v>1127</v>
      </c>
      <c r="F292" s="32" t="s">
        <v>178</v>
      </c>
      <c r="G292" s="32" t="s">
        <v>1154</v>
      </c>
      <c r="H292" s="94" t="s">
        <v>1134</v>
      </c>
      <c r="I292" s="94" t="s">
        <v>250</v>
      </c>
      <c r="J292" s="94" t="s">
        <v>1306</v>
      </c>
      <c r="K292" s="94">
        <v>5.3079999999999998</v>
      </c>
      <c r="L292" s="94" t="s">
        <v>136</v>
      </c>
      <c r="M292" s="32">
        <v>6.3799999999999996E-2</v>
      </c>
      <c r="N292" s="32">
        <v>7.0179999999999992E-2</v>
      </c>
      <c r="O292" s="105">
        <v>37637.376349716251</v>
      </c>
      <c r="P292" s="94">
        <v>99.957899999999995</v>
      </c>
      <c r="Q292" s="125">
        <v>0</v>
      </c>
      <c r="R292" s="125">
        <v>137.31858821228781</v>
      </c>
      <c r="S292" s="32">
        <v>1.5362194428455611E-5</v>
      </c>
      <c r="T292" s="32">
        <v>1.2221085483248486E-3</v>
      </c>
      <c r="U292" s="32">
        <v>3.5848174889746413E-4</v>
      </c>
    </row>
    <row r="293" spans="2:21" x14ac:dyDescent="0.2">
      <c r="B293" s="23" t="s">
        <v>1307</v>
      </c>
      <c r="C293" s="32" t="s">
        <v>1308</v>
      </c>
      <c r="D293" s="32" t="s">
        <v>367</v>
      </c>
      <c r="E293" s="32" t="s">
        <v>1127</v>
      </c>
      <c r="F293" s="32" t="s">
        <v>178</v>
      </c>
      <c r="G293" s="32" t="s">
        <v>1154</v>
      </c>
      <c r="H293" s="94" t="s">
        <v>1134</v>
      </c>
      <c r="I293" s="94" t="s">
        <v>250</v>
      </c>
      <c r="J293" s="94" t="s">
        <v>1119</v>
      </c>
      <c r="K293" s="94">
        <v>3.3759999999999999</v>
      </c>
      <c r="L293" s="94" t="s">
        <v>136</v>
      </c>
      <c r="M293" s="32">
        <v>5.6299999999999996E-2</v>
      </c>
      <c r="N293" s="32">
        <v>6.4759999999999998E-2</v>
      </c>
      <c r="O293" s="105">
        <v>32207.045523836216</v>
      </c>
      <c r="P293" s="94">
        <v>96.914299999999997</v>
      </c>
      <c r="Q293" s="125">
        <v>0</v>
      </c>
      <c r="R293" s="125">
        <v>113.92829943329821</v>
      </c>
      <c r="S293" s="32">
        <v>5.3678409206393695E-5</v>
      </c>
      <c r="T293" s="32">
        <v>1.0139395579737518E-3</v>
      </c>
      <c r="U293" s="32">
        <v>2.9741942850900995E-4</v>
      </c>
    </row>
    <row r="294" spans="2:21" x14ac:dyDescent="0.2">
      <c r="B294" s="23" t="s">
        <v>1309</v>
      </c>
      <c r="C294" s="32" t="s">
        <v>1310</v>
      </c>
      <c r="D294" s="32" t="s">
        <v>367</v>
      </c>
      <c r="E294" s="32" t="s">
        <v>1127</v>
      </c>
      <c r="F294" s="32" t="s">
        <v>178</v>
      </c>
      <c r="G294" s="32" t="s">
        <v>1162</v>
      </c>
      <c r="H294" s="94" t="s">
        <v>1186</v>
      </c>
      <c r="I294" s="94" t="s">
        <v>268</v>
      </c>
      <c r="J294" s="94" t="s">
        <v>1041</v>
      </c>
      <c r="K294" s="94">
        <v>3.93</v>
      </c>
      <c r="L294" s="94" t="s">
        <v>136</v>
      </c>
      <c r="M294" s="32">
        <v>0.05</v>
      </c>
      <c r="N294" s="32">
        <v>6.1330000000000003E-2</v>
      </c>
      <c r="O294" s="105">
        <v>36512.558055384288</v>
      </c>
      <c r="P294" s="94">
        <v>89.858000000000004</v>
      </c>
      <c r="Q294" s="125">
        <v>0</v>
      </c>
      <c r="R294" s="125">
        <v>119.75450862353632</v>
      </c>
      <c r="S294" s="32">
        <v>1.8256279027692146E-5</v>
      </c>
      <c r="T294" s="32">
        <v>1.065791679004236E-3</v>
      </c>
      <c r="U294" s="32">
        <v>3.1262923868219774E-4</v>
      </c>
    </row>
    <row r="295" spans="2:21" x14ac:dyDescent="0.2">
      <c r="B295" s="23" t="s">
        <v>1311</v>
      </c>
      <c r="C295" s="32" t="s">
        <v>1312</v>
      </c>
      <c r="D295" s="32" t="s">
        <v>367</v>
      </c>
      <c r="E295" s="32" t="s">
        <v>1127</v>
      </c>
      <c r="F295" s="32" t="s">
        <v>178</v>
      </c>
      <c r="G295" s="32" t="s">
        <v>1181</v>
      </c>
      <c r="H295" s="94" t="s">
        <v>1228</v>
      </c>
      <c r="I295" s="94" t="s">
        <v>250</v>
      </c>
      <c r="J295" s="94" t="s">
        <v>1060</v>
      </c>
      <c r="K295" s="94">
        <v>7.758</v>
      </c>
      <c r="L295" s="94" t="s">
        <v>136</v>
      </c>
      <c r="M295" s="32">
        <v>5.2499999999999998E-2</v>
      </c>
      <c r="N295" s="32">
        <v>5.9340000000000004E-2</v>
      </c>
      <c r="O295" s="105">
        <v>36263.437225096</v>
      </c>
      <c r="P295" s="94">
        <v>90.854200000000006</v>
      </c>
      <c r="Q295" s="125">
        <v>0</v>
      </c>
      <c r="R295" s="125">
        <v>120.25602360600428</v>
      </c>
      <c r="S295" s="32">
        <v>5.8021499560153599E-5</v>
      </c>
      <c r="T295" s="32">
        <v>1.0702550641523527E-3</v>
      </c>
      <c r="U295" s="32">
        <v>3.1393848581584479E-4</v>
      </c>
    </row>
    <row r="296" spans="2:21" x14ac:dyDescent="0.2">
      <c r="B296" s="23" t="s">
        <v>1313</v>
      </c>
      <c r="C296" s="32" t="s">
        <v>1314</v>
      </c>
      <c r="D296" s="32" t="s">
        <v>367</v>
      </c>
      <c r="E296" s="32" t="s">
        <v>1127</v>
      </c>
      <c r="F296" s="32" t="s">
        <v>178</v>
      </c>
      <c r="G296" s="32" t="s">
        <v>1181</v>
      </c>
      <c r="H296" s="94" t="s">
        <v>1186</v>
      </c>
      <c r="I296" s="94" t="s">
        <v>268</v>
      </c>
      <c r="J296" s="94" t="s">
        <v>1315</v>
      </c>
      <c r="K296" s="94">
        <v>7.351</v>
      </c>
      <c r="L296" s="94" t="s">
        <v>137</v>
      </c>
      <c r="M296" s="32">
        <v>4.6300000000000001E-2</v>
      </c>
      <c r="N296" s="32">
        <v>4.5860000000000005E-2</v>
      </c>
      <c r="O296" s="105">
        <v>18341.835676478018</v>
      </c>
      <c r="P296" s="94">
        <v>96.214699999999993</v>
      </c>
      <c r="Q296" s="125">
        <v>0</v>
      </c>
      <c r="R296" s="125">
        <v>75.09205669242067</v>
      </c>
      <c r="S296" s="32">
        <v>6.1139452254926731E-5</v>
      </c>
      <c r="T296" s="32">
        <v>6.6830460165544757E-4</v>
      </c>
      <c r="U296" s="32">
        <v>1.9603414338771697E-4</v>
      </c>
    </row>
    <row r="297" spans="2:21" x14ac:dyDescent="0.2">
      <c r="B297" s="23" t="s">
        <v>1316</v>
      </c>
      <c r="C297" s="32" t="s">
        <v>1317</v>
      </c>
      <c r="D297" s="32" t="s">
        <v>367</v>
      </c>
      <c r="E297" s="32" t="s">
        <v>1127</v>
      </c>
      <c r="F297" s="32" t="s">
        <v>178</v>
      </c>
      <c r="G297" s="32" t="s">
        <v>1154</v>
      </c>
      <c r="H297" s="94" t="s">
        <v>1213</v>
      </c>
      <c r="I297" s="94" t="s">
        <v>268</v>
      </c>
      <c r="J297" s="94" t="s">
        <v>1318</v>
      </c>
      <c r="K297" s="94">
        <v>5.0250000000000004</v>
      </c>
      <c r="L297" s="94" t="s">
        <v>2</v>
      </c>
      <c r="M297" s="32">
        <v>5.8799999999999998E-2</v>
      </c>
      <c r="N297" s="32">
        <v>6.4329999999999998E-2</v>
      </c>
      <c r="O297" s="105">
        <v>43402.384654670444</v>
      </c>
      <c r="P297" s="94">
        <v>95.4084</v>
      </c>
      <c r="Q297" s="125">
        <v>0</v>
      </c>
      <c r="R297" s="125">
        <v>199.07627105826879</v>
      </c>
      <c r="S297" s="32">
        <v>3.4721907723736354E-5</v>
      </c>
      <c r="T297" s="32">
        <v>1.7717398335964987E-3</v>
      </c>
      <c r="U297" s="32">
        <v>5.1970538542550919E-4</v>
      </c>
    </row>
    <row r="298" spans="2:21" s="157" customFormat="1" x14ac:dyDescent="0.2">
      <c r="B298" s="115" t="s">
        <v>169</v>
      </c>
      <c r="C298" s="167"/>
      <c r="D298" s="167"/>
      <c r="E298" s="167"/>
      <c r="F298" s="167"/>
      <c r="G298" s="167"/>
      <c r="H298" s="168"/>
      <c r="I298" s="168"/>
      <c r="J298" s="168"/>
      <c r="K298" s="169"/>
      <c r="L298" s="170"/>
      <c r="M298" s="171"/>
      <c r="N298" s="171"/>
      <c r="O298" s="171"/>
      <c r="P298" s="170"/>
      <c r="Q298" s="170"/>
      <c r="R298" s="170"/>
      <c r="S298" s="176"/>
      <c r="T298" s="176"/>
      <c r="U298" s="176"/>
    </row>
    <row r="299" spans="2:21" s="157" customFormat="1" x14ac:dyDescent="0.2">
      <c r="B299" s="115" t="s">
        <v>170</v>
      </c>
      <c r="C299" s="167"/>
      <c r="D299" s="167"/>
      <c r="E299" s="167"/>
      <c r="F299" s="167"/>
      <c r="G299" s="167"/>
      <c r="H299" s="168"/>
      <c r="I299" s="168"/>
      <c r="J299" s="168"/>
      <c r="K299" s="169"/>
      <c r="L299" s="170"/>
      <c r="M299" s="171"/>
      <c r="N299" s="171"/>
      <c r="O299" s="171"/>
      <c r="P299" s="170"/>
      <c r="Q299" s="170"/>
      <c r="R299" s="170"/>
      <c r="S299" s="176"/>
      <c r="T299" s="176"/>
      <c r="U299" s="176"/>
    </row>
    <row r="300" spans="2:21" s="157" customFormat="1" x14ac:dyDescent="0.2">
      <c r="B300" s="115" t="s">
        <v>171</v>
      </c>
      <c r="C300" s="167"/>
      <c r="D300" s="167"/>
      <c r="E300" s="167"/>
      <c r="F300" s="167"/>
      <c r="G300" s="167"/>
      <c r="H300" s="168"/>
      <c r="I300" s="168"/>
      <c r="J300" s="168"/>
      <c r="K300" s="169"/>
      <c r="L300" s="170"/>
      <c r="M300" s="171"/>
      <c r="N300" s="171"/>
      <c r="O300" s="171"/>
      <c r="P300" s="170"/>
      <c r="Q300" s="170"/>
      <c r="R300" s="170"/>
      <c r="S300" s="176"/>
      <c r="T300" s="176"/>
      <c r="U300" s="176"/>
    </row>
    <row r="301" spans="2:21" s="157" customFormat="1" x14ac:dyDescent="0.2">
      <c r="B301" s="115" t="s">
        <v>172</v>
      </c>
      <c r="C301" s="167"/>
      <c r="D301" s="167"/>
      <c r="E301" s="167"/>
      <c r="F301" s="167"/>
      <c r="G301" s="167"/>
      <c r="H301" s="168"/>
      <c r="I301" s="168"/>
      <c r="J301" s="168"/>
      <c r="K301" s="169"/>
      <c r="L301" s="170"/>
      <c r="M301" s="171"/>
      <c r="N301" s="171"/>
      <c r="O301" s="171"/>
      <c r="P301" s="170"/>
      <c r="Q301" s="170"/>
      <c r="R301" s="170"/>
      <c r="S301" s="176"/>
      <c r="T301" s="176"/>
      <c r="U301" s="176"/>
    </row>
    <row r="302" spans="2:21" s="157" customFormat="1" x14ac:dyDescent="0.2">
      <c r="B302" s="115" t="s">
        <v>173</v>
      </c>
      <c r="C302" s="167"/>
      <c r="D302" s="167"/>
      <c r="E302" s="167"/>
      <c r="F302" s="167"/>
      <c r="G302" s="167"/>
      <c r="H302" s="168"/>
      <c r="I302" s="168"/>
      <c r="J302" s="168"/>
      <c r="K302" s="169"/>
      <c r="L302" s="170"/>
      <c r="M302" s="171"/>
      <c r="N302" s="171"/>
      <c r="O302" s="171"/>
      <c r="P302" s="170"/>
      <c r="Q302" s="170"/>
      <c r="R302" s="170"/>
      <c r="S302" s="176"/>
      <c r="T302" s="176"/>
      <c r="U302" s="176"/>
    </row>
  </sheetData>
  <sortState ref="B242:AB246">
    <sortCondition ref="B242:B246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297 T12:U297 C12:J297">
    <cfRule type="expression" dxfId="111" priority="101" stopIfTrue="1">
      <formula>OR(LEFT(#REF!,3)="TIR",LEFT(#REF!,2)="IR")</formula>
    </cfRule>
  </conditionalFormatting>
  <conditionalFormatting sqref="B12:B297 Q12:R297">
    <cfRule type="expression" dxfId="110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20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5" width="10.42578125" style="12" bestFit="1" customWidth="1"/>
    <col min="6" max="6" width="11.28515625" style="12" bestFit="1" customWidth="1"/>
    <col min="7" max="7" width="31.7109375" style="12" bestFit="1" customWidth="1"/>
    <col min="8" max="8" width="12.7109375" style="93" bestFit="1" customWidth="1"/>
    <col min="9" max="9" width="10.85546875" style="93" bestFit="1" customWidth="1"/>
    <col min="10" max="10" width="10.28515625" style="93" bestFit="1" customWidth="1"/>
    <col min="11" max="11" width="14.5703125" style="93" bestFit="1" customWidth="1"/>
    <col min="12" max="12" width="10.85546875" style="45" bestFit="1" customWidth="1"/>
    <col min="13" max="13" width="20.28515625" style="95" bestFit="1" customWidth="1"/>
    <col min="14" max="14" width="23.7109375" style="95" bestFit="1" customWidth="1"/>
    <col min="15" max="15" width="18.42578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166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167</v>
      </c>
      <c r="C3" s="155" t="s">
        <v>175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2" t="s">
        <v>176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27" t="s">
        <v>11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9"/>
      <c r="O6" s="230"/>
      <c r="P6" s="17"/>
      <c r="Q6" s="17"/>
      <c r="R6" s="16"/>
      <c r="S6" s="16"/>
      <c r="T6" s="18"/>
    </row>
    <row r="7" spans="1:20" s="10" customFormat="1" x14ac:dyDescent="0.2">
      <c r="B7" s="224" t="s">
        <v>22</v>
      </c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6"/>
    </row>
    <row r="8" spans="1:20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6</v>
      </c>
      <c r="I8" s="5" t="s">
        <v>75</v>
      </c>
      <c r="J8" s="5" t="s">
        <v>76</v>
      </c>
      <c r="K8" s="5" t="s">
        <v>146</v>
      </c>
      <c r="L8" s="5" t="s">
        <v>7</v>
      </c>
      <c r="M8" s="5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145</v>
      </c>
      <c r="J9" s="81"/>
      <c r="K9" s="2" t="s">
        <v>147</v>
      </c>
      <c r="L9" s="2" t="s">
        <v>147</v>
      </c>
      <c r="M9" s="81" t="s">
        <v>9</v>
      </c>
      <c r="N9" s="85" t="s">
        <v>9</v>
      </c>
      <c r="O9" s="82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57" customFormat="1" ht="12.75" customHeight="1" thickBot="1" x14ac:dyDescent="0.25">
      <c r="B11" s="189" t="s">
        <v>66</v>
      </c>
      <c r="C11" s="106" t="s">
        <v>178</v>
      </c>
      <c r="D11" s="106" t="s">
        <v>178</v>
      </c>
      <c r="E11" s="106" t="s">
        <v>178</v>
      </c>
      <c r="F11" s="106" t="s">
        <v>178</v>
      </c>
      <c r="G11" s="106" t="s">
        <v>178</v>
      </c>
      <c r="H11" s="190" t="s">
        <v>178</v>
      </c>
      <c r="I11" s="191" t="s">
        <v>178</v>
      </c>
      <c r="J11" s="190" t="s">
        <v>178</v>
      </c>
      <c r="K11" s="190" t="s">
        <v>178</v>
      </c>
      <c r="L11" s="150">
        <v>68576.070224237599</v>
      </c>
      <c r="M11" s="106" t="s">
        <v>178</v>
      </c>
      <c r="N11" s="106">
        <v>1</v>
      </c>
      <c r="O11" s="122">
        <v>0.17902361149020465</v>
      </c>
    </row>
    <row r="12" spans="1:20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0" t="s">
        <v>178</v>
      </c>
      <c r="H12" s="161" t="s">
        <v>178</v>
      </c>
      <c r="I12" s="173" t="s">
        <v>178</v>
      </c>
      <c r="J12" s="161" t="s">
        <v>178</v>
      </c>
      <c r="K12" s="161" t="s">
        <v>178</v>
      </c>
      <c r="L12" s="174">
        <v>45718.249256056304</v>
      </c>
      <c r="M12" s="160" t="s">
        <v>178</v>
      </c>
      <c r="N12" s="160">
        <v>0.66667934027951326</v>
      </c>
      <c r="O12" s="160">
        <v>0.11935134320274556</v>
      </c>
    </row>
    <row r="13" spans="1:20" s="157" customFormat="1" x14ac:dyDescent="0.2">
      <c r="B13" s="133" t="s">
        <v>1319</v>
      </c>
      <c r="C13" s="164" t="s">
        <v>178</v>
      </c>
      <c r="D13" s="164" t="s">
        <v>178</v>
      </c>
      <c r="E13" s="164" t="s">
        <v>178</v>
      </c>
      <c r="F13" s="164" t="s">
        <v>178</v>
      </c>
      <c r="G13" s="164" t="s">
        <v>178</v>
      </c>
      <c r="H13" s="165" t="s">
        <v>178</v>
      </c>
      <c r="I13" s="175" t="s">
        <v>178</v>
      </c>
      <c r="J13" s="161" t="s">
        <v>178</v>
      </c>
      <c r="K13" s="161" t="s">
        <v>178</v>
      </c>
      <c r="L13" s="192">
        <v>31091.29227476459</v>
      </c>
      <c r="M13" s="164" t="s">
        <v>178</v>
      </c>
      <c r="N13" s="160">
        <v>0.4533839890955963</v>
      </c>
      <c r="O13" s="160">
        <v>8.1166439119729233E-2</v>
      </c>
    </row>
    <row r="14" spans="1:20" x14ac:dyDescent="0.2">
      <c r="B14" s="23" t="s">
        <v>1389</v>
      </c>
      <c r="C14" s="32" t="s">
        <v>1390</v>
      </c>
      <c r="D14" s="32" t="s">
        <v>276</v>
      </c>
      <c r="E14" s="32" t="s">
        <v>178</v>
      </c>
      <c r="F14" s="32" t="s">
        <v>1391</v>
      </c>
      <c r="G14" s="32" t="s">
        <v>1337</v>
      </c>
      <c r="H14" s="94" t="s">
        <v>184</v>
      </c>
      <c r="I14" s="105">
        <v>301.39352578147214</v>
      </c>
      <c r="J14" s="101">
        <v>30620</v>
      </c>
      <c r="K14" s="94">
        <v>0</v>
      </c>
      <c r="L14" s="98">
        <v>92.286697594286778</v>
      </c>
      <c r="M14" s="32">
        <v>1.3311067912922905E-5</v>
      </c>
      <c r="N14" s="41">
        <v>1.3457565779508441E-3</v>
      </c>
      <c r="O14" s="41">
        <v>2.4092220277145929E-4</v>
      </c>
      <c r="P14" s="18"/>
      <c r="Q14" s="18"/>
      <c r="R14" s="18"/>
      <c r="S14" s="18"/>
    </row>
    <row r="15" spans="1:20" x14ac:dyDescent="0.2">
      <c r="B15" s="23" t="s">
        <v>1330</v>
      </c>
      <c r="C15" s="32" t="s">
        <v>1331</v>
      </c>
      <c r="D15" s="32" t="s">
        <v>276</v>
      </c>
      <c r="E15" s="32" t="s">
        <v>178</v>
      </c>
      <c r="F15" s="32" t="s">
        <v>1144</v>
      </c>
      <c r="G15" s="32" t="s">
        <v>1332</v>
      </c>
      <c r="H15" s="94" t="s">
        <v>184</v>
      </c>
      <c r="I15" s="105">
        <v>9545.0256472410729</v>
      </c>
      <c r="J15" s="101">
        <v>8683</v>
      </c>
      <c r="K15" s="101">
        <v>0</v>
      </c>
      <c r="L15" s="98">
        <v>828.79457693357926</v>
      </c>
      <c r="M15" s="32">
        <v>9.3718112581245212E-6</v>
      </c>
      <c r="N15" s="41">
        <v>1.2085769485237274E-2</v>
      </c>
      <c r="O15" s="41">
        <v>2.1636381008852887E-3</v>
      </c>
      <c r="P15" s="18"/>
      <c r="Q15" s="18"/>
      <c r="R15" s="18"/>
      <c r="S15" s="18"/>
    </row>
    <row r="16" spans="1:20" x14ac:dyDescent="0.2">
      <c r="B16" s="23" t="s">
        <v>1369</v>
      </c>
      <c r="C16" s="32" t="s">
        <v>1370</v>
      </c>
      <c r="D16" s="32" t="s">
        <v>276</v>
      </c>
      <c r="E16" s="32" t="s">
        <v>178</v>
      </c>
      <c r="F16" s="32" t="s">
        <v>1371</v>
      </c>
      <c r="G16" s="32" t="s">
        <v>1372</v>
      </c>
      <c r="H16" s="94" t="s">
        <v>184</v>
      </c>
      <c r="I16" s="105">
        <v>2116.1158115283993</v>
      </c>
      <c r="J16" s="101">
        <v>19280</v>
      </c>
      <c r="K16" s="101">
        <v>0</v>
      </c>
      <c r="L16" s="98">
        <v>407.9871284626754</v>
      </c>
      <c r="M16" s="32">
        <v>4.1806252326721514E-5</v>
      </c>
      <c r="N16" s="41">
        <v>5.9494095699650622E-3</v>
      </c>
      <c r="O16" s="41">
        <v>1.0650847874495311E-3</v>
      </c>
      <c r="P16" s="18"/>
      <c r="Q16" s="18"/>
      <c r="R16" s="18"/>
      <c r="S16" s="18"/>
    </row>
    <row r="17" spans="2:19" x14ac:dyDescent="0.2">
      <c r="B17" s="23" t="s">
        <v>1380</v>
      </c>
      <c r="C17" s="32" t="s">
        <v>1381</v>
      </c>
      <c r="D17" s="32" t="s">
        <v>276</v>
      </c>
      <c r="E17" s="32" t="s">
        <v>178</v>
      </c>
      <c r="F17" s="32" t="s">
        <v>582</v>
      </c>
      <c r="G17" s="32" t="s">
        <v>375</v>
      </c>
      <c r="H17" s="94" t="s">
        <v>184</v>
      </c>
      <c r="I17" s="105">
        <v>22192.194338571429</v>
      </c>
      <c r="J17" s="101">
        <v>4051</v>
      </c>
      <c r="K17" s="101">
        <v>0</v>
      </c>
      <c r="L17" s="98">
        <v>899.0057926606421</v>
      </c>
      <c r="M17" s="32">
        <v>1.6877555168954262E-4</v>
      </c>
      <c r="N17" s="41">
        <v>1.3109613743117296E-2</v>
      </c>
      <c r="O17" s="41">
        <v>2.3469303975344785E-3</v>
      </c>
      <c r="P17" s="18"/>
      <c r="Q17" s="18"/>
      <c r="R17" s="18"/>
      <c r="S17" s="18"/>
    </row>
    <row r="18" spans="2:19" x14ac:dyDescent="0.2">
      <c r="B18" s="23" t="s">
        <v>1338</v>
      </c>
      <c r="C18" s="32" t="s">
        <v>1339</v>
      </c>
      <c r="D18" s="32" t="s">
        <v>276</v>
      </c>
      <c r="E18" s="32" t="s">
        <v>178</v>
      </c>
      <c r="F18" s="32" t="s">
        <v>867</v>
      </c>
      <c r="G18" s="32" t="s">
        <v>868</v>
      </c>
      <c r="H18" s="94" t="s">
        <v>184</v>
      </c>
      <c r="I18" s="105">
        <v>5490.3974851195189</v>
      </c>
      <c r="J18" s="101">
        <v>42930</v>
      </c>
      <c r="K18" s="101">
        <v>8.7088685029999997</v>
      </c>
      <c r="L18" s="98">
        <v>2365.7365088514243</v>
      </c>
      <c r="M18" s="32">
        <v>1.284207918166072E-4</v>
      </c>
      <c r="N18" s="41">
        <v>3.4497988891980511E-2</v>
      </c>
      <c r="O18" s="41">
        <v>6.1759545605913155E-3</v>
      </c>
      <c r="P18" s="18"/>
      <c r="Q18" s="18"/>
      <c r="R18" s="18"/>
      <c r="S18" s="18"/>
    </row>
    <row r="19" spans="2:19" x14ac:dyDescent="0.2">
      <c r="B19" s="23" t="s">
        <v>1384</v>
      </c>
      <c r="C19" s="32" t="s">
        <v>1385</v>
      </c>
      <c r="D19" s="32" t="s">
        <v>276</v>
      </c>
      <c r="E19" s="32" t="s">
        <v>178</v>
      </c>
      <c r="F19" s="32" t="s">
        <v>1386</v>
      </c>
      <c r="G19" s="32" t="s">
        <v>375</v>
      </c>
      <c r="H19" s="94" t="s">
        <v>184</v>
      </c>
      <c r="I19" s="105">
        <v>11247.321725379061</v>
      </c>
      <c r="J19" s="101">
        <v>3360</v>
      </c>
      <c r="K19" s="101">
        <v>0</v>
      </c>
      <c r="L19" s="98">
        <v>377.91000997273642</v>
      </c>
      <c r="M19" s="32">
        <v>6.5846412127297979E-5</v>
      </c>
      <c r="N19" s="41">
        <v>5.5108146141504546E-3</v>
      </c>
      <c r="O19" s="41">
        <v>9.8656593447821314E-4</v>
      </c>
      <c r="P19" s="18"/>
      <c r="Q19" s="18"/>
      <c r="R19" s="18"/>
      <c r="S19" s="18"/>
    </row>
    <row r="20" spans="2:19" x14ac:dyDescent="0.2">
      <c r="B20" s="23" t="s">
        <v>1387</v>
      </c>
      <c r="C20" s="32" t="s">
        <v>1388</v>
      </c>
      <c r="D20" s="32" t="s">
        <v>276</v>
      </c>
      <c r="E20" s="32" t="s">
        <v>178</v>
      </c>
      <c r="F20" s="32" t="s">
        <v>519</v>
      </c>
      <c r="G20" s="32" t="s">
        <v>375</v>
      </c>
      <c r="H20" s="94" t="s">
        <v>184</v>
      </c>
      <c r="I20" s="105">
        <v>2637.4456140917928</v>
      </c>
      <c r="J20" s="101">
        <v>1830</v>
      </c>
      <c r="K20" s="101">
        <v>0</v>
      </c>
      <c r="L20" s="98">
        <v>48.265254737879815</v>
      </c>
      <c r="M20" s="32">
        <v>7.675242164607242E-6</v>
      </c>
      <c r="N20" s="41">
        <v>7.0382065609850134E-4</v>
      </c>
      <c r="O20" s="41">
        <v>1.2600051569615906E-4</v>
      </c>
      <c r="P20" s="18"/>
      <c r="Q20" s="18"/>
      <c r="R20" s="18"/>
      <c r="S20" s="18"/>
    </row>
    <row r="21" spans="2:19" x14ac:dyDescent="0.2">
      <c r="B21" s="23" t="s">
        <v>1320</v>
      </c>
      <c r="C21" s="32" t="s">
        <v>1321</v>
      </c>
      <c r="D21" s="32" t="s">
        <v>276</v>
      </c>
      <c r="E21" s="32" t="s">
        <v>178</v>
      </c>
      <c r="F21" s="32" t="s">
        <v>497</v>
      </c>
      <c r="G21" s="32" t="s">
        <v>498</v>
      </c>
      <c r="H21" s="94" t="s">
        <v>184</v>
      </c>
      <c r="I21" s="105">
        <v>162970.07717153849</v>
      </c>
      <c r="J21" s="101">
        <v>411.60000000000008</v>
      </c>
      <c r="K21" s="141">
        <v>0</v>
      </c>
      <c r="L21" s="98">
        <v>670.78483762741644</v>
      </c>
      <c r="M21" s="32">
        <v>5.8930000631805277E-5</v>
      </c>
      <c r="N21" s="41">
        <v>9.781616756895083E-3</v>
      </c>
      <c r="O21" s="41">
        <v>1.7511403580324611E-3</v>
      </c>
      <c r="P21" s="18"/>
      <c r="Q21" s="18"/>
      <c r="R21" s="18"/>
      <c r="S21" s="18"/>
    </row>
    <row r="22" spans="2:19" x14ac:dyDescent="0.2">
      <c r="B22" s="23" t="s">
        <v>192</v>
      </c>
      <c r="C22" s="32" t="s">
        <v>1333</v>
      </c>
      <c r="D22" s="32" t="s">
        <v>276</v>
      </c>
      <c r="E22" s="32" t="s">
        <v>178</v>
      </c>
      <c r="F22" s="32" t="s">
        <v>771</v>
      </c>
      <c r="G22" s="32" t="s">
        <v>381</v>
      </c>
      <c r="H22" s="94" t="s">
        <v>184</v>
      </c>
      <c r="I22" s="105">
        <v>167777.05951896115</v>
      </c>
      <c r="J22" s="101">
        <v>1067</v>
      </c>
      <c r="K22" s="101">
        <v>0</v>
      </c>
      <c r="L22" s="98">
        <v>1790.1812250840194</v>
      </c>
      <c r="M22" s="32">
        <v>1.4413626306824986E-4</v>
      </c>
      <c r="N22" s="41">
        <v>2.6105042462046705E-2</v>
      </c>
      <c r="O22" s="41">
        <v>4.6734189796607453E-3</v>
      </c>
      <c r="P22" s="18"/>
      <c r="Q22" s="18"/>
      <c r="R22" s="18"/>
      <c r="S22" s="18"/>
    </row>
    <row r="23" spans="2:19" x14ac:dyDescent="0.2">
      <c r="B23" s="23" t="s">
        <v>1342</v>
      </c>
      <c r="C23" s="32" t="s">
        <v>1343</v>
      </c>
      <c r="D23" s="32" t="s">
        <v>276</v>
      </c>
      <c r="E23" s="32" t="s">
        <v>178</v>
      </c>
      <c r="F23" s="32" t="s">
        <v>1344</v>
      </c>
      <c r="G23" s="32" t="s">
        <v>381</v>
      </c>
      <c r="H23" s="94" t="s">
        <v>184</v>
      </c>
      <c r="I23" s="105">
        <v>174701.6329421548</v>
      </c>
      <c r="J23" s="101">
        <v>2475</v>
      </c>
      <c r="K23" s="101">
        <v>0</v>
      </c>
      <c r="L23" s="98">
        <v>4323.8654153183315</v>
      </c>
      <c r="M23" s="32">
        <v>1.3098986120070255E-4</v>
      </c>
      <c r="N23" s="41">
        <v>6.3052102594675946E-2</v>
      </c>
      <c r="O23" s="41">
        <v>1.1287815118549793E-2</v>
      </c>
      <c r="P23" s="18"/>
      <c r="Q23" s="18"/>
      <c r="R23" s="18"/>
      <c r="S23" s="18"/>
    </row>
    <row r="24" spans="2:19" x14ac:dyDescent="0.2">
      <c r="B24" s="23" t="s">
        <v>1340</v>
      </c>
      <c r="C24" s="32" t="s">
        <v>1341</v>
      </c>
      <c r="D24" s="32" t="s">
        <v>276</v>
      </c>
      <c r="E24" s="32" t="s">
        <v>178</v>
      </c>
      <c r="F24" s="32" t="s">
        <v>618</v>
      </c>
      <c r="G24" s="32" t="s">
        <v>381</v>
      </c>
      <c r="H24" s="94" t="s">
        <v>184</v>
      </c>
      <c r="I24" s="105">
        <v>196429.6645811777</v>
      </c>
      <c r="J24" s="101">
        <v>2160</v>
      </c>
      <c r="K24" s="101">
        <v>0</v>
      </c>
      <c r="L24" s="98">
        <v>4242.880754960257</v>
      </c>
      <c r="M24" s="32">
        <v>1.2944572495453616E-4</v>
      </c>
      <c r="N24" s="41">
        <v>6.1871156236955785E-2</v>
      </c>
      <c r="O24" s="41">
        <v>1.1076397836614528E-2</v>
      </c>
      <c r="P24" s="18"/>
      <c r="Q24" s="18"/>
      <c r="R24" s="18"/>
      <c r="S24" s="18"/>
    </row>
    <row r="25" spans="2:19" x14ac:dyDescent="0.2">
      <c r="B25" s="23" t="s">
        <v>1345</v>
      </c>
      <c r="C25" s="32" t="s">
        <v>1346</v>
      </c>
      <c r="D25" s="32" t="s">
        <v>276</v>
      </c>
      <c r="E25" s="32" t="s">
        <v>178</v>
      </c>
      <c r="F25" s="32" t="s">
        <v>821</v>
      </c>
      <c r="G25" s="32" t="s">
        <v>381</v>
      </c>
      <c r="H25" s="94" t="s">
        <v>184</v>
      </c>
      <c r="I25" s="105">
        <v>27049.515493213341</v>
      </c>
      <c r="J25" s="101">
        <v>6717</v>
      </c>
      <c r="K25" s="101">
        <v>0</v>
      </c>
      <c r="L25" s="98">
        <v>1816.9159556774357</v>
      </c>
      <c r="M25" s="32">
        <v>1.1606692201852609E-4</v>
      </c>
      <c r="N25" s="41">
        <v>2.649489756027552E-2</v>
      </c>
      <c r="O25" s="41">
        <v>4.7432122473035363E-3</v>
      </c>
      <c r="P25" s="18"/>
      <c r="Q25" s="18"/>
      <c r="R25" s="18"/>
      <c r="S25" s="18"/>
    </row>
    <row r="26" spans="2:19" x14ac:dyDescent="0.2">
      <c r="B26" s="23" t="s">
        <v>1382</v>
      </c>
      <c r="C26" s="32" t="s">
        <v>1383</v>
      </c>
      <c r="D26" s="32" t="s">
        <v>276</v>
      </c>
      <c r="E26" s="32" t="s">
        <v>178</v>
      </c>
      <c r="F26" s="32" t="s">
        <v>443</v>
      </c>
      <c r="G26" s="32" t="s">
        <v>434</v>
      </c>
      <c r="H26" s="94" t="s">
        <v>184</v>
      </c>
      <c r="I26" s="105">
        <v>162990.36150943971</v>
      </c>
      <c r="J26" s="101">
        <v>153.69999999999999</v>
      </c>
      <c r="K26" s="101">
        <v>0</v>
      </c>
      <c r="L26" s="98">
        <v>250.51618564999708</v>
      </c>
      <c r="M26" s="32">
        <v>5.0927725533664921E-5</v>
      </c>
      <c r="N26" s="41">
        <v>3.6531137586454225E-3</v>
      </c>
      <c r="O26" s="41">
        <v>6.5399361825725947E-4</v>
      </c>
      <c r="P26" s="18"/>
      <c r="Q26" s="18"/>
      <c r="R26" s="18"/>
      <c r="S26" s="18"/>
    </row>
    <row r="27" spans="2:19" x14ac:dyDescent="0.2">
      <c r="B27" s="23" t="s">
        <v>1351</v>
      </c>
      <c r="C27" s="32" t="s">
        <v>1352</v>
      </c>
      <c r="D27" s="32" t="s">
        <v>276</v>
      </c>
      <c r="E27" s="32" t="s">
        <v>178</v>
      </c>
      <c r="F27" s="32" t="s">
        <v>1353</v>
      </c>
      <c r="G27" s="32" t="s">
        <v>1118</v>
      </c>
      <c r="H27" s="94" t="s">
        <v>184</v>
      </c>
      <c r="I27" s="105">
        <v>34206.820509452256</v>
      </c>
      <c r="J27" s="101">
        <v>916</v>
      </c>
      <c r="K27" s="101">
        <v>0</v>
      </c>
      <c r="L27" s="98">
        <v>313.33447587340055</v>
      </c>
      <c r="M27" s="32">
        <v>2.9141584929654162E-5</v>
      </c>
      <c r="N27" s="41">
        <v>4.5691518170817447E-3</v>
      </c>
      <c r="O27" s="41">
        <v>8.1798605974100493E-4</v>
      </c>
      <c r="P27" s="18"/>
      <c r="Q27" s="18"/>
      <c r="R27" s="18"/>
      <c r="S27" s="18"/>
    </row>
    <row r="28" spans="2:19" x14ac:dyDescent="0.2">
      <c r="B28" s="23" t="s">
        <v>1358</v>
      </c>
      <c r="C28" s="32" t="s">
        <v>1359</v>
      </c>
      <c r="D28" s="32" t="s">
        <v>276</v>
      </c>
      <c r="E28" s="32" t="s">
        <v>178</v>
      </c>
      <c r="F28" s="32" t="s">
        <v>1360</v>
      </c>
      <c r="G28" s="32" t="s">
        <v>381</v>
      </c>
      <c r="H28" s="94" t="s">
        <v>184</v>
      </c>
      <c r="I28" s="105">
        <v>7093.2500627877116</v>
      </c>
      <c r="J28" s="101">
        <v>7635.0000000000009</v>
      </c>
      <c r="K28" s="101">
        <v>0</v>
      </c>
      <c r="L28" s="98">
        <v>541.56964230747769</v>
      </c>
      <c r="M28" s="32">
        <v>7.0699165103369949E-5</v>
      </c>
      <c r="N28" s="41">
        <v>7.8973560388717733E-3</v>
      </c>
      <c r="O28" s="41">
        <v>1.4138131993028022E-3</v>
      </c>
      <c r="P28" s="18"/>
      <c r="Q28" s="18"/>
      <c r="R28" s="18"/>
      <c r="S28" s="18"/>
    </row>
    <row r="29" spans="2:19" x14ac:dyDescent="0.2">
      <c r="B29" s="23" t="s">
        <v>1328</v>
      </c>
      <c r="C29" s="32" t="s">
        <v>1329</v>
      </c>
      <c r="D29" s="32" t="s">
        <v>276</v>
      </c>
      <c r="E29" s="32" t="s">
        <v>178</v>
      </c>
      <c r="F29" s="32" t="s">
        <v>439</v>
      </c>
      <c r="G29" s="32" t="s">
        <v>417</v>
      </c>
      <c r="H29" s="94" t="s">
        <v>184</v>
      </c>
      <c r="I29" s="105">
        <v>437.99421314958249</v>
      </c>
      <c r="J29" s="101">
        <v>77850</v>
      </c>
      <c r="K29" s="101">
        <v>0</v>
      </c>
      <c r="L29" s="98">
        <v>340.97849493694997</v>
      </c>
      <c r="M29" s="32">
        <v>5.6893692361035317E-5</v>
      </c>
      <c r="N29" s="41">
        <v>4.9722664746168869E-3</v>
      </c>
      <c r="O29" s="41">
        <v>8.9015310157758323E-4</v>
      </c>
      <c r="P29" s="18"/>
      <c r="Q29" s="18"/>
      <c r="R29" s="18"/>
      <c r="S29" s="18"/>
    </row>
    <row r="30" spans="2:19" x14ac:dyDescent="0.2">
      <c r="B30" s="23" t="s">
        <v>1394</v>
      </c>
      <c r="C30" s="32" t="s">
        <v>1395</v>
      </c>
      <c r="D30" s="32" t="s">
        <v>276</v>
      </c>
      <c r="E30" s="32" t="s">
        <v>178</v>
      </c>
      <c r="F30" s="32" t="s">
        <v>429</v>
      </c>
      <c r="G30" s="32" t="s">
        <v>399</v>
      </c>
      <c r="H30" s="94" t="s">
        <v>184</v>
      </c>
      <c r="I30" s="105">
        <v>29454.255047417235</v>
      </c>
      <c r="J30" s="101">
        <v>1910.0000000000002</v>
      </c>
      <c r="K30" s="101">
        <v>0</v>
      </c>
      <c r="L30" s="98">
        <v>562.5762714022602</v>
      </c>
      <c r="M30" s="32">
        <v>1.1503118528189251E-4</v>
      </c>
      <c r="N30" s="41">
        <v>8.2036819777319726E-3</v>
      </c>
      <c r="O30" s="41">
        <v>1.4686527751706826E-3</v>
      </c>
      <c r="P30" s="18"/>
      <c r="Q30" s="18"/>
      <c r="R30" s="18"/>
      <c r="S30" s="18"/>
    </row>
    <row r="31" spans="2:19" x14ac:dyDescent="0.2">
      <c r="B31" s="23" t="s">
        <v>1373</v>
      </c>
      <c r="C31" s="32" t="s">
        <v>1374</v>
      </c>
      <c r="D31" s="32" t="s">
        <v>276</v>
      </c>
      <c r="E31" s="32" t="s">
        <v>178</v>
      </c>
      <c r="F31" s="32" t="s">
        <v>1375</v>
      </c>
      <c r="G31" s="32" t="s">
        <v>399</v>
      </c>
      <c r="H31" s="94" t="s">
        <v>184</v>
      </c>
      <c r="I31" s="105">
        <v>27592.261615017262</v>
      </c>
      <c r="J31" s="101">
        <v>2741</v>
      </c>
      <c r="K31" s="101">
        <v>0</v>
      </c>
      <c r="L31" s="98">
        <v>756.30389086762318</v>
      </c>
      <c r="M31" s="32">
        <v>1.2870799300179436E-4</v>
      </c>
      <c r="N31" s="41">
        <v>1.1028685201624666E-2</v>
      </c>
      <c r="O31" s="41">
        <v>1.9743950547834238E-3</v>
      </c>
      <c r="P31" s="18"/>
      <c r="Q31" s="18"/>
      <c r="R31" s="18"/>
      <c r="S31" s="18"/>
    </row>
    <row r="32" spans="2:19" x14ac:dyDescent="0.2">
      <c r="B32" s="23" t="s">
        <v>1376</v>
      </c>
      <c r="C32" s="32" t="s">
        <v>1377</v>
      </c>
      <c r="D32" s="32" t="s">
        <v>276</v>
      </c>
      <c r="E32" s="32" t="s">
        <v>178</v>
      </c>
      <c r="F32" s="32" t="s">
        <v>1378</v>
      </c>
      <c r="G32" s="32" t="s">
        <v>1379</v>
      </c>
      <c r="H32" s="94" t="s">
        <v>184</v>
      </c>
      <c r="I32" s="105">
        <v>8766.8971202210669</v>
      </c>
      <c r="J32" s="101">
        <v>8106</v>
      </c>
      <c r="K32" s="101">
        <v>0</v>
      </c>
      <c r="L32" s="98">
        <v>710.64468056239241</v>
      </c>
      <c r="M32" s="32">
        <v>8.8860845731048995E-5</v>
      </c>
      <c r="N32" s="41">
        <v>1.036286678776792E-2</v>
      </c>
      <c r="O32" s="41">
        <v>1.8551978377381094E-3</v>
      </c>
      <c r="P32" s="18"/>
      <c r="Q32" s="18"/>
      <c r="R32" s="18"/>
      <c r="S32" s="18"/>
    </row>
    <row r="33" spans="2:19" x14ac:dyDescent="0.2">
      <c r="B33" s="23" t="s">
        <v>1354</v>
      </c>
      <c r="C33" s="32" t="s">
        <v>1355</v>
      </c>
      <c r="D33" s="32" t="s">
        <v>276</v>
      </c>
      <c r="E33" s="32" t="s">
        <v>178</v>
      </c>
      <c r="F33" s="32" t="s">
        <v>1117</v>
      </c>
      <c r="G33" s="32" t="s">
        <v>1118</v>
      </c>
      <c r="H33" s="94" t="s">
        <v>184</v>
      </c>
      <c r="I33" s="105">
        <v>56918.120675082791</v>
      </c>
      <c r="J33" s="101">
        <v>37.6</v>
      </c>
      <c r="K33" s="101">
        <v>0</v>
      </c>
      <c r="L33" s="98">
        <v>21.401213361013419</v>
      </c>
      <c r="M33" s="32">
        <v>4.3944462779475663E-6</v>
      </c>
      <c r="N33" s="41">
        <v>3.1207990325245188E-4</v>
      </c>
      <c r="O33" s="41">
        <v>5.5869671353767612E-5</v>
      </c>
      <c r="P33" s="18"/>
      <c r="Q33" s="18"/>
      <c r="R33" s="18"/>
      <c r="S33" s="18"/>
    </row>
    <row r="34" spans="2:19" x14ac:dyDescent="0.2">
      <c r="B34" s="23" t="s">
        <v>1326</v>
      </c>
      <c r="C34" s="32" t="s">
        <v>1327</v>
      </c>
      <c r="D34" s="32" t="s">
        <v>276</v>
      </c>
      <c r="E34" s="32" t="s">
        <v>178</v>
      </c>
      <c r="F34" s="32" t="s">
        <v>956</v>
      </c>
      <c r="G34" s="32" t="s">
        <v>453</v>
      </c>
      <c r="H34" s="94" t="s">
        <v>184</v>
      </c>
      <c r="I34" s="105">
        <v>134493.91024922775</v>
      </c>
      <c r="J34" s="101">
        <v>1670</v>
      </c>
      <c r="K34" s="101">
        <v>0</v>
      </c>
      <c r="L34" s="98">
        <v>2246.0483011791484</v>
      </c>
      <c r="M34" s="32">
        <v>1.0507277725080632E-4</v>
      </c>
      <c r="N34" s="41">
        <v>3.2752654006489024E-2</v>
      </c>
      <c r="O34" s="41">
        <v>5.863498406130787E-3</v>
      </c>
      <c r="P34" s="18"/>
      <c r="Q34" s="18"/>
      <c r="R34" s="18"/>
      <c r="S34" s="18"/>
    </row>
    <row r="35" spans="2:19" x14ac:dyDescent="0.2">
      <c r="B35" s="23" t="s">
        <v>1367</v>
      </c>
      <c r="C35" s="32" t="s">
        <v>1368</v>
      </c>
      <c r="D35" s="32" t="s">
        <v>276</v>
      </c>
      <c r="E35" s="32" t="s">
        <v>178</v>
      </c>
      <c r="F35" s="32" t="s">
        <v>510</v>
      </c>
      <c r="G35" s="32" t="s">
        <v>375</v>
      </c>
      <c r="H35" s="94" t="s">
        <v>184</v>
      </c>
      <c r="I35" s="105">
        <v>3704.769090175339</v>
      </c>
      <c r="J35" s="101">
        <v>15150</v>
      </c>
      <c r="K35" s="101">
        <v>0</v>
      </c>
      <c r="L35" s="98">
        <v>561.27251716156388</v>
      </c>
      <c r="M35" s="32">
        <v>8.3307962888685418E-5</v>
      </c>
      <c r="N35" s="41">
        <v>8.1846701819782465E-3</v>
      </c>
      <c r="O35" s="41">
        <v>1.4652492148339367E-3</v>
      </c>
      <c r="P35" s="18"/>
      <c r="Q35" s="18"/>
      <c r="R35" s="18"/>
      <c r="S35" s="18"/>
    </row>
    <row r="36" spans="2:19" x14ac:dyDescent="0.2">
      <c r="B36" s="23" t="s">
        <v>1322</v>
      </c>
      <c r="C36" s="32" t="s">
        <v>1323</v>
      </c>
      <c r="D36" s="32" t="s">
        <v>276</v>
      </c>
      <c r="E36" s="32" t="s">
        <v>178</v>
      </c>
      <c r="F36" s="32" t="s">
        <v>1324</v>
      </c>
      <c r="G36" s="32" t="s">
        <v>1325</v>
      </c>
      <c r="H36" s="94" t="s">
        <v>184</v>
      </c>
      <c r="I36" s="105">
        <v>5852.6087418037514</v>
      </c>
      <c r="J36" s="101">
        <v>37760</v>
      </c>
      <c r="K36" s="101">
        <v>0</v>
      </c>
      <c r="L36" s="98">
        <v>2209.9450609050964</v>
      </c>
      <c r="M36" s="32">
        <v>9.5455080950663585E-5</v>
      </c>
      <c r="N36" s="41">
        <v>3.2226184056315478E-2</v>
      </c>
      <c r="O36" s="41">
        <v>5.7692478543096498E-3</v>
      </c>
      <c r="P36" s="18"/>
      <c r="Q36" s="18"/>
      <c r="R36" s="18"/>
      <c r="S36" s="18"/>
    </row>
    <row r="37" spans="2:19" x14ac:dyDescent="0.2">
      <c r="B37" s="23" t="s">
        <v>1347</v>
      </c>
      <c r="C37" s="32" t="s">
        <v>1348</v>
      </c>
      <c r="D37" s="32" t="s">
        <v>276</v>
      </c>
      <c r="E37" s="32" t="s">
        <v>178</v>
      </c>
      <c r="F37" s="32" t="s">
        <v>683</v>
      </c>
      <c r="G37" s="32" t="s">
        <v>434</v>
      </c>
      <c r="H37" s="94" t="s">
        <v>184</v>
      </c>
      <c r="I37" s="105">
        <v>2792.0695061245037</v>
      </c>
      <c r="J37" s="101">
        <v>47990</v>
      </c>
      <c r="K37" s="101">
        <v>0</v>
      </c>
      <c r="L37" s="98">
        <v>1339.9141559891493</v>
      </c>
      <c r="M37" s="32">
        <v>2.7464774314666708E-4</v>
      </c>
      <c r="N37" s="41">
        <v>1.9539092158645868E-2</v>
      </c>
      <c r="O37" s="41">
        <v>3.4979588434807226E-3</v>
      </c>
      <c r="P37" s="18"/>
      <c r="Q37" s="18"/>
      <c r="R37" s="18"/>
      <c r="S37" s="18"/>
    </row>
    <row r="38" spans="2:19" x14ac:dyDescent="0.2">
      <c r="B38" s="23" t="s">
        <v>1364</v>
      </c>
      <c r="C38" s="32" t="s">
        <v>1365</v>
      </c>
      <c r="D38" s="32" t="s">
        <v>276</v>
      </c>
      <c r="E38" s="32" t="s">
        <v>178</v>
      </c>
      <c r="F38" s="32" t="s">
        <v>1366</v>
      </c>
      <c r="G38" s="32" t="s">
        <v>1337</v>
      </c>
      <c r="H38" s="94" t="s">
        <v>184</v>
      </c>
      <c r="I38" s="105">
        <v>4026.61068650793</v>
      </c>
      <c r="J38" s="101">
        <v>35850</v>
      </c>
      <c r="K38" s="101">
        <v>0</v>
      </c>
      <c r="L38" s="98">
        <v>1443.539931113093</v>
      </c>
      <c r="M38" s="32">
        <v>6.7622830165088539E-5</v>
      </c>
      <c r="N38" s="41">
        <v>2.105019909121136E-2</v>
      </c>
      <c r="O38" s="41">
        <v>3.7684826638964826E-3</v>
      </c>
      <c r="P38" s="18"/>
      <c r="Q38" s="18"/>
      <c r="R38" s="18"/>
      <c r="S38" s="18"/>
    </row>
    <row r="39" spans="2:19" x14ac:dyDescent="0.2">
      <c r="B39" s="23" t="s">
        <v>1361</v>
      </c>
      <c r="C39" s="32" t="s">
        <v>1362</v>
      </c>
      <c r="D39" s="32" t="s">
        <v>276</v>
      </c>
      <c r="E39" s="32" t="s">
        <v>178</v>
      </c>
      <c r="F39" s="32" t="s">
        <v>1247</v>
      </c>
      <c r="G39" s="32" t="s">
        <v>1363</v>
      </c>
      <c r="H39" s="94" t="s">
        <v>184</v>
      </c>
      <c r="I39" s="105">
        <v>1100.393857859844</v>
      </c>
      <c r="J39" s="101">
        <v>26789.999999999996</v>
      </c>
      <c r="K39" s="101">
        <v>0</v>
      </c>
      <c r="L39" s="98">
        <v>294.7955145206522</v>
      </c>
      <c r="M39" s="32">
        <v>7.8283589695961325E-6</v>
      </c>
      <c r="N39" s="41">
        <v>4.2988102636487809E-3</v>
      </c>
      <c r="O39" s="41">
        <v>7.6958853850956374E-4</v>
      </c>
      <c r="P39" s="18"/>
      <c r="Q39" s="18"/>
      <c r="R39" s="18"/>
      <c r="S39" s="18"/>
    </row>
    <row r="40" spans="2:19" x14ac:dyDescent="0.2">
      <c r="B40" s="23" t="s">
        <v>1349</v>
      </c>
      <c r="C40" s="32" t="s">
        <v>1350</v>
      </c>
      <c r="D40" s="32" t="s">
        <v>276</v>
      </c>
      <c r="E40" s="32" t="s">
        <v>178</v>
      </c>
      <c r="F40" s="32" t="s">
        <v>422</v>
      </c>
      <c r="G40" s="32" t="s">
        <v>417</v>
      </c>
      <c r="H40" s="94" t="s">
        <v>184</v>
      </c>
      <c r="I40" s="105">
        <v>1.1590485314855511E-3</v>
      </c>
      <c r="J40" s="101">
        <v>49630</v>
      </c>
      <c r="K40" s="101">
        <v>0</v>
      </c>
      <c r="L40" s="98">
        <v>5.7522896824374083E-4</v>
      </c>
      <c r="M40" s="32">
        <v>9.6719601378847595E-11</v>
      </c>
      <c r="N40" s="41">
        <v>8.3881879839832414E-9</v>
      </c>
      <c r="O40" s="41">
        <v>1.5016837067514191E-9</v>
      </c>
      <c r="P40" s="18"/>
      <c r="Q40" s="18"/>
      <c r="R40" s="18"/>
      <c r="S40" s="18"/>
    </row>
    <row r="41" spans="2:19" x14ac:dyDescent="0.2">
      <c r="B41" s="23" t="s">
        <v>1356</v>
      </c>
      <c r="C41" s="32" t="s">
        <v>1357</v>
      </c>
      <c r="D41" s="32" t="s">
        <v>276</v>
      </c>
      <c r="E41" s="32" t="s">
        <v>178</v>
      </c>
      <c r="F41" s="32" t="s">
        <v>614</v>
      </c>
      <c r="G41" s="32" t="s">
        <v>375</v>
      </c>
      <c r="H41" s="94" t="s">
        <v>184</v>
      </c>
      <c r="I41" s="105">
        <v>5422.8437732277162</v>
      </c>
      <c r="J41" s="101">
        <v>18140</v>
      </c>
      <c r="K41" s="101">
        <v>0</v>
      </c>
      <c r="L41" s="98">
        <v>983.70386046350779</v>
      </c>
      <c r="M41" s="32">
        <v>4.4716091010278947E-5</v>
      </c>
      <c r="N41" s="41">
        <v>1.4344710293939042E-2</v>
      </c>
      <c r="O41" s="41">
        <v>2.5680418426016829E-3</v>
      </c>
      <c r="P41" s="18"/>
      <c r="Q41" s="18"/>
      <c r="R41" s="18"/>
      <c r="S41" s="18"/>
    </row>
    <row r="42" spans="2:19" x14ac:dyDescent="0.2">
      <c r="B42" s="23" t="s">
        <v>1392</v>
      </c>
      <c r="C42" s="32" t="s">
        <v>1393</v>
      </c>
      <c r="D42" s="32" t="s">
        <v>276</v>
      </c>
      <c r="E42" s="32" t="s">
        <v>178</v>
      </c>
      <c r="F42" s="32" t="s">
        <v>547</v>
      </c>
      <c r="G42" s="32" t="s">
        <v>548</v>
      </c>
      <c r="H42" s="94" t="s">
        <v>184</v>
      </c>
      <c r="I42" s="105">
        <v>11195.359057077523</v>
      </c>
      <c r="J42" s="101">
        <v>2242</v>
      </c>
      <c r="K42" s="101">
        <v>0</v>
      </c>
      <c r="L42" s="98">
        <v>250.99995007604113</v>
      </c>
      <c r="M42" s="32">
        <v>4.7396507433864701E-5</v>
      </c>
      <c r="N42" s="41">
        <v>3.6601681790060844E-3</v>
      </c>
      <c r="O42" s="41">
        <v>6.5525652606719523E-4</v>
      </c>
      <c r="P42" s="18"/>
      <c r="Q42" s="18"/>
      <c r="R42" s="18"/>
      <c r="S42" s="18"/>
    </row>
    <row r="43" spans="2:19" x14ac:dyDescent="0.2">
      <c r="B43" s="23" t="s">
        <v>1334</v>
      </c>
      <c r="C43" s="32" t="s">
        <v>1335</v>
      </c>
      <c r="D43" s="32" t="s">
        <v>276</v>
      </c>
      <c r="E43" s="32" t="s">
        <v>178</v>
      </c>
      <c r="F43" s="32" t="s">
        <v>1336</v>
      </c>
      <c r="G43" s="32" t="s">
        <v>1337</v>
      </c>
      <c r="H43" s="94" t="s">
        <v>184</v>
      </c>
      <c r="I43" s="105">
        <v>5423.0080854018861</v>
      </c>
      <c r="J43" s="101">
        <v>7360.0000000000009</v>
      </c>
      <c r="K43" s="101">
        <v>0</v>
      </c>
      <c r="L43" s="98">
        <v>399.1333950855788</v>
      </c>
      <c r="M43" s="32">
        <v>4.7254347320728999E-5</v>
      </c>
      <c r="N43" s="41">
        <v>5.8203013643162741E-3</v>
      </c>
      <c r="O43" s="41">
        <v>1.0419713702012651E-3</v>
      </c>
      <c r="P43" s="18"/>
      <c r="Q43" s="18"/>
      <c r="R43" s="18"/>
      <c r="S43" s="18"/>
    </row>
    <row r="44" spans="2:19" s="157" customFormat="1" x14ac:dyDescent="0.2">
      <c r="B44" s="133" t="s">
        <v>1396</v>
      </c>
      <c r="C44" s="164" t="s">
        <v>178</v>
      </c>
      <c r="D44" s="164" t="s">
        <v>178</v>
      </c>
      <c r="E44" s="164" t="s">
        <v>178</v>
      </c>
      <c r="F44" s="164" t="s">
        <v>178</v>
      </c>
      <c r="G44" s="164" t="s">
        <v>178</v>
      </c>
      <c r="H44" s="165" t="s">
        <v>178</v>
      </c>
      <c r="I44" s="175" t="s">
        <v>178</v>
      </c>
      <c r="J44" s="161" t="s">
        <v>178</v>
      </c>
      <c r="K44" s="161" t="s">
        <v>178</v>
      </c>
      <c r="L44" s="192">
        <v>12205.314107945669</v>
      </c>
      <c r="M44" s="164" t="s">
        <v>178</v>
      </c>
      <c r="N44" s="160">
        <v>0.17798211632768379</v>
      </c>
      <c r="O44" s="160">
        <v>3.1863001245651675E-2</v>
      </c>
    </row>
    <row r="45" spans="2:19" x14ac:dyDescent="0.2">
      <c r="B45" s="23" t="s">
        <v>1493</v>
      </c>
      <c r="C45" s="32" t="s">
        <v>1494</v>
      </c>
      <c r="D45" s="32" t="s">
        <v>276</v>
      </c>
      <c r="E45" s="32" t="s">
        <v>178</v>
      </c>
      <c r="F45" s="32" t="s">
        <v>1495</v>
      </c>
      <c r="G45" s="32" t="s">
        <v>434</v>
      </c>
      <c r="H45" s="94" t="s">
        <v>184</v>
      </c>
      <c r="I45" s="105">
        <v>38617.874401154477</v>
      </c>
      <c r="J45" s="101">
        <v>199.7</v>
      </c>
      <c r="K45" s="101">
        <v>0</v>
      </c>
      <c r="L45" s="98">
        <v>77.119895185923426</v>
      </c>
      <c r="M45" s="32">
        <v>5.0865884854175651E-5</v>
      </c>
      <c r="N45" s="41">
        <v>1.1245890138316219E-3</v>
      </c>
      <c r="O45" s="41">
        <v>2.0132798669834473E-4</v>
      </c>
      <c r="P45" s="18"/>
      <c r="Q45" s="18"/>
      <c r="R45" s="18"/>
      <c r="S45" s="18"/>
    </row>
    <row r="46" spans="2:19" x14ac:dyDescent="0.2">
      <c r="B46" s="23" t="s">
        <v>1518</v>
      </c>
      <c r="C46" s="32" t="s">
        <v>1519</v>
      </c>
      <c r="D46" s="32" t="s">
        <v>276</v>
      </c>
      <c r="E46" s="32" t="s">
        <v>178</v>
      </c>
      <c r="F46" s="32" t="s">
        <v>1520</v>
      </c>
      <c r="G46" s="32" t="s">
        <v>1325</v>
      </c>
      <c r="H46" s="94" t="s">
        <v>184</v>
      </c>
      <c r="I46" s="105">
        <v>3377.3890145247069</v>
      </c>
      <c r="J46" s="101">
        <v>3029</v>
      </c>
      <c r="K46" s="101">
        <v>0</v>
      </c>
      <c r="L46" s="98">
        <v>102.30111324995337</v>
      </c>
      <c r="M46" s="32">
        <v>7.5914801497448873E-5</v>
      </c>
      <c r="N46" s="41">
        <v>1.4917902544639536E-3</v>
      </c>
      <c r="O46" s="41">
        <v>2.6706567894002842E-4</v>
      </c>
      <c r="P46" s="18"/>
      <c r="Q46" s="18"/>
      <c r="R46" s="18"/>
      <c r="S46" s="18"/>
    </row>
    <row r="47" spans="2:19" x14ac:dyDescent="0.2">
      <c r="B47" s="23" t="s">
        <v>1440</v>
      </c>
      <c r="C47" s="32" t="s">
        <v>1441</v>
      </c>
      <c r="D47" s="32" t="s">
        <v>276</v>
      </c>
      <c r="E47" s="32" t="s">
        <v>178</v>
      </c>
      <c r="F47" s="32" t="s">
        <v>891</v>
      </c>
      <c r="G47" s="32" t="s">
        <v>458</v>
      </c>
      <c r="H47" s="94" t="s">
        <v>184</v>
      </c>
      <c r="I47" s="105">
        <v>69275.212585955131</v>
      </c>
      <c r="J47" s="101">
        <v>378.5</v>
      </c>
      <c r="K47" s="101">
        <v>0</v>
      </c>
      <c r="L47" s="98">
        <v>262.20667963784012</v>
      </c>
      <c r="M47" s="32">
        <v>2.3506031171339697E-4</v>
      </c>
      <c r="N47" s="41">
        <v>3.8235885897288627E-3</v>
      </c>
      <c r="O47" s="41">
        <v>6.8451263818599957E-4</v>
      </c>
      <c r="P47" s="18"/>
      <c r="Q47" s="18"/>
      <c r="R47" s="18"/>
      <c r="S47" s="18"/>
    </row>
    <row r="48" spans="2:19" x14ac:dyDescent="0.2">
      <c r="B48" s="23" t="s">
        <v>1529</v>
      </c>
      <c r="C48" s="32" t="s">
        <v>1530</v>
      </c>
      <c r="D48" s="32" t="s">
        <v>276</v>
      </c>
      <c r="E48" s="32" t="s">
        <v>178</v>
      </c>
      <c r="F48" s="32" t="s">
        <v>738</v>
      </c>
      <c r="G48" s="32" t="s">
        <v>375</v>
      </c>
      <c r="H48" s="94" t="s">
        <v>184</v>
      </c>
      <c r="I48" s="105">
        <v>15466.050433044053</v>
      </c>
      <c r="J48" s="101">
        <v>596.70000000000005</v>
      </c>
      <c r="K48" s="101">
        <v>0</v>
      </c>
      <c r="L48" s="98">
        <v>92.285922940791792</v>
      </c>
      <c r="M48" s="32">
        <v>1.1729747642002332E-4</v>
      </c>
      <c r="N48" s="41">
        <v>1.3457452816853619E-3</v>
      </c>
      <c r="O48" s="41">
        <v>2.4092018047321628E-4</v>
      </c>
      <c r="P48" s="18"/>
      <c r="Q48" s="18"/>
      <c r="R48" s="18"/>
      <c r="S48" s="18"/>
    </row>
    <row r="49" spans="2:19" x14ac:dyDescent="0.2">
      <c r="B49" s="23" t="s">
        <v>1465</v>
      </c>
      <c r="C49" s="32" t="s">
        <v>1466</v>
      </c>
      <c r="D49" s="32" t="s">
        <v>276</v>
      </c>
      <c r="E49" s="32" t="s">
        <v>178</v>
      </c>
      <c r="F49" s="32" t="s">
        <v>1467</v>
      </c>
      <c r="G49" s="32" t="s">
        <v>399</v>
      </c>
      <c r="H49" s="94" t="s">
        <v>184</v>
      </c>
      <c r="I49" s="105">
        <v>1677.298571652474</v>
      </c>
      <c r="J49" s="101">
        <v>21940</v>
      </c>
      <c r="K49" s="101">
        <v>0</v>
      </c>
      <c r="L49" s="98">
        <v>367.99930662737074</v>
      </c>
      <c r="M49" s="32">
        <v>1.1429700275923095E-4</v>
      </c>
      <c r="N49" s="41">
        <v>5.3662933064558237E-3</v>
      </c>
      <c r="O49" s="41">
        <v>9.6069320803743319E-4</v>
      </c>
      <c r="P49" s="18"/>
      <c r="Q49" s="18"/>
      <c r="R49" s="18"/>
      <c r="S49" s="18"/>
    </row>
    <row r="50" spans="2:19" x14ac:dyDescent="0.2">
      <c r="B50" s="23" t="s">
        <v>1481</v>
      </c>
      <c r="C50" s="32" t="s">
        <v>1482</v>
      </c>
      <c r="D50" s="32" t="s">
        <v>276</v>
      </c>
      <c r="E50" s="32" t="s">
        <v>178</v>
      </c>
      <c r="F50" s="32" t="s">
        <v>1483</v>
      </c>
      <c r="G50" s="32" t="s">
        <v>1003</v>
      </c>
      <c r="H50" s="94" t="s">
        <v>184</v>
      </c>
      <c r="I50" s="105">
        <v>18435.096423027593</v>
      </c>
      <c r="J50" s="101">
        <v>1367</v>
      </c>
      <c r="K50" s="101">
        <v>0</v>
      </c>
      <c r="L50" s="98">
        <v>252.00776810278717</v>
      </c>
      <c r="M50" s="32">
        <v>1.6941708534135496E-4</v>
      </c>
      <c r="N50" s="41">
        <v>3.6748645304221189E-3</v>
      </c>
      <c r="O50" s="41">
        <v>6.5788751997342284E-4</v>
      </c>
      <c r="P50" s="18"/>
      <c r="Q50" s="18"/>
      <c r="R50" s="18"/>
      <c r="S50" s="18"/>
    </row>
    <row r="51" spans="2:19" x14ac:dyDescent="0.2">
      <c r="B51" s="23" t="s">
        <v>1427</v>
      </c>
      <c r="C51" s="32" t="s">
        <v>1428</v>
      </c>
      <c r="D51" s="32" t="s">
        <v>276</v>
      </c>
      <c r="E51" s="32" t="s">
        <v>178</v>
      </c>
      <c r="F51" s="32" t="s">
        <v>1429</v>
      </c>
      <c r="G51" s="32" t="s">
        <v>417</v>
      </c>
      <c r="H51" s="94" t="s">
        <v>184</v>
      </c>
      <c r="I51" s="105">
        <v>1883.2389965200805</v>
      </c>
      <c r="J51" s="101">
        <v>6861</v>
      </c>
      <c r="K51" s="101">
        <v>0</v>
      </c>
      <c r="L51" s="98">
        <v>129.2090275454475</v>
      </c>
      <c r="M51" s="32">
        <v>6.8127903602173141E-5</v>
      </c>
      <c r="N51" s="41">
        <v>1.8841707774001272E-3</v>
      </c>
      <c r="O51" s="41">
        <v>3.3731105723447733E-4</v>
      </c>
      <c r="P51" s="18"/>
      <c r="Q51" s="18"/>
      <c r="R51" s="18"/>
      <c r="S51" s="18"/>
    </row>
    <row r="52" spans="2:19" x14ac:dyDescent="0.2">
      <c r="B52" s="23" t="s">
        <v>1411</v>
      </c>
      <c r="C52" s="32" t="s">
        <v>1412</v>
      </c>
      <c r="D52" s="32" t="s">
        <v>276</v>
      </c>
      <c r="E52" s="32" t="s">
        <v>178</v>
      </c>
      <c r="F52" s="32" t="s">
        <v>565</v>
      </c>
      <c r="G52" s="32" t="s">
        <v>417</v>
      </c>
      <c r="H52" s="94" t="s">
        <v>184</v>
      </c>
      <c r="I52" s="105">
        <v>661.81957500991564</v>
      </c>
      <c r="J52" s="101">
        <v>90910</v>
      </c>
      <c r="K52" s="101">
        <v>0</v>
      </c>
      <c r="L52" s="98">
        <v>601.6601756278784</v>
      </c>
      <c r="M52" s="32">
        <v>1.8356322204388624E-4</v>
      </c>
      <c r="N52" s="41">
        <v>8.7736170016815412E-3</v>
      </c>
      <c r="O52" s="41">
        <v>1.5706846014728907E-3</v>
      </c>
      <c r="P52" s="18"/>
      <c r="Q52" s="18"/>
      <c r="R52" s="18"/>
      <c r="S52" s="18"/>
    </row>
    <row r="53" spans="2:19" x14ac:dyDescent="0.2">
      <c r="B53" s="23" t="s">
        <v>1484</v>
      </c>
      <c r="C53" s="32" t="s">
        <v>1485</v>
      </c>
      <c r="D53" s="32" t="s">
        <v>276</v>
      </c>
      <c r="E53" s="32" t="s">
        <v>178</v>
      </c>
      <c r="F53" s="32" t="s">
        <v>1486</v>
      </c>
      <c r="G53" s="32" t="s">
        <v>548</v>
      </c>
      <c r="H53" s="94" t="s">
        <v>184</v>
      </c>
      <c r="I53" s="105">
        <v>1007.359759410514</v>
      </c>
      <c r="J53" s="101">
        <v>4255</v>
      </c>
      <c r="K53" s="101">
        <v>0</v>
      </c>
      <c r="L53" s="98">
        <v>42.863157762917368</v>
      </c>
      <c r="M53" s="32">
        <v>4.5201671918890498E-5</v>
      </c>
      <c r="N53" s="41">
        <v>6.2504540757087252E-4</v>
      </c>
      <c r="O53" s="41">
        <v>1.1189788620870451E-4</v>
      </c>
      <c r="P53" s="18"/>
      <c r="Q53" s="18"/>
      <c r="R53" s="18"/>
      <c r="S53" s="18"/>
    </row>
    <row r="54" spans="2:19" x14ac:dyDescent="0.2">
      <c r="B54" s="23" t="s">
        <v>1479</v>
      </c>
      <c r="C54" s="32" t="s">
        <v>1480</v>
      </c>
      <c r="D54" s="32" t="s">
        <v>276</v>
      </c>
      <c r="E54" s="32" t="s">
        <v>178</v>
      </c>
      <c r="F54" s="32" t="s">
        <v>524</v>
      </c>
      <c r="G54" s="32" t="s">
        <v>375</v>
      </c>
      <c r="H54" s="94" t="s">
        <v>184</v>
      </c>
      <c r="I54" s="105">
        <v>9773.5924039264119</v>
      </c>
      <c r="J54" s="101">
        <v>11420</v>
      </c>
      <c r="K54" s="101">
        <v>0</v>
      </c>
      <c r="L54" s="98">
        <v>1116.1442525215782</v>
      </c>
      <c r="M54" s="32">
        <v>4.0422457542764689E-4</v>
      </c>
      <c r="N54" s="41">
        <v>1.6276001947499858E-2</v>
      </c>
      <c r="O54" s="41">
        <v>2.9137886492630292E-3</v>
      </c>
      <c r="P54" s="18"/>
      <c r="Q54" s="18"/>
      <c r="R54" s="18"/>
      <c r="S54" s="18"/>
    </row>
    <row r="55" spans="2:19" x14ac:dyDescent="0.2">
      <c r="B55" s="23" t="s">
        <v>1531</v>
      </c>
      <c r="C55" s="32" t="s">
        <v>1532</v>
      </c>
      <c r="D55" s="32" t="s">
        <v>276</v>
      </c>
      <c r="E55" s="32" t="s">
        <v>178</v>
      </c>
      <c r="F55" s="32" t="s">
        <v>1533</v>
      </c>
      <c r="G55" s="32" t="s">
        <v>1372</v>
      </c>
      <c r="H55" s="94" t="s">
        <v>184</v>
      </c>
      <c r="I55" s="105">
        <v>117218.20172027779</v>
      </c>
      <c r="J55" s="101">
        <v>185.9</v>
      </c>
      <c r="K55" s="101">
        <v>0</v>
      </c>
      <c r="L55" s="98">
        <v>217.90863700822334</v>
      </c>
      <c r="M55" s="32">
        <v>2.1861728266383952E-4</v>
      </c>
      <c r="N55" s="41">
        <v>3.1776191942128151E-3</v>
      </c>
      <c r="O55" s="41">
        <v>5.6886886408857233E-4</v>
      </c>
      <c r="P55" s="18"/>
      <c r="Q55" s="18"/>
      <c r="R55" s="18"/>
      <c r="S55" s="18"/>
    </row>
    <row r="56" spans="2:19" x14ac:dyDescent="0.2">
      <c r="B56" s="23" t="s">
        <v>1430</v>
      </c>
      <c r="C56" s="32" t="s">
        <v>1431</v>
      </c>
      <c r="D56" s="32" t="s">
        <v>276</v>
      </c>
      <c r="E56" s="32" t="s">
        <v>178</v>
      </c>
      <c r="F56" s="32" t="s">
        <v>514</v>
      </c>
      <c r="G56" s="32" t="s">
        <v>375</v>
      </c>
      <c r="H56" s="94" t="s">
        <v>184</v>
      </c>
      <c r="I56" s="105">
        <v>7497.7982942574699</v>
      </c>
      <c r="J56" s="101">
        <v>8296</v>
      </c>
      <c r="K56" s="101">
        <v>0</v>
      </c>
      <c r="L56" s="98">
        <v>622.01734650250842</v>
      </c>
      <c r="M56" s="32">
        <v>2.6313572498220047E-4</v>
      </c>
      <c r="N56" s="41">
        <v>9.0704723159050586E-3</v>
      </c>
      <c r="O56" s="41">
        <v>1.6238287119152443E-3</v>
      </c>
      <c r="P56" s="18"/>
      <c r="Q56" s="18"/>
      <c r="R56" s="18"/>
      <c r="S56" s="18"/>
    </row>
    <row r="57" spans="2:19" x14ac:dyDescent="0.2">
      <c r="B57" s="23" t="s">
        <v>1487</v>
      </c>
      <c r="C57" s="32" t="s">
        <v>1488</v>
      </c>
      <c r="D57" s="32" t="s">
        <v>276</v>
      </c>
      <c r="E57" s="32" t="s">
        <v>178</v>
      </c>
      <c r="F57" s="32" t="s">
        <v>1489</v>
      </c>
      <c r="G57" s="32" t="s">
        <v>375</v>
      </c>
      <c r="H57" s="94" t="s">
        <v>184</v>
      </c>
      <c r="I57" s="105">
        <v>7523.2817488846395</v>
      </c>
      <c r="J57" s="101">
        <v>1604</v>
      </c>
      <c r="K57" s="101">
        <v>0</v>
      </c>
      <c r="L57" s="98">
        <v>120.67343925210962</v>
      </c>
      <c r="M57" s="32">
        <v>8.6745388768398005E-5</v>
      </c>
      <c r="N57" s="41">
        <v>1.7597018735182445E-3</v>
      </c>
      <c r="O57" s="41">
        <v>3.1502818454331549E-4</v>
      </c>
      <c r="P57" s="18"/>
      <c r="Q57" s="18"/>
      <c r="R57" s="18"/>
      <c r="S57" s="18"/>
    </row>
    <row r="58" spans="2:19" x14ac:dyDescent="0.2">
      <c r="B58" s="23" t="s">
        <v>1462</v>
      </c>
      <c r="C58" s="32" t="s">
        <v>1463</v>
      </c>
      <c r="D58" s="32" t="s">
        <v>276</v>
      </c>
      <c r="E58" s="32" t="s">
        <v>178</v>
      </c>
      <c r="F58" s="32" t="s">
        <v>1464</v>
      </c>
      <c r="G58" s="32" t="s">
        <v>498</v>
      </c>
      <c r="H58" s="94" t="s">
        <v>184</v>
      </c>
      <c r="I58" s="105">
        <v>192.62023006782226</v>
      </c>
      <c r="J58" s="101">
        <v>3350</v>
      </c>
      <c r="K58" s="101">
        <v>0</v>
      </c>
      <c r="L58" s="98">
        <v>6.4527777072720465</v>
      </c>
      <c r="M58" s="32">
        <v>6.4445093534377647E-6</v>
      </c>
      <c r="N58" s="41">
        <v>9.40966387571064E-5</v>
      </c>
      <c r="O58" s="41">
        <v>1.6845520099386351E-5</v>
      </c>
      <c r="P58" s="18"/>
      <c r="Q58" s="18"/>
      <c r="R58" s="18"/>
      <c r="S58" s="18"/>
    </row>
    <row r="59" spans="2:19" x14ac:dyDescent="0.2">
      <c r="B59" s="23" t="s">
        <v>1527</v>
      </c>
      <c r="C59" s="32" t="s">
        <v>1528</v>
      </c>
      <c r="D59" s="32" t="s">
        <v>276</v>
      </c>
      <c r="E59" s="32" t="s">
        <v>178</v>
      </c>
      <c r="F59" s="32" t="s">
        <v>476</v>
      </c>
      <c r="G59" s="32" t="s">
        <v>375</v>
      </c>
      <c r="H59" s="94" t="s">
        <v>184</v>
      </c>
      <c r="I59" s="105">
        <v>1.36358650763006E-2</v>
      </c>
      <c r="J59" s="101">
        <v>24680</v>
      </c>
      <c r="K59" s="101">
        <v>0</v>
      </c>
      <c r="L59" s="98">
        <v>3.3653315008309883E-3</v>
      </c>
      <c r="M59" s="32">
        <v>9.9802428439762122E-10</v>
      </c>
      <c r="N59" s="41">
        <v>4.9074429167881091E-8</v>
      </c>
      <c r="O59" s="41">
        <v>8.7854815414543138E-9</v>
      </c>
      <c r="P59" s="18"/>
      <c r="Q59" s="18"/>
      <c r="R59" s="18"/>
      <c r="S59" s="18"/>
    </row>
    <row r="60" spans="2:19" x14ac:dyDescent="0.2">
      <c r="B60" s="23" t="s">
        <v>1457</v>
      </c>
      <c r="C60" s="32" t="s">
        <v>1458</v>
      </c>
      <c r="D60" s="32" t="s">
        <v>276</v>
      </c>
      <c r="E60" s="32" t="s">
        <v>178</v>
      </c>
      <c r="F60" s="32" t="s">
        <v>490</v>
      </c>
      <c r="G60" s="32" t="s">
        <v>375</v>
      </c>
      <c r="H60" s="94" t="s">
        <v>184</v>
      </c>
      <c r="I60" s="105">
        <v>960.28875316712436</v>
      </c>
      <c r="J60" s="101">
        <v>40040</v>
      </c>
      <c r="K60" s="101">
        <v>0</v>
      </c>
      <c r="L60" s="98">
        <v>384.4996167681166</v>
      </c>
      <c r="M60" s="32">
        <v>1.2421475617793902E-4</v>
      </c>
      <c r="N60" s="41">
        <v>5.6069065420464789E-3</v>
      </c>
      <c r="O60" s="41">
        <v>1.0037686584452158E-3</v>
      </c>
      <c r="P60" s="18"/>
      <c r="Q60" s="18"/>
      <c r="R60" s="18"/>
      <c r="S60" s="18"/>
    </row>
    <row r="61" spans="2:19" x14ac:dyDescent="0.2">
      <c r="B61" s="23" t="s">
        <v>1507</v>
      </c>
      <c r="C61" s="32" t="s">
        <v>1508</v>
      </c>
      <c r="D61" s="32" t="s">
        <v>276</v>
      </c>
      <c r="E61" s="32" t="s">
        <v>178</v>
      </c>
      <c r="F61" s="32" t="s">
        <v>1013</v>
      </c>
      <c r="G61" s="32" t="s">
        <v>434</v>
      </c>
      <c r="H61" s="94" t="s">
        <v>184</v>
      </c>
      <c r="I61" s="105">
        <v>2962.8859538456586</v>
      </c>
      <c r="J61" s="101">
        <v>4349</v>
      </c>
      <c r="K61" s="101">
        <v>0</v>
      </c>
      <c r="L61" s="98">
        <v>128.85591014945163</v>
      </c>
      <c r="M61" s="32">
        <v>1.8660531361578802E-4</v>
      </c>
      <c r="N61" s="41">
        <v>1.8790214972672589E-3</v>
      </c>
      <c r="O61" s="41">
        <v>3.3638921450851645E-4</v>
      </c>
      <c r="P61" s="18"/>
      <c r="Q61" s="18"/>
      <c r="R61" s="18"/>
      <c r="S61" s="18"/>
    </row>
    <row r="62" spans="2:19" x14ac:dyDescent="0.2">
      <c r="B62" s="23" t="s">
        <v>1432</v>
      </c>
      <c r="C62" s="32" t="s">
        <v>1433</v>
      </c>
      <c r="D62" s="32" t="s">
        <v>276</v>
      </c>
      <c r="E62" s="32" t="s">
        <v>178</v>
      </c>
      <c r="F62" s="32" t="s">
        <v>1434</v>
      </c>
      <c r="G62" s="32" t="s">
        <v>548</v>
      </c>
      <c r="H62" s="94" t="s">
        <v>184</v>
      </c>
      <c r="I62" s="105">
        <v>2956.0407836670183</v>
      </c>
      <c r="J62" s="101">
        <v>2003</v>
      </c>
      <c r="K62" s="101">
        <v>0</v>
      </c>
      <c r="L62" s="98">
        <v>59.209496896850375</v>
      </c>
      <c r="M62" s="32">
        <v>3.171684943356665E-5</v>
      </c>
      <c r="N62" s="41">
        <v>8.6341338462878709E-4</v>
      </c>
      <c r="O62" s="41">
        <v>1.5457138232522665E-4</v>
      </c>
      <c r="P62" s="18"/>
      <c r="Q62" s="18"/>
      <c r="R62" s="18"/>
      <c r="S62" s="18"/>
    </row>
    <row r="63" spans="2:19" x14ac:dyDescent="0.2">
      <c r="B63" s="23" t="s">
        <v>1455</v>
      </c>
      <c r="C63" s="32" t="s">
        <v>1456</v>
      </c>
      <c r="D63" s="32" t="s">
        <v>276</v>
      </c>
      <c r="E63" s="32" t="s">
        <v>178</v>
      </c>
      <c r="F63" s="32" t="s">
        <v>875</v>
      </c>
      <c r="G63" s="32" t="s">
        <v>876</v>
      </c>
      <c r="H63" s="94" t="s">
        <v>184</v>
      </c>
      <c r="I63" s="105">
        <v>3443.7745759450854</v>
      </c>
      <c r="J63" s="101">
        <v>10580</v>
      </c>
      <c r="K63" s="101">
        <v>0</v>
      </c>
      <c r="L63" s="98">
        <v>364.35135014180793</v>
      </c>
      <c r="M63" s="32">
        <v>1.3530695515593459E-4</v>
      </c>
      <c r="N63" s="41">
        <v>5.3130975419036358E-3</v>
      </c>
      <c r="O63" s="41">
        <v>9.51169910151318E-4</v>
      </c>
      <c r="P63" s="18"/>
      <c r="Q63" s="18"/>
      <c r="R63" s="18"/>
      <c r="S63" s="18"/>
    </row>
    <row r="64" spans="2:19" x14ac:dyDescent="0.2">
      <c r="B64" s="23" t="s">
        <v>1397</v>
      </c>
      <c r="C64" s="32" t="s">
        <v>1398</v>
      </c>
      <c r="D64" s="32" t="s">
        <v>276</v>
      </c>
      <c r="E64" s="32" t="s">
        <v>178</v>
      </c>
      <c r="F64" s="32" t="s">
        <v>1399</v>
      </c>
      <c r="G64" s="32" t="s">
        <v>1400</v>
      </c>
      <c r="H64" s="94" t="s">
        <v>184</v>
      </c>
      <c r="I64" s="105">
        <v>378.3918469010726</v>
      </c>
      <c r="J64" s="101">
        <v>1078</v>
      </c>
      <c r="K64" s="101">
        <v>0</v>
      </c>
      <c r="L64" s="98">
        <v>4.0790641095935625</v>
      </c>
      <c r="M64" s="32">
        <v>5.5544968121664392E-6</v>
      </c>
      <c r="N64" s="41">
        <v>5.9482325193837859E-5</v>
      </c>
      <c r="O64" s="41">
        <v>1.0648740676035641E-5</v>
      </c>
      <c r="P64" s="18"/>
      <c r="Q64" s="18"/>
      <c r="R64" s="18"/>
      <c r="S64" s="18"/>
    </row>
    <row r="65" spans="2:19" x14ac:dyDescent="0.2">
      <c r="B65" s="23" t="s">
        <v>1504</v>
      </c>
      <c r="C65" s="32" t="s">
        <v>1505</v>
      </c>
      <c r="D65" s="32" t="s">
        <v>276</v>
      </c>
      <c r="E65" s="32" t="s">
        <v>178</v>
      </c>
      <c r="F65" s="32" t="s">
        <v>1506</v>
      </c>
      <c r="G65" s="32" t="s">
        <v>1003</v>
      </c>
      <c r="H65" s="94" t="s">
        <v>184</v>
      </c>
      <c r="I65" s="105">
        <v>2808.7393511802811</v>
      </c>
      <c r="J65" s="101">
        <v>9422</v>
      </c>
      <c r="K65" s="101">
        <v>0</v>
      </c>
      <c r="L65" s="98">
        <v>264.63942166820613</v>
      </c>
      <c r="M65" s="32">
        <v>2.0069618895375999E-4</v>
      </c>
      <c r="N65" s="41">
        <v>3.8590636763357672E-3</v>
      </c>
      <c r="O65" s="41">
        <v>6.9086351630829538E-4</v>
      </c>
      <c r="P65" s="18"/>
      <c r="Q65" s="18"/>
      <c r="R65" s="18"/>
      <c r="S65" s="18"/>
    </row>
    <row r="66" spans="2:19" x14ac:dyDescent="0.2">
      <c r="B66" s="23" t="s">
        <v>1445</v>
      </c>
      <c r="C66" s="32" t="s">
        <v>1446</v>
      </c>
      <c r="D66" s="32" t="s">
        <v>276</v>
      </c>
      <c r="E66" s="32" t="s">
        <v>178</v>
      </c>
      <c r="F66" s="32" t="s">
        <v>403</v>
      </c>
      <c r="G66" s="32" t="s">
        <v>375</v>
      </c>
      <c r="H66" s="94" t="s">
        <v>184</v>
      </c>
      <c r="I66" s="105">
        <v>366.73076189478451</v>
      </c>
      <c r="J66" s="101">
        <v>28290.000000000004</v>
      </c>
      <c r="K66" s="101">
        <v>0</v>
      </c>
      <c r="L66" s="98">
        <v>103.74813253662558</v>
      </c>
      <c r="M66" s="32">
        <v>5.8230346389066203E-5</v>
      </c>
      <c r="N66" s="41">
        <v>1.5128911907226308E-3</v>
      </c>
      <c r="O66" s="41">
        <v>2.708432447548814E-4</v>
      </c>
      <c r="P66" s="18"/>
      <c r="Q66" s="18"/>
      <c r="R66" s="18"/>
      <c r="S66" s="18"/>
    </row>
    <row r="67" spans="2:19" x14ac:dyDescent="0.2">
      <c r="B67" s="23" t="s">
        <v>1404</v>
      </c>
      <c r="C67" s="32" t="s">
        <v>1405</v>
      </c>
      <c r="D67" s="32" t="s">
        <v>276</v>
      </c>
      <c r="E67" s="32" t="s">
        <v>178</v>
      </c>
      <c r="F67" s="32" t="s">
        <v>408</v>
      </c>
      <c r="G67" s="32" t="s">
        <v>375</v>
      </c>
      <c r="H67" s="94" t="s">
        <v>184</v>
      </c>
      <c r="I67" s="105">
        <v>262.2113106503374</v>
      </c>
      <c r="J67" s="101">
        <v>157700</v>
      </c>
      <c r="K67" s="101">
        <v>0</v>
      </c>
      <c r="L67" s="98">
        <v>413.50723689558208</v>
      </c>
      <c r="M67" s="32">
        <v>1.2271472894662111E-4</v>
      </c>
      <c r="N67" s="41">
        <v>6.0299057024330851E-3</v>
      </c>
      <c r="O67" s="41">
        <v>1.0794954957949504E-3</v>
      </c>
      <c r="P67" s="18"/>
      <c r="Q67" s="18"/>
      <c r="R67" s="18"/>
      <c r="S67" s="18"/>
    </row>
    <row r="68" spans="2:19" x14ac:dyDescent="0.2">
      <c r="B68" s="23" t="s">
        <v>1534</v>
      </c>
      <c r="C68" s="32" t="s">
        <v>1535</v>
      </c>
      <c r="D68" s="32" t="s">
        <v>276</v>
      </c>
      <c r="E68" s="32" t="s">
        <v>178</v>
      </c>
      <c r="F68" s="32" t="s">
        <v>1037</v>
      </c>
      <c r="G68" s="32" t="s">
        <v>498</v>
      </c>
      <c r="H68" s="94" t="s">
        <v>184</v>
      </c>
      <c r="I68" s="105">
        <v>23519.760515464248</v>
      </c>
      <c r="J68" s="101">
        <v>1372</v>
      </c>
      <c r="K68" s="101">
        <v>0</v>
      </c>
      <c r="L68" s="98">
        <v>322.6911142721695</v>
      </c>
      <c r="M68" s="32">
        <v>1.3855176419347824E-4</v>
      </c>
      <c r="N68" s="41">
        <v>4.7055935578839449E-3</v>
      </c>
      <c r="O68" s="41">
        <v>8.4241235293742534E-4</v>
      </c>
      <c r="P68" s="18"/>
      <c r="Q68" s="18"/>
      <c r="R68" s="18"/>
      <c r="S68" s="18"/>
    </row>
    <row r="69" spans="2:19" x14ac:dyDescent="0.2">
      <c r="B69" s="23" t="s">
        <v>1490</v>
      </c>
      <c r="C69" s="32" t="s">
        <v>1491</v>
      </c>
      <c r="D69" s="32" t="s">
        <v>276</v>
      </c>
      <c r="E69" s="32" t="s">
        <v>178</v>
      </c>
      <c r="F69" s="32" t="s">
        <v>1492</v>
      </c>
      <c r="G69" s="32" t="s">
        <v>1418</v>
      </c>
      <c r="H69" s="94" t="s">
        <v>184</v>
      </c>
      <c r="I69" s="105">
        <v>587.02740050100988</v>
      </c>
      <c r="J69" s="101">
        <v>8044</v>
      </c>
      <c r="K69" s="101">
        <v>0</v>
      </c>
      <c r="L69" s="98">
        <v>47.220484096301242</v>
      </c>
      <c r="M69" s="32">
        <v>2.6110209229132716E-5</v>
      </c>
      <c r="N69" s="41">
        <v>6.8858544885839167E-4</v>
      </c>
      <c r="O69" s="41">
        <v>1.2327305387423293E-4</v>
      </c>
      <c r="P69" s="18"/>
      <c r="Q69" s="18"/>
      <c r="R69" s="18"/>
      <c r="S69" s="18"/>
    </row>
    <row r="70" spans="2:19" x14ac:dyDescent="0.2">
      <c r="B70" s="23" t="s">
        <v>1419</v>
      </c>
      <c r="C70" s="32" t="s">
        <v>1420</v>
      </c>
      <c r="D70" s="32" t="s">
        <v>276</v>
      </c>
      <c r="E70" s="32" t="s">
        <v>178</v>
      </c>
      <c r="F70" s="32" t="s">
        <v>1421</v>
      </c>
      <c r="G70" s="32" t="s">
        <v>417</v>
      </c>
      <c r="H70" s="94" t="s">
        <v>184</v>
      </c>
      <c r="I70" s="105">
        <v>184.23417304589739</v>
      </c>
      <c r="J70" s="101">
        <v>18570</v>
      </c>
      <c r="K70" s="101">
        <v>0</v>
      </c>
      <c r="L70" s="98">
        <v>34.212285934623146</v>
      </c>
      <c r="M70" s="32">
        <v>1.0666415767497747E-5</v>
      </c>
      <c r="N70" s="41">
        <v>4.9889539926612945E-4</v>
      </c>
      <c r="O70" s="41">
        <v>8.9314056132470097E-5</v>
      </c>
      <c r="P70" s="18"/>
      <c r="Q70" s="18"/>
      <c r="R70" s="18"/>
      <c r="S70" s="18"/>
    </row>
    <row r="71" spans="2:19" x14ac:dyDescent="0.2">
      <c r="B71" s="23" t="s">
        <v>1521</v>
      </c>
      <c r="C71" s="32" t="s">
        <v>1522</v>
      </c>
      <c r="D71" s="32" t="s">
        <v>276</v>
      </c>
      <c r="E71" s="32" t="s">
        <v>178</v>
      </c>
      <c r="F71" s="32" t="s">
        <v>1523</v>
      </c>
      <c r="G71" s="32" t="s">
        <v>375</v>
      </c>
      <c r="H71" s="94" t="s">
        <v>184</v>
      </c>
      <c r="I71" s="105">
        <v>281.24653513123803</v>
      </c>
      <c r="J71" s="101">
        <v>40000</v>
      </c>
      <c r="K71" s="101">
        <v>0</v>
      </c>
      <c r="L71" s="98">
        <v>112.4986140524952</v>
      </c>
      <c r="M71" s="32">
        <v>5.2045142084754783E-5</v>
      </c>
      <c r="N71" s="41">
        <v>1.6404937419807642E-3</v>
      </c>
      <c r="O71" s="41">
        <v>2.9368711431647637E-4</v>
      </c>
      <c r="P71" s="18"/>
      <c r="Q71" s="18"/>
      <c r="R71" s="18"/>
      <c r="S71" s="18"/>
    </row>
    <row r="72" spans="2:19" x14ac:dyDescent="0.2">
      <c r="B72" s="23" t="s">
        <v>1425</v>
      </c>
      <c r="C72" s="32" t="s">
        <v>1426</v>
      </c>
      <c r="D72" s="32" t="s">
        <v>276</v>
      </c>
      <c r="E72" s="32" t="s">
        <v>178</v>
      </c>
      <c r="F72" s="32" t="s">
        <v>634</v>
      </c>
      <c r="G72" s="32" t="s">
        <v>375</v>
      </c>
      <c r="H72" s="94" t="s">
        <v>184</v>
      </c>
      <c r="I72" s="105">
        <v>9520.4530343113365</v>
      </c>
      <c r="J72" s="101">
        <v>878.2</v>
      </c>
      <c r="K72" s="101">
        <v>0</v>
      </c>
      <c r="L72" s="98">
        <v>83.60861853348176</v>
      </c>
      <c r="M72" s="32">
        <v>3.2338258975468824E-5</v>
      </c>
      <c r="N72" s="41">
        <v>1.2192098243613125E-3</v>
      </c>
      <c r="O72" s="41">
        <v>2.1826734592150028E-4</v>
      </c>
      <c r="P72" s="18"/>
      <c r="Q72" s="18"/>
      <c r="R72" s="18"/>
      <c r="S72" s="18"/>
    </row>
    <row r="73" spans="2:19" x14ac:dyDescent="0.2">
      <c r="B73" s="23" t="s">
        <v>1422</v>
      </c>
      <c r="C73" s="32" t="s">
        <v>1423</v>
      </c>
      <c r="D73" s="32" t="s">
        <v>276</v>
      </c>
      <c r="E73" s="32" t="s">
        <v>178</v>
      </c>
      <c r="F73" s="32" t="s">
        <v>1424</v>
      </c>
      <c r="G73" s="32" t="s">
        <v>417</v>
      </c>
      <c r="H73" s="94" t="s">
        <v>184</v>
      </c>
      <c r="I73" s="105">
        <v>2643.3433984545945</v>
      </c>
      <c r="J73" s="101">
        <v>6701.0000000000009</v>
      </c>
      <c r="K73" s="101">
        <v>0</v>
      </c>
      <c r="L73" s="98">
        <v>177.13044112771519</v>
      </c>
      <c r="M73" s="32">
        <v>2.7767098849108151E-4</v>
      </c>
      <c r="N73" s="41">
        <v>2.5829774227148702E-3</v>
      </c>
      <c r="O73" s="41">
        <v>4.6241394661207709E-4</v>
      </c>
      <c r="P73" s="18"/>
      <c r="Q73" s="18"/>
      <c r="R73" s="18"/>
      <c r="S73" s="18"/>
    </row>
    <row r="74" spans="2:19" x14ac:dyDescent="0.2">
      <c r="B74" s="23" t="s">
        <v>1471</v>
      </c>
      <c r="C74" s="32" t="s">
        <v>1472</v>
      </c>
      <c r="D74" s="32" t="s">
        <v>276</v>
      </c>
      <c r="E74" s="32" t="s">
        <v>178</v>
      </c>
      <c r="F74" s="32" t="s">
        <v>385</v>
      </c>
      <c r="G74" s="32" t="s">
        <v>375</v>
      </c>
      <c r="H74" s="94" t="s">
        <v>184</v>
      </c>
      <c r="I74" s="105">
        <v>44288.876635202199</v>
      </c>
      <c r="J74" s="101">
        <v>467.1</v>
      </c>
      <c r="K74" s="101">
        <v>0</v>
      </c>
      <c r="L74" s="98">
        <v>206.87334275788194</v>
      </c>
      <c r="M74" s="32">
        <v>9.9054263505852843E-5</v>
      </c>
      <c r="N74" s="41">
        <v>3.0166987125600031E-3</v>
      </c>
      <c r="O74" s="41">
        <v>5.4006029830034263E-4</v>
      </c>
      <c r="P74" s="18"/>
      <c r="Q74" s="18"/>
      <c r="R74" s="18"/>
      <c r="S74" s="18"/>
    </row>
    <row r="75" spans="2:19" x14ac:dyDescent="0.2">
      <c r="B75" s="23" t="s">
        <v>1473</v>
      </c>
      <c r="C75" s="32" t="s">
        <v>1474</v>
      </c>
      <c r="D75" s="32" t="s">
        <v>276</v>
      </c>
      <c r="E75" s="32" t="s">
        <v>178</v>
      </c>
      <c r="F75" s="32" t="s">
        <v>1475</v>
      </c>
      <c r="G75" s="32" t="s">
        <v>399</v>
      </c>
      <c r="H75" s="94" t="s">
        <v>184</v>
      </c>
      <c r="I75" s="105">
        <v>55262.760983110231</v>
      </c>
      <c r="J75" s="101">
        <v>315.8</v>
      </c>
      <c r="K75" s="101">
        <v>0</v>
      </c>
      <c r="L75" s="98">
        <v>174.51979919270727</v>
      </c>
      <c r="M75" s="32">
        <v>5.243602735066043E-5</v>
      </c>
      <c r="N75" s="41">
        <v>2.5449081381018648E-3</v>
      </c>
      <c r="O75" s="41">
        <v>4.5559864579380844E-4</v>
      </c>
      <c r="P75" s="18"/>
      <c r="Q75" s="18"/>
      <c r="R75" s="18"/>
      <c r="S75" s="18"/>
    </row>
    <row r="76" spans="2:19" x14ac:dyDescent="0.2">
      <c r="B76" s="23" t="s">
        <v>1511</v>
      </c>
      <c r="C76" s="32" t="s">
        <v>1512</v>
      </c>
      <c r="D76" s="32" t="s">
        <v>276</v>
      </c>
      <c r="E76" s="32" t="s">
        <v>178</v>
      </c>
      <c r="F76" s="32" t="s">
        <v>1513</v>
      </c>
      <c r="G76" s="32" t="s">
        <v>375</v>
      </c>
      <c r="H76" s="94" t="s">
        <v>184</v>
      </c>
      <c r="I76" s="105">
        <v>10143.604125406868</v>
      </c>
      <c r="J76" s="101">
        <v>656.9</v>
      </c>
      <c r="K76" s="101">
        <v>0</v>
      </c>
      <c r="L76" s="98">
        <v>66.63333548616184</v>
      </c>
      <c r="M76" s="32">
        <v>7.0914875809090458E-5</v>
      </c>
      <c r="N76" s="41">
        <v>9.7167036939090859E-4</v>
      </c>
      <c r="O76" s="41">
        <v>1.7395193870638168E-4</v>
      </c>
      <c r="P76" s="18"/>
      <c r="Q76" s="18"/>
      <c r="R76" s="18"/>
      <c r="S76" s="18"/>
    </row>
    <row r="77" spans="2:19" x14ac:dyDescent="0.2">
      <c r="B77" s="23" t="s">
        <v>1509</v>
      </c>
      <c r="C77" s="32" t="s">
        <v>1510</v>
      </c>
      <c r="D77" s="32" t="s">
        <v>276</v>
      </c>
      <c r="E77" s="32" t="s">
        <v>178</v>
      </c>
      <c r="F77" s="32" t="s">
        <v>718</v>
      </c>
      <c r="G77" s="32" t="s">
        <v>375</v>
      </c>
      <c r="H77" s="94" t="s">
        <v>184</v>
      </c>
      <c r="I77" s="105">
        <v>9228.1194159141978</v>
      </c>
      <c r="J77" s="101">
        <v>4100</v>
      </c>
      <c r="K77" s="101">
        <v>0</v>
      </c>
      <c r="L77" s="98">
        <v>378.35289605248215</v>
      </c>
      <c r="M77" s="32">
        <v>3.0323401450070076E-4</v>
      </c>
      <c r="N77" s="41">
        <v>5.5172729323115493E-3</v>
      </c>
      <c r="O77" s="41">
        <v>9.8772212591956526E-4</v>
      </c>
      <c r="P77" s="18"/>
      <c r="Q77" s="18"/>
      <c r="R77" s="18"/>
      <c r="S77" s="18"/>
    </row>
    <row r="78" spans="2:19" x14ac:dyDescent="0.2">
      <c r="B78" s="23" t="s">
        <v>1415</v>
      </c>
      <c r="C78" s="32" t="s">
        <v>1416</v>
      </c>
      <c r="D78" s="32" t="s">
        <v>276</v>
      </c>
      <c r="E78" s="32" t="s">
        <v>178</v>
      </c>
      <c r="F78" s="32" t="s">
        <v>1417</v>
      </c>
      <c r="G78" s="32" t="s">
        <v>1418</v>
      </c>
      <c r="H78" s="94" t="s">
        <v>184</v>
      </c>
      <c r="I78" s="105">
        <v>4517.4666487228551</v>
      </c>
      <c r="J78" s="101">
        <v>3895.0000000000005</v>
      </c>
      <c r="K78" s="101">
        <v>0</v>
      </c>
      <c r="L78" s="98">
        <v>175.95532596775519</v>
      </c>
      <c r="M78" s="32">
        <v>7.3241345556692485E-5</v>
      </c>
      <c r="N78" s="41">
        <v>2.5658414865768341E-3</v>
      </c>
      <c r="O78" s="41">
        <v>4.5934620943838039E-4</v>
      </c>
      <c r="P78" s="18"/>
      <c r="Q78" s="18"/>
      <c r="R78" s="18"/>
      <c r="S78" s="18"/>
    </row>
    <row r="79" spans="2:19" x14ac:dyDescent="0.2">
      <c r="B79" s="23" t="s">
        <v>1496</v>
      </c>
      <c r="C79" s="32" t="s">
        <v>1497</v>
      </c>
      <c r="D79" s="32" t="s">
        <v>276</v>
      </c>
      <c r="E79" s="32" t="s">
        <v>178</v>
      </c>
      <c r="F79" s="32" t="s">
        <v>1498</v>
      </c>
      <c r="G79" s="32" t="s">
        <v>1418</v>
      </c>
      <c r="H79" s="94" t="s">
        <v>184</v>
      </c>
      <c r="I79" s="105">
        <v>177.73668333704018</v>
      </c>
      <c r="J79" s="101">
        <v>34140</v>
      </c>
      <c r="K79" s="101">
        <v>0</v>
      </c>
      <c r="L79" s="98">
        <v>60.679303691265517</v>
      </c>
      <c r="M79" s="32">
        <v>8.1175983690073212E-5</v>
      </c>
      <c r="N79" s="41">
        <v>8.8484661621538862E-4</v>
      </c>
      <c r="O79" s="41">
        <v>1.5840843684976599E-4</v>
      </c>
      <c r="P79" s="18"/>
      <c r="Q79" s="18"/>
      <c r="R79" s="18"/>
      <c r="S79" s="18"/>
    </row>
    <row r="80" spans="2:19" x14ac:dyDescent="0.2">
      <c r="B80" s="23" t="s">
        <v>1409</v>
      </c>
      <c r="C80" s="32" t="s">
        <v>1410</v>
      </c>
      <c r="D80" s="32" t="s">
        <v>276</v>
      </c>
      <c r="E80" s="32" t="s">
        <v>178</v>
      </c>
      <c r="F80" s="32" t="s">
        <v>448</v>
      </c>
      <c r="G80" s="32" t="s">
        <v>399</v>
      </c>
      <c r="H80" s="94" t="s">
        <v>184</v>
      </c>
      <c r="I80" s="105">
        <v>3421.3271807668166</v>
      </c>
      <c r="J80" s="101">
        <v>3942</v>
      </c>
      <c r="K80" s="101">
        <v>0</v>
      </c>
      <c r="L80" s="98">
        <v>134.8687174658279</v>
      </c>
      <c r="M80" s="32">
        <v>5.4073380197086395E-5</v>
      </c>
      <c r="N80" s="41">
        <v>1.9667023354476175E-3</v>
      </c>
      <c r="O80" s="41">
        <v>3.5208615481805241E-4</v>
      </c>
      <c r="P80" s="18"/>
      <c r="Q80" s="18"/>
      <c r="R80" s="18"/>
      <c r="S80" s="18"/>
    </row>
    <row r="81" spans="2:19" x14ac:dyDescent="0.2">
      <c r="B81" s="23" t="s">
        <v>1452</v>
      </c>
      <c r="C81" s="32" t="s">
        <v>1453</v>
      </c>
      <c r="D81" s="32" t="s">
        <v>276</v>
      </c>
      <c r="E81" s="32" t="s">
        <v>178</v>
      </c>
      <c r="F81" s="32" t="s">
        <v>1454</v>
      </c>
      <c r="G81" s="32" t="s">
        <v>1379</v>
      </c>
      <c r="H81" s="94" t="s">
        <v>184</v>
      </c>
      <c r="I81" s="105">
        <v>2466.8916226836941</v>
      </c>
      <c r="J81" s="101">
        <v>9998</v>
      </c>
      <c r="K81" s="101">
        <v>0</v>
      </c>
      <c r="L81" s="98">
        <v>246.63982443591573</v>
      </c>
      <c r="M81" s="32">
        <v>8.8328620632090979E-5</v>
      </c>
      <c r="N81" s="41">
        <v>3.5965873172584197E-3</v>
      </c>
      <c r="O81" s="41">
        <v>6.4387405057546884E-4</v>
      </c>
      <c r="P81" s="18"/>
      <c r="Q81" s="18"/>
      <c r="R81" s="18"/>
      <c r="S81" s="18"/>
    </row>
    <row r="82" spans="2:19" x14ac:dyDescent="0.2">
      <c r="B82" s="23" t="s">
        <v>1499</v>
      </c>
      <c r="C82" s="32" t="s">
        <v>1500</v>
      </c>
      <c r="D82" s="32" t="s">
        <v>276</v>
      </c>
      <c r="E82" s="32" t="s">
        <v>178</v>
      </c>
      <c r="F82" s="32" t="s">
        <v>457</v>
      </c>
      <c r="G82" s="32" t="s">
        <v>458</v>
      </c>
      <c r="H82" s="94" t="s">
        <v>184</v>
      </c>
      <c r="I82" s="105">
        <v>2399.7383961491828</v>
      </c>
      <c r="J82" s="101">
        <v>26480</v>
      </c>
      <c r="K82" s="101">
        <v>0</v>
      </c>
      <c r="L82" s="98">
        <v>635.45072730030358</v>
      </c>
      <c r="M82" s="32">
        <v>3.7533205197933114E-4</v>
      </c>
      <c r="N82" s="41">
        <v>9.2663625259137294E-3</v>
      </c>
      <c r="O82" s="41">
        <v>1.658897684766571E-3</v>
      </c>
      <c r="P82" s="18"/>
      <c r="Q82" s="18"/>
      <c r="R82" s="18"/>
      <c r="S82" s="18"/>
    </row>
    <row r="83" spans="2:19" x14ac:dyDescent="0.2">
      <c r="B83" s="23" t="s">
        <v>1435</v>
      </c>
      <c r="C83" s="32" t="s">
        <v>1436</v>
      </c>
      <c r="D83" s="32" t="s">
        <v>276</v>
      </c>
      <c r="E83" s="32" t="s">
        <v>178</v>
      </c>
      <c r="F83" s="32" t="s">
        <v>1437</v>
      </c>
      <c r="G83" s="32" t="s">
        <v>1118</v>
      </c>
      <c r="H83" s="94" t="s">
        <v>184</v>
      </c>
      <c r="I83" s="105">
        <v>3614.2073445126557</v>
      </c>
      <c r="J83" s="101">
        <v>2143</v>
      </c>
      <c r="K83" s="101">
        <v>0</v>
      </c>
      <c r="L83" s="98">
        <v>77.452463401428631</v>
      </c>
      <c r="M83" s="32">
        <v>3.6864791085195836E-5</v>
      </c>
      <c r="N83" s="41">
        <v>1.1294386386995641E-3</v>
      </c>
      <c r="O83" s="41">
        <v>2.021961840565764E-4</v>
      </c>
      <c r="P83" s="18"/>
      <c r="Q83" s="18"/>
      <c r="R83" s="18"/>
      <c r="S83" s="18"/>
    </row>
    <row r="84" spans="2:19" x14ac:dyDescent="0.2">
      <c r="B84" s="23" t="s">
        <v>1468</v>
      </c>
      <c r="C84" s="32" t="s">
        <v>1469</v>
      </c>
      <c r="D84" s="32" t="s">
        <v>276</v>
      </c>
      <c r="E84" s="32" t="s">
        <v>178</v>
      </c>
      <c r="F84" s="32" t="s">
        <v>1470</v>
      </c>
      <c r="G84" s="32" t="s">
        <v>1325</v>
      </c>
      <c r="H84" s="94" t="s">
        <v>184</v>
      </c>
      <c r="I84" s="105">
        <v>7861.5568807312357</v>
      </c>
      <c r="J84" s="101">
        <v>3548.0000000000005</v>
      </c>
      <c r="K84" s="101">
        <v>0</v>
      </c>
      <c r="L84" s="98">
        <v>278.92803812834421</v>
      </c>
      <c r="M84" s="32">
        <v>1.5799445940624328E-4</v>
      </c>
      <c r="N84" s="41">
        <v>4.0674252288921565E-3</v>
      </c>
      <c r="O84" s="41">
        <v>7.2816515394264619E-4</v>
      </c>
      <c r="P84" s="18"/>
      <c r="Q84" s="18"/>
      <c r="R84" s="18"/>
      <c r="S84" s="18"/>
    </row>
    <row r="85" spans="2:19" x14ac:dyDescent="0.2">
      <c r="B85" s="23" t="s">
        <v>1516</v>
      </c>
      <c r="C85" s="32" t="s">
        <v>1517</v>
      </c>
      <c r="D85" s="32" t="s">
        <v>276</v>
      </c>
      <c r="E85" s="32" t="s">
        <v>178</v>
      </c>
      <c r="F85" s="32" t="s">
        <v>706</v>
      </c>
      <c r="G85" s="32" t="s">
        <v>375</v>
      </c>
      <c r="H85" s="94" t="s">
        <v>184</v>
      </c>
      <c r="I85" s="105">
        <v>715.3238460376532</v>
      </c>
      <c r="J85" s="101">
        <v>653.70000000000005</v>
      </c>
      <c r="K85" s="101">
        <v>0</v>
      </c>
      <c r="L85" s="98">
        <v>4.6760719747302062</v>
      </c>
      <c r="M85" s="32">
        <v>3.7323671023550999E-6</v>
      </c>
      <c r="N85" s="41">
        <v>6.8188100593105872E-5</v>
      </c>
      <c r="O85" s="41">
        <v>1.2207280028835181E-5</v>
      </c>
      <c r="P85" s="18"/>
      <c r="Q85" s="18"/>
      <c r="R85" s="18"/>
      <c r="S85" s="18"/>
    </row>
    <row r="86" spans="2:19" x14ac:dyDescent="0.2">
      <c r="B86" s="23" t="s">
        <v>1536</v>
      </c>
      <c r="C86" s="32" t="s">
        <v>1537</v>
      </c>
      <c r="D86" s="32" t="s">
        <v>276</v>
      </c>
      <c r="E86" s="32" t="s">
        <v>178</v>
      </c>
      <c r="F86" s="32" t="s">
        <v>1059</v>
      </c>
      <c r="G86" s="32" t="s">
        <v>498</v>
      </c>
      <c r="H86" s="94" t="s">
        <v>184</v>
      </c>
      <c r="I86" s="105">
        <v>17043.94160517952</v>
      </c>
      <c r="J86" s="101">
        <v>2077</v>
      </c>
      <c r="K86" s="101">
        <v>0</v>
      </c>
      <c r="L86" s="98">
        <v>354.00266713957865</v>
      </c>
      <c r="M86" s="32">
        <v>1.5061041481991341E-4</v>
      </c>
      <c r="N86" s="41">
        <v>5.1621894632051923E-3</v>
      </c>
      <c r="O86" s="41">
        <v>9.2415380089967453E-4</v>
      </c>
      <c r="P86" s="18"/>
      <c r="Q86" s="18"/>
      <c r="R86" s="18"/>
      <c r="S86" s="18"/>
    </row>
    <row r="87" spans="2:19" x14ac:dyDescent="0.2">
      <c r="B87" s="23" t="s">
        <v>1406</v>
      </c>
      <c r="C87" s="32" t="s">
        <v>1407</v>
      </c>
      <c r="D87" s="32" t="s">
        <v>276</v>
      </c>
      <c r="E87" s="32" t="s">
        <v>178</v>
      </c>
      <c r="F87" s="32" t="s">
        <v>1408</v>
      </c>
      <c r="G87" s="32" t="s">
        <v>381</v>
      </c>
      <c r="H87" s="94" t="s">
        <v>184</v>
      </c>
      <c r="I87" s="105">
        <v>1819.2685172530284</v>
      </c>
      <c r="J87" s="101">
        <v>9172</v>
      </c>
      <c r="K87" s="101">
        <v>0</v>
      </c>
      <c r="L87" s="98">
        <v>166.86330840517496</v>
      </c>
      <c r="M87" s="32">
        <v>5.1315459645685865E-5</v>
      </c>
      <c r="N87" s="41">
        <v>2.4332585384310721E-3</v>
      </c>
      <c r="O87" s="41">
        <v>4.3561073123930756E-4</v>
      </c>
      <c r="P87" s="18"/>
      <c r="Q87" s="18"/>
      <c r="R87" s="18"/>
      <c r="S87" s="18"/>
    </row>
    <row r="88" spans="2:19" x14ac:dyDescent="0.2">
      <c r="B88" s="23" t="s">
        <v>1459</v>
      </c>
      <c r="C88" s="32" t="s">
        <v>1460</v>
      </c>
      <c r="D88" s="32" t="s">
        <v>276</v>
      </c>
      <c r="E88" s="32" t="s">
        <v>178</v>
      </c>
      <c r="F88" s="32" t="s">
        <v>1461</v>
      </c>
      <c r="G88" s="32" t="s">
        <v>876</v>
      </c>
      <c r="H88" s="94" t="s">
        <v>184</v>
      </c>
      <c r="I88" s="105">
        <v>1841.8269765523437</v>
      </c>
      <c r="J88" s="101">
        <v>7550</v>
      </c>
      <c r="K88" s="101">
        <v>0</v>
      </c>
      <c r="L88" s="98">
        <v>139.05793672970196</v>
      </c>
      <c r="M88" s="32">
        <v>1.3626569664926862E-4</v>
      </c>
      <c r="N88" s="41">
        <v>2.0277909812416338E-3</v>
      </c>
      <c r="O88" s="41">
        <v>3.6302246480914317E-4</v>
      </c>
      <c r="P88" s="18"/>
      <c r="Q88" s="18"/>
      <c r="R88" s="18"/>
      <c r="S88" s="18"/>
    </row>
    <row r="89" spans="2:19" x14ac:dyDescent="0.2">
      <c r="B89" s="23" t="s">
        <v>1447</v>
      </c>
      <c r="C89" s="32" t="s">
        <v>1448</v>
      </c>
      <c r="D89" s="32" t="s">
        <v>276</v>
      </c>
      <c r="E89" s="32" t="s">
        <v>178</v>
      </c>
      <c r="F89" s="32" t="s">
        <v>1449</v>
      </c>
      <c r="G89" s="32" t="s">
        <v>1418</v>
      </c>
      <c r="H89" s="94" t="s">
        <v>184</v>
      </c>
      <c r="I89" s="105">
        <v>3921.2589020592254</v>
      </c>
      <c r="J89" s="101">
        <v>13219.999999999998</v>
      </c>
      <c r="K89" s="101">
        <v>0</v>
      </c>
      <c r="L89" s="98">
        <v>518.39042685222955</v>
      </c>
      <c r="M89" s="32">
        <v>2.6605040376194081E-4</v>
      </c>
      <c r="N89" s="41">
        <v>7.5593486934602602E-3</v>
      </c>
      <c r="O89" s="41">
        <v>1.353301903617016E-3</v>
      </c>
      <c r="P89" s="18"/>
      <c r="Q89" s="18"/>
      <c r="R89" s="18"/>
      <c r="S89" s="18"/>
    </row>
    <row r="90" spans="2:19" x14ac:dyDescent="0.2">
      <c r="B90" s="23" t="s">
        <v>1401</v>
      </c>
      <c r="C90" s="32" t="s">
        <v>1402</v>
      </c>
      <c r="D90" s="32" t="s">
        <v>276</v>
      </c>
      <c r="E90" s="32" t="s">
        <v>178</v>
      </c>
      <c r="F90" s="32" t="s">
        <v>1403</v>
      </c>
      <c r="G90" s="32" t="s">
        <v>453</v>
      </c>
      <c r="H90" s="94" t="s">
        <v>184</v>
      </c>
      <c r="I90" s="105">
        <v>579.08110012779571</v>
      </c>
      <c r="J90" s="101">
        <v>15550</v>
      </c>
      <c r="K90" s="101">
        <v>0</v>
      </c>
      <c r="L90" s="98">
        <v>90.04711106987223</v>
      </c>
      <c r="M90" s="32">
        <v>6.0649751714141476E-5</v>
      </c>
      <c r="N90" s="41">
        <v>1.3130981518104821E-3</v>
      </c>
      <c r="O90" s="41">
        <v>2.3507557337822555E-4</v>
      </c>
      <c r="P90" s="18"/>
      <c r="Q90" s="18"/>
      <c r="R90" s="18"/>
      <c r="S90" s="18"/>
    </row>
    <row r="91" spans="2:19" x14ac:dyDescent="0.2">
      <c r="B91" s="23" t="s">
        <v>1501</v>
      </c>
      <c r="C91" s="32" t="s">
        <v>1502</v>
      </c>
      <c r="D91" s="32" t="s">
        <v>276</v>
      </c>
      <c r="E91" s="32" t="s">
        <v>178</v>
      </c>
      <c r="F91" s="32" t="s">
        <v>1503</v>
      </c>
      <c r="G91" s="32" t="s">
        <v>417</v>
      </c>
      <c r="H91" s="94" t="s">
        <v>184</v>
      </c>
      <c r="I91" s="105">
        <v>7561.2783596370527</v>
      </c>
      <c r="J91" s="101">
        <v>1394</v>
      </c>
      <c r="K91" s="101">
        <v>0</v>
      </c>
      <c r="L91" s="98">
        <v>105.40422034970355</v>
      </c>
      <c r="M91" s="32">
        <v>1.1839338959926217E-4</v>
      </c>
      <c r="N91" s="41">
        <v>1.5370408366218887E-3</v>
      </c>
      <c r="O91" s="41">
        <v>2.7516660157997613E-4</v>
      </c>
      <c r="P91" s="18"/>
      <c r="Q91" s="18"/>
      <c r="R91" s="18"/>
      <c r="S91" s="18"/>
    </row>
    <row r="92" spans="2:19" x14ac:dyDescent="0.2">
      <c r="B92" s="23" t="s">
        <v>1476</v>
      </c>
      <c r="C92" s="32" t="s">
        <v>1477</v>
      </c>
      <c r="D92" s="32" t="s">
        <v>276</v>
      </c>
      <c r="E92" s="32" t="s">
        <v>178</v>
      </c>
      <c r="F92" s="32" t="s">
        <v>1478</v>
      </c>
      <c r="G92" s="32" t="s">
        <v>417</v>
      </c>
      <c r="H92" s="94" t="s">
        <v>184</v>
      </c>
      <c r="I92" s="105">
        <v>9226.8376445970262</v>
      </c>
      <c r="J92" s="101">
        <v>5549</v>
      </c>
      <c r="K92" s="101">
        <v>0</v>
      </c>
      <c r="L92" s="98">
        <v>511.99722089868897</v>
      </c>
      <c r="M92" s="32">
        <v>1.714173308998659E-4</v>
      </c>
      <c r="N92" s="41">
        <v>7.4661207506423726E-3</v>
      </c>
      <c r="O92" s="41">
        <v>1.3366119006019556E-3</v>
      </c>
      <c r="P92" s="18"/>
      <c r="Q92" s="18"/>
      <c r="R92" s="18"/>
      <c r="S92" s="18"/>
    </row>
    <row r="93" spans="2:19" x14ac:dyDescent="0.2">
      <c r="B93" s="23" t="s">
        <v>1524</v>
      </c>
      <c r="C93" s="32" t="s">
        <v>1525</v>
      </c>
      <c r="D93" s="32" t="s">
        <v>276</v>
      </c>
      <c r="E93" s="32" t="s">
        <v>178</v>
      </c>
      <c r="F93" s="32" t="s">
        <v>1526</v>
      </c>
      <c r="G93" s="32" t="s">
        <v>548</v>
      </c>
      <c r="H93" s="94" t="s">
        <v>184</v>
      </c>
      <c r="I93" s="105">
        <v>5727.833758423063</v>
      </c>
      <c r="J93" s="101">
        <v>2019.0000000000002</v>
      </c>
      <c r="K93" s="101">
        <v>0</v>
      </c>
      <c r="L93" s="98">
        <v>115.64496358256164</v>
      </c>
      <c r="M93" s="32">
        <v>7.1644927321542356E-5</v>
      </c>
      <c r="N93" s="41">
        <v>1.6863749002299631E-3</v>
      </c>
      <c r="O93" s="41">
        <v>3.0190092496560164E-4</v>
      </c>
      <c r="P93" s="18"/>
      <c r="Q93" s="18"/>
      <c r="R93" s="18"/>
      <c r="S93" s="18"/>
    </row>
    <row r="94" spans="2:19" x14ac:dyDescent="0.2">
      <c r="B94" s="23" t="s">
        <v>1438</v>
      </c>
      <c r="C94" s="32" t="s">
        <v>1439</v>
      </c>
      <c r="D94" s="32" t="s">
        <v>276</v>
      </c>
      <c r="E94" s="32" t="s">
        <v>178</v>
      </c>
      <c r="F94" s="32" t="s">
        <v>468</v>
      </c>
      <c r="G94" s="32" t="s">
        <v>375</v>
      </c>
      <c r="H94" s="94" t="s">
        <v>184</v>
      </c>
      <c r="I94" s="105">
        <v>318.36318942061479</v>
      </c>
      <c r="J94" s="101">
        <v>12600</v>
      </c>
      <c r="K94" s="101">
        <v>0</v>
      </c>
      <c r="L94" s="98">
        <v>40.113761866997464</v>
      </c>
      <c r="M94" s="32">
        <v>2.7504669113628219E-5</v>
      </c>
      <c r="N94" s="41">
        <v>5.8495276465724932E-4</v>
      </c>
      <c r="O94" s="41">
        <v>1.0472035648012054E-4</v>
      </c>
      <c r="P94" s="18"/>
      <c r="Q94" s="18"/>
      <c r="R94" s="18"/>
      <c r="S94" s="18"/>
    </row>
    <row r="95" spans="2:19" x14ac:dyDescent="0.2">
      <c r="B95" s="23" t="s">
        <v>1450</v>
      </c>
      <c r="C95" s="32" t="s">
        <v>1451</v>
      </c>
      <c r="D95" s="32" t="s">
        <v>276</v>
      </c>
      <c r="E95" s="32" t="s">
        <v>178</v>
      </c>
      <c r="F95" s="32" t="s">
        <v>561</v>
      </c>
      <c r="G95" s="32" t="s">
        <v>375</v>
      </c>
      <c r="H95" s="94" t="s">
        <v>184</v>
      </c>
      <c r="I95" s="105">
        <v>7281.4155920937574</v>
      </c>
      <c r="J95" s="101">
        <v>1450</v>
      </c>
      <c r="K95" s="101">
        <v>0</v>
      </c>
      <c r="L95" s="98">
        <v>105.58052608535948</v>
      </c>
      <c r="M95" s="32">
        <v>4.2248862138724207E-5</v>
      </c>
      <c r="N95" s="41">
        <v>1.5396117879038654E-3</v>
      </c>
      <c r="O95" s="41">
        <v>2.7562686256344098E-4</v>
      </c>
      <c r="P95" s="18"/>
      <c r="Q95" s="18"/>
      <c r="R95" s="18"/>
      <c r="S95" s="18"/>
    </row>
    <row r="96" spans="2:19" x14ac:dyDescent="0.2">
      <c r="B96" s="23" t="s">
        <v>1442</v>
      </c>
      <c r="C96" s="32" t="s">
        <v>1443</v>
      </c>
      <c r="D96" s="32" t="s">
        <v>276</v>
      </c>
      <c r="E96" s="32" t="s">
        <v>178</v>
      </c>
      <c r="F96" s="32" t="s">
        <v>1444</v>
      </c>
      <c r="G96" s="32" t="s">
        <v>1118</v>
      </c>
      <c r="H96" s="94" t="s">
        <v>184</v>
      </c>
      <c r="I96" s="105">
        <v>117178.11803810648</v>
      </c>
      <c r="J96" s="101">
        <v>227.5</v>
      </c>
      <c r="K96" s="101">
        <v>0</v>
      </c>
      <c r="L96" s="98">
        <v>266.58021853754451</v>
      </c>
      <c r="M96" s="32">
        <v>1.1218741317134134E-4</v>
      </c>
      <c r="N96" s="41">
        <v>3.8873650482719561E-3</v>
      </c>
      <c r="O96" s="41">
        <v>6.959301301224395E-4</v>
      </c>
      <c r="P96" s="18"/>
      <c r="Q96" s="18"/>
      <c r="R96" s="18"/>
      <c r="S96" s="18"/>
    </row>
    <row r="97" spans="2:19" x14ac:dyDescent="0.2">
      <c r="B97" s="23" t="s">
        <v>1413</v>
      </c>
      <c r="C97" s="32" t="s">
        <v>1414</v>
      </c>
      <c r="D97" s="32" t="s">
        <v>276</v>
      </c>
      <c r="E97" s="32" t="s">
        <v>178</v>
      </c>
      <c r="F97" s="32" t="s">
        <v>540</v>
      </c>
      <c r="G97" s="32" t="s">
        <v>375</v>
      </c>
      <c r="H97" s="94" t="s">
        <v>184</v>
      </c>
      <c r="I97" s="105">
        <v>48581.086258500698</v>
      </c>
      <c r="J97" s="101">
        <v>645.29999999999995</v>
      </c>
      <c r="K97" s="101">
        <v>0</v>
      </c>
      <c r="L97" s="98">
        <v>313.49374962951396</v>
      </c>
      <c r="M97" s="32">
        <v>1.193495987799685E-4</v>
      </c>
      <c r="N97" s="41">
        <v>4.5714744021408266E-3</v>
      </c>
      <c r="O97" s="41">
        <v>8.1840185730627508E-4</v>
      </c>
      <c r="P97" s="18"/>
      <c r="Q97" s="18"/>
      <c r="R97" s="18"/>
      <c r="S97" s="18"/>
    </row>
    <row r="98" spans="2:19" x14ac:dyDescent="0.2">
      <c r="B98" s="23" t="s">
        <v>1514</v>
      </c>
      <c r="C98" s="32" t="s">
        <v>1515</v>
      </c>
      <c r="D98" s="32" t="s">
        <v>276</v>
      </c>
      <c r="E98" s="32" t="s">
        <v>178</v>
      </c>
      <c r="F98" s="32" t="s">
        <v>1002</v>
      </c>
      <c r="G98" s="32" t="s">
        <v>1003</v>
      </c>
      <c r="H98" s="94" t="s">
        <v>184</v>
      </c>
      <c r="I98" s="105">
        <v>49389.999864489539</v>
      </c>
      <c r="J98" s="101">
        <v>1065</v>
      </c>
      <c r="K98" s="101">
        <v>0</v>
      </c>
      <c r="L98" s="98">
        <v>526.00349855681361</v>
      </c>
      <c r="M98" s="32">
        <v>1.4084042072660887E-4</v>
      </c>
      <c r="N98" s="41">
        <v>7.6703651410299431E-3</v>
      </c>
      <c r="O98" s="41">
        <v>1.3731764689957537E-3</v>
      </c>
      <c r="P98" s="18"/>
      <c r="Q98" s="18"/>
      <c r="R98" s="18"/>
      <c r="S98" s="18"/>
    </row>
    <row r="99" spans="2:19" s="157" customFormat="1" x14ac:dyDescent="0.2">
      <c r="B99" s="133" t="s">
        <v>1538</v>
      </c>
      <c r="C99" s="164" t="s">
        <v>178</v>
      </c>
      <c r="D99" s="164" t="s">
        <v>178</v>
      </c>
      <c r="E99" s="164" t="s">
        <v>178</v>
      </c>
      <c r="F99" s="164" t="s">
        <v>178</v>
      </c>
      <c r="G99" s="164" t="s">
        <v>178</v>
      </c>
      <c r="H99" s="165" t="s">
        <v>178</v>
      </c>
      <c r="I99" s="175" t="s">
        <v>178</v>
      </c>
      <c r="J99" s="161" t="s">
        <v>178</v>
      </c>
      <c r="K99" s="161" t="s">
        <v>178</v>
      </c>
      <c r="L99" s="192">
        <v>2421.6428729460445</v>
      </c>
      <c r="M99" s="164" t="s">
        <v>178</v>
      </c>
      <c r="N99" s="160">
        <v>3.5313234850400284E-2</v>
      </c>
      <c r="O99" s="160">
        <v>6.3219028363204165E-3</v>
      </c>
    </row>
    <row r="100" spans="2:19" x14ac:dyDescent="0.2">
      <c r="B100" s="23" t="s">
        <v>1591</v>
      </c>
      <c r="C100" s="32" t="s">
        <v>1592</v>
      </c>
      <c r="D100" s="32" t="s">
        <v>276</v>
      </c>
      <c r="E100" s="32" t="s">
        <v>178</v>
      </c>
      <c r="F100" s="32" t="s">
        <v>1593</v>
      </c>
      <c r="G100" s="32" t="s">
        <v>1325</v>
      </c>
      <c r="H100" s="94" t="s">
        <v>184</v>
      </c>
      <c r="I100" s="105">
        <v>848.35193675577273</v>
      </c>
      <c r="J100" s="101">
        <v>1936</v>
      </c>
      <c r="K100" s="101">
        <v>0</v>
      </c>
      <c r="L100" s="98">
        <v>16.424093495591762</v>
      </c>
      <c r="M100" s="32">
        <v>2.5336597633640736E-5</v>
      </c>
      <c r="N100" s="41">
        <v>2.3950181808153262E-4</v>
      </c>
      <c r="O100" s="41">
        <v>4.287648043142598E-5</v>
      </c>
      <c r="P100" s="18"/>
      <c r="Q100" s="18"/>
      <c r="R100" s="18"/>
      <c r="S100" s="18"/>
    </row>
    <row r="101" spans="2:19" x14ac:dyDescent="0.2">
      <c r="B101" s="23" t="s">
        <v>1602</v>
      </c>
      <c r="C101" s="32" t="s">
        <v>1603</v>
      </c>
      <c r="D101" s="32" t="s">
        <v>276</v>
      </c>
      <c r="E101" s="32" t="s">
        <v>178</v>
      </c>
      <c r="F101" s="32" t="s">
        <v>1604</v>
      </c>
      <c r="G101" s="32" t="s">
        <v>1605</v>
      </c>
      <c r="H101" s="94" t="s">
        <v>184</v>
      </c>
      <c r="I101" s="105">
        <v>1120.6141412848633</v>
      </c>
      <c r="J101" s="101">
        <v>1047</v>
      </c>
      <c r="K101" s="101">
        <v>0</v>
      </c>
      <c r="L101" s="98">
        <v>11.732830076297349</v>
      </c>
      <c r="M101" s="32">
        <v>4.3511734810112013E-5</v>
      </c>
      <c r="N101" s="41">
        <v>1.7109219058385886E-4</v>
      </c>
      <c r="O101" s="41">
        <v>3.0629541856092806E-5</v>
      </c>
      <c r="P101" s="18"/>
      <c r="Q101" s="18"/>
      <c r="R101" s="18"/>
      <c r="S101" s="18"/>
    </row>
    <row r="102" spans="2:19" x14ac:dyDescent="0.2">
      <c r="B102" s="23" t="s">
        <v>1599</v>
      </c>
      <c r="C102" s="32" t="s">
        <v>1600</v>
      </c>
      <c r="D102" s="32" t="s">
        <v>276</v>
      </c>
      <c r="E102" s="32" t="s">
        <v>178</v>
      </c>
      <c r="F102" s="32" t="s">
        <v>1601</v>
      </c>
      <c r="G102" s="32" t="s">
        <v>688</v>
      </c>
      <c r="H102" s="94" t="s">
        <v>184</v>
      </c>
      <c r="I102" s="105">
        <v>74328.878948107085</v>
      </c>
      <c r="J102" s="101">
        <v>143.9</v>
      </c>
      <c r="K102" s="101">
        <v>0</v>
      </c>
      <c r="L102" s="98">
        <v>106.95925682337092</v>
      </c>
      <c r="M102" s="32">
        <v>2.1236822556602023E-4</v>
      </c>
      <c r="N102" s="41">
        <v>1.5597169169015333E-3</v>
      </c>
      <c r="O102" s="41">
        <v>2.7922615536607996E-4</v>
      </c>
      <c r="P102" s="18"/>
      <c r="Q102" s="18"/>
      <c r="R102" s="18"/>
      <c r="S102" s="18"/>
    </row>
    <row r="103" spans="2:19" x14ac:dyDescent="0.2">
      <c r="B103" s="23" t="s">
        <v>1542</v>
      </c>
      <c r="C103" s="32" t="s">
        <v>1543</v>
      </c>
      <c r="D103" s="32" t="s">
        <v>276</v>
      </c>
      <c r="E103" s="32" t="s">
        <v>178</v>
      </c>
      <c r="F103" s="32" t="s">
        <v>1544</v>
      </c>
      <c r="G103" s="32" t="s">
        <v>1418</v>
      </c>
      <c r="H103" s="94" t="s">
        <v>184</v>
      </c>
      <c r="I103" s="105">
        <v>5001.2057802371564</v>
      </c>
      <c r="J103" s="101">
        <v>938.3</v>
      </c>
      <c r="K103" s="101">
        <v>0.6001446936</v>
      </c>
      <c r="L103" s="98">
        <v>47.526458522775762</v>
      </c>
      <c r="M103" s="32">
        <v>1.1284490610684139E-4</v>
      </c>
      <c r="N103" s="41">
        <v>6.9304727388677277E-4</v>
      </c>
      <c r="O103" s="41">
        <v>1.2407182590465108E-4</v>
      </c>
      <c r="P103" s="18"/>
      <c r="Q103" s="18"/>
      <c r="R103" s="18"/>
      <c r="S103" s="18"/>
    </row>
    <row r="104" spans="2:19" x14ac:dyDescent="0.2">
      <c r="B104" s="23" t="s">
        <v>1545</v>
      </c>
      <c r="C104" s="32" t="s">
        <v>1546</v>
      </c>
      <c r="D104" s="32" t="s">
        <v>276</v>
      </c>
      <c r="E104" s="32" t="s">
        <v>178</v>
      </c>
      <c r="F104" s="32" t="s">
        <v>1547</v>
      </c>
      <c r="G104" s="32" t="s">
        <v>1548</v>
      </c>
      <c r="H104" s="94" t="s">
        <v>184</v>
      </c>
      <c r="I104" s="105">
        <v>1875.6132412451475</v>
      </c>
      <c r="J104" s="101">
        <v>44.4</v>
      </c>
      <c r="K104" s="101">
        <v>0</v>
      </c>
      <c r="L104" s="98">
        <v>0.83277227911284546</v>
      </c>
      <c r="M104" s="32">
        <v>5.0119018233326902E-5</v>
      </c>
      <c r="N104" s="41">
        <v>1.2143773715667211E-5</v>
      </c>
      <c r="O104" s="41">
        <v>2.174022227698566E-6</v>
      </c>
      <c r="P104" s="18"/>
      <c r="Q104" s="18"/>
      <c r="R104" s="18"/>
      <c r="S104" s="18"/>
    </row>
    <row r="105" spans="2:19" x14ac:dyDescent="0.2">
      <c r="B105" s="23" t="s">
        <v>1594</v>
      </c>
      <c r="C105" s="32" t="s">
        <v>1595</v>
      </c>
      <c r="D105" s="32" t="s">
        <v>276</v>
      </c>
      <c r="E105" s="32" t="s">
        <v>178</v>
      </c>
      <c r="F105" s="32" t="s">
        <v>1596</v>
      </c>
      <c r="G105" s="32" t="s">
        <v>688</v>
      </c>
      <c r="H105" s="94" t="s">
        <v>184</v>
      </c>
      <c r="I105" s="105">
        <v>16242.626585004447</v>
      </c>
      <c r="J105" s="101">
        <v>529</v>
      </c>
      <c r="K105" s="101">
        <v>0</v>
      </c>
      <c r="L105" s="98">
        <v>85.923494634673517</v>
      </c>
      <c r="M105" s="32">
        <v>2.9541259838303122E-4</v>
      </c>
      <c r="N105" s="41">
        <v>1.2529661491787352E-3</v>
      </c>
      <c r="O105" s="41">
        <v>2.2431052510095173E-4</v>
      </c>
      <c r="P105" s="18"/>
      <c r="Q105" s="18"/>
      <c r="R105" s="18"/>
      <c r="S105" s="18"/>
    </row>
    <row r="106" spans="2:19" x14ac:dyDescent="0.2">
      <c r="B106" s="23" t="s">
        <v>1558</v>
      </c>
      <c r="C106" s="32" t="s">
        <v>1559</v>
      </c>
      <c r="D106" s="32" t="s">
        <v>276</v>
      </c>
      <c r="E106" s="32" t="s">
        <v>178</v>
      </c>
      <c r="F106" s="32" t="s">
        <v>1560</v>
      </c>
      <c r="G106" s="32" t="s">
        <v>688</v>
      </c>
      <c r="H106" s="94" t="s">
        <v>184</v>
      </c>
      <c r="I106" s="105">
        <v>2978.8229052432475</v>
      </c>
      <c r="J106" s="101">
        <v>2035.0000000000002</v>
      </c>
      <c r="K106" s="101">
        <v>0</v>
      </c>
      <c r="L106" s="98">
        <v>60.619046121700087</v>
      </c>
      <c r="M106" s="32">
        <v>2.2439769894262758E-4</v>
      </c>
      <c r="N106" s="41">
        <v>8.8396791947221878E-4</v>
      </c>
      <c r="O106" s="41">
        <v>1.5825112938539903E-4</v>
      </c>
      <c r="P106" s="18"/>
      <c r="Q106" s="18"/>
      <c r="R106" s="18"/>
      <c r="S106" s="18"/>
    </row>
    <row r="107" spans="2:19" x14ac:dyDescent="0.2">
      <c r="B107" s="23" t="s">
        <v>1549</v>
      </c>
      <c r="C107" s="32" t="s">
        <v>1550</v>
      </c>
      <c r="D107" s="32" t="s">
        <v>276</v>
      </c>
      <c r="E107" s="32" t="s">
        <v>178</v>
      </c>
      <c r="F107" s="32" t="s">
        <v>1551</v>
      </c>
      <c r="G107" s="32" t="s">
        <v>399</v>
      </c>
      <c r="H107" s="94" t="s">
        <v>184</v>
      </c>
      <c r="I107" s="105">
        <v>1977.2004360635869</v>
      </c>
      <c r="J107" s="101">
        <v>2016</v>
      </c>
      <c r="K107" s="101">
        <v>0</v>
      </c>
      <c r="L107" s="98">
        <v>39.860360791041913</v>
      </c>
      <c r="M107" s="32">
        <v>1.0865052017626235E-4</v>
      </c>
      <c r="N107" s="41">
        <v>5.8125758242929507E-4</v>
      </c>
      <c r="O107" s="41">
        <v>1.0405883161255773E-4</v>
      </c>
      <c r="P107" s="18"/>
      <c r="Q107" s="18"/>
      <c r="R107" s="18"/>
      <c r="S107" s="18"/>
    </row>
    <row r="108" spans="2:19" x14ac:dyDescent="0.2">
      <c r="B108" s="23" t="s">
        <v>1625</v>
      </c>
      <c r="C108" s="32" t="s">
        <v>1626</v>
      </c>
      <c r="D108" s="32" t="s">
        <v>276</v>
      </c>
      <c r="E108" s="32" t="s">
        <v>178</v>
      </c>
      <c r="F108" s="32" t="s">
        <v>1627</v>
      </c>
      <c r="G108" s="32" t="s">
        <v>868</v>
      </c>
      <c r="H108" s="94" t="s">
        <v>184</v>
      </c>
      <c r="I108" s="105">
        <v>6737.1945810335237</v>
      </c>
      <c r="J108" s="101">
        <v>741.8</v>
      </c>
      <c r="K108" s="101">
        <v>0</v>
      </c>
      <c r="L108" s="98">
        <v>49.976509408924613</v>
      </c>
      <c r="M108" s="32">
        <v>1.2394213158770608E-4</v>
      </c>
      <c r="N108" s="41">
        <v>7.2877476422177447E-4</v>
      </c>
      <c r="O108" s="41">
        <v>1.3046789025390447E-4</v>
      </c>
      <c r="P108" s="18"/>
      <c r="Q108" s="18"/>
      <c r="R108" s="18"/>
      <c r="S108" s="18"/>
    </row>
    <row r="109" spans="2:19" x14ac:dyDescent="0.2">
      <c r="B109" s="23" t="s">
        <v>1631</v>
      </c>
      <c r="C109" s="32" t="s">
        <v>1632</v>
      </c>
      <c r="D109" s="32" t="s">
        <v>276</v>
      </c>
      <c r="E109" s="32" t="s">
        <v>178</v>
      </c>
      <c r="F109" s="32" t="s">
        <v>1633</v>
      </c>
      <c r="G109" s="32" t="s">
        <v>688</v>
      </c>
      <c r="H109" s="94" t="s">
        <v>184</v>
      </c>
      <c r="I109" s="105">
        <v>50251.912669063691</v>
      </c>
      <c r="J109" s="101">
        <v>77.8</v>
      </c>
      <c r="K109" s="101">
        <v>0</v>
      </c>
      <c r="L109" s="98">
        <v>39.095988056531553</v>
      </c>
      <c r="M109" s="32">
        <v>1.0137174282986613E-4</v>
      </c>
      <c r="N109" s="41">
        <v>5.7011123455589065E-4</v>
      </c>
      <c r="O109" s="41">
        <v>1.0206337216133472E-4</v>
      </c>
      <c r="P109" s="18"/>
      <c r="Q109" s="18"/>
      <c r="R109" s="18"/>
      <c r="S109" s="18"/>
    </row>
    <row r="110" spans="2:19" x14ac:dyDescent="0.2">
      <c r="B110" s="23" t="s">
        <v>1564</v>
      </c>
      <c r="C110" s="32" t="s">
        <v>1565</v>
      </c>
      <c r="D110" s="32" t="s">
        <v>276</v>
      </c>
      <c r="E110" s="32" t="s">
        <v>178</v>
      </c>
      <c r="F110" s="32" t="s">
        <v>1566</v>
      </c>
      <c r="G110" s="32" t="s">
        <v>1118</v>
      </c>
      <c r="H110" s="94" t="s">
        <v>184</v>
      </c>
      <c r="I110" s="105">
        <v>317.49751652624587</v>
      </c>
      <c r="J110" s="101">
        <v>4120</v>
      </c>
      <c r="K110" s="101">
        <v>0</v>
      </c>
      <c r="L110" s="98">
        <v>13.080897674063397</v>
      </c>
      <c r="M110" s="32">
        <v>2.2617106525427907E-5</v>
      </c>
      <c r="N110" s="41">
        <v>1.9075017905356831E-4</v>
      </c>
      <c r="O110" s="41">
        <v>3.4148785946572993E-5</v>
      </c>
      <c r="P110" s="18"/>
      <c r="Q110" s="18"/>
      <c r="R110" s="18"/>
      <c r="S110" s="18"/>
    </row>
    <row r="111" spans="2:19" x14ac:dyDescent="0.2">
      <c r="B111" s="23" t="s">
        <v>1579</v>
      </c>
      <c r="C111" s="32" t="s">
        <v>1580</v>
      </c>
      <c r="D111" s="32" t="s">
        <v>276</v>
      </c>
      <c r="E111" s="32" t="s">
        <v>178</v>
      </c>
      <c r="F111" s="32" t="s">
        <v>1581</v>
      </c>
      <c r="G111" s="32" t="s">
        <v>375</v>
      </c>
      <c r="H111" s="94" t="s">
        <v>184</v>
      </c>
      <c r="I111" s="105">
        <v>18879.584614650776</v>
      </c>
      <c r="J111" s="101">
        <v>931.7</v>
      </c>
      <c r="K111" s="101">
        <v>0</v>
      </c>
      <c r="L111" s="98">
        <v>175.90108985984881</v>
      </c>
      <c r="M111" s="32">
        <v>3.3468513793427461E-4</v>
      </c>
      <c r="N111" s="41">
        <v>2.5650505968724661E-3</v>
      </c>
      <c r="O111" s="41">
        <v>4.5920462150721397E-4</v>
      </c>
      <c r="P111" s="18"/>
      <c r="Q111" s="18"/>
      <c r="R111" s="18"/>
      <c r="S111" s="18"/>
    </row>
    <row r="112" spans="2:19" x14ac:dyDescent="0.2">
      <c r="B112" s="23" t="s">
        <v>1623</v>
      </c>
      <c r="C112" s="32" t="s">
        <v>1624</v>
      </c>
      <c r="D112" s="32" t="s">
        <v>276</v>
      </c>
      <c r="E112" s="32" t="s">
        <v>178</v>
      </c>
      <c r="F112" s="32" t="s">
        <v>945</v>
      </c>
      <c r="G112" s="32" t="s">
        <v>375</v>
      </c>
      <c r="H112" s="94" t="s">
        <v>184</v>
      </c>
      <c r="I112" s="105">
        <v>917.39713956962089</v>
      </c>
      <c r="J112" s="101">
        <v>6400</v>
      </c>
      <c r="K112" s="101">
        <v>0</v>
      </c>
      <c r="L112" s="98">
        <v>58.713416932455736</v>
      </c>
      <c r="M112" s="32">
        <v>7.2558589588357308E-5</v>
      </c>
      <c r="N112" s="41">
        <v>8.5617937482372673E-4</v>
      </c>
      <c r="O112" s="41">
        <v>1.532763237643692E-4</v>
      </c>
      <c r="P112" s="18"/>
      <c r="Q112" s="18"/>
      <c r="R112" s="18"/>
      <c r="S112" s="18"/>
    </row>
    <row r="113" spans="2:19" x14ac:dyDescent="0.2">
      <c r="B113" s="23" t="s">
        <v>1620</v>
      </c>
      <c r="C113" s="32" t="s">
        <v>1621</v>
      </c>
      <c r="D113" s="32" t="s">
        <v>276</v>
      </c>
      <c r="E113" s="32" t="s">
        <v>178</v>
      </c>
      <c r="F113" s="32" t="s">
        <v>1622</v>
      </c>
      <c r="G113" s="32" t="s">
        <v>417</v>
      </c>
      <c r="H113" s="94" t="s">
        <v>184</v>
      </c>
      <c r="I113" s="105">
        <v>1770.9208531418701</v>
      </c>
      <c r="J113" s="101">
        <v>4056</v>
      </c>
      <c r="K113" s="101">
        <v>0</v>
      </c>
      <c r="L113" s="98">
        <v>71.828549797979917</v>
      </c>
      <c r="M113" s="32">
        <v>3.585500045619216E-5</v>
      </c>
      <c r="N113" s="41">
        <v>1.0474287832928743E-3</v>
      </c>
      <c r="O113" s="41">
        <v>1.8751448356388135E-4</v>
      </c>
      <c r="P113" s="18"/>
      <c r="Q113" s="18"/>
      <c r="R113" s="18"/>
      <c r="S113" s="18"/>
    </row>
    <row r="114" spans="2:19" x14ac:dyDescent="0.2">
      <c r="B114" s="23" t="s">
        <v>1552</v>
      </c>
      <c r="C114" s="32" t="s">
        <v>1553</v>
      </c>
      <c r="D114" s="32" t="s">
        <v>276</v>
      </c>
      <c r="E114" s="32" t="s">
        <v>178</v>
      </c>
      <c r="F114" s="32" t="s">
        <v>1554</v>
      </c>
      <c r="G114" s="32" t="s">
        <v>1337</v>
      </c>
      <c r="H114" s="94" t="s">
        <v>184</v>
      </c>
      <c r="I114" s="105">
        <v>3991.8006410651974</v>
      </c>
      <c r="J114" s="101">
        <v>2911</v>
      </c>
      <c r="K114" s="101">
        <v>0</v>
      </c>
      <c r="L114" s="98">
        <v>116.2013166614079</v>
      </c>
      <c r="M114" s="32">
        <v>2.5197020247152681E-4</v>
      </c>
      <c r="N114" s="41">
        <v>1.6944878334591061E-3</v>
      </c>
      <c r="O114" s="41">
        <v>3.0335333157206166E-4</v>
      </c>
      <c r="P114" s="18"/>
      <c r="Q114" s="18"/>
      <c r="R114" s="18"/>
      <c r="S114" s="18"/>
    </row>
    <row r="115" spans="2:19" x14ac:dyDescent="0.2">
      <c r="B115" s="23" t="s">
        <v>1576</v>
      </c>
      <c r="C115" s="32" t="s">
        <v>1577</v>
      </c>
      <c r="D115" s="32" t="s">
        <v>276</v>
      </c>
      <c r="E115" s="32" t="s">
        <v>178</v>
      </c>
      <c r="F115" s="32" t="s">
        <v>1578</v>
      </c>
      <c r="G115" s="32" t="s">
        <v>1118</v>
      </c>
      <c r="H115" s="94" t="s">
        <v>184</v>
      </c>
      <c r="I115" s="105">
        <v>182.31598181595152</v>
      </c>
      <c r="J115" s="101">
        <v>131900</v>
      </c>
      <c r="K115" s="101">
        <v>0</v>
      </c>
      <c r="L115" s="98">
        <v>240.47478001524004</v>
      </c>
      <c r="M115" s="32">
        <v>3.5445699210785344E-5</v>
      </c>
      <c r="N115" s="41">
        <v>3.5066865049121227E-3</v>
      </c>
      <c r="O115" s="41">
        <v>6.277796824733315E-4</v>
      </c>
      <c r="P115" s="18"/>
      <c r="Q115" s="18"/>
      <c r="R115" s="18"/>
      <c r="S115" s="18"/>
    </row>
    <row r="116" spans="2:19" x14ac:dyDescent="0.2">
      <c r="B116" s="23" t="s">
        <v>1613</v>
      </c>
      <c r="C116" s="32" t="s">
        <v>1614</v>
      </c>
      <c r="D116" s="32" t="s">
        <v>276</v>
      </c>
      <c r="E116" s="32" t="s">
        <v>178</v>
      </c>
      <c r="F116" s="32" t="s">
        <v>1615</v>
      </c>
      <c r="G116" s="32" t="s">
        <v>688</v>
      </c>
      <c r="H116" s="94" t="s">
        <v>184</v>
      </c>
      <c r="I116" s="105">
        <v>7754.034675638336</v>
      </c>
      <c r="J116" s="101">
        <v>341.6</v>
      </c>
      <c r="K116" s="101">
        <v>0</v>
      </c>
      <c r="L116" s="98">
        <v>26.487782451980557</v>
      </c>
      <c r="M116" s="32">
        <v>1.0366835776496641E-4</v>
      </c>
      <c r="N116" s="41">
        <v>3.8625401492631294E-4</v>
      </c>
      <c r="O116" s="41">
        <v>6.9148588704699975E-5</v>
      </c>
      <c r="P116" s="18"/>
      <c r="Q116" s="18"/>
      <c r="R116" s="18"/>
      <c r="S116" s="18"/>
    </row>
    <row r="117" spans="2:19" x14ac:dyDescent="0.2">
      <c r="B117" s="23" t="s">
        <v>1561</v>
      </c>
      <c r="C117" s="32" t="s">
        <v>1562</v>
      </c>
      <c r="D117" s="32" t="s">
        <v>276</v>
      </c>
      <c r="E117" s="32" t="s">
        <v>178</v>
      </c>
      <c r="F117" s="32" t="s">
        <v>1563</v>
      </c>
      <c r="G117" s="32" t="s">
        <v>548</v>
      </c>
      <c r="H117" s="94" t="s">
        <v>184</v>
      </c>
      <c r="I117" s="105">
        <v>6817.5950504896618</v>
      </c>
      <c r="J117" s="101">
        <v>91.2</v>
      </c>
      <c r="K117" s="101">
        <v>0</v>
      </c>
      <c r="L117" s="98">
        <v>6.2176466792286389</v>
      </c>
      <c r="M117" s="32">
        <v>4.3053343428607441E-5</v>
      </c>
      <c r="N117" s="41">
        <v>9.0667876693684721E-5</v>
      </c>
      <c r="O117" s="41">
        <v>1.6231690731851996E-5</v>
      </c>
      <c r="P117" s="18"/>
      <c r="Q117" s="18"/>
      <c r="R117" s="18"/>
      <c r="S117" s="18"/>
    </row>
    <row r="118" spans="2:19" x14ac:dyDescent="0.2">
      <c r="B118" s="23" t="s">
        <v>1585</v>
      </c>
      <c r="C118" s="32" t="s">
        <v>1586</v>
      </c>
      <c r="D118" s="32" t="s">
        <v>276</v>
      </c>
      <c r="E118" s="32" t="s">
        <v>178</v>
      </c>
      <c r="F118" s="32" t="s">
        <v>1587</v>
      </c>
      <c r="G118" s="32" t="s">
        <v>548</v>
      </c>
      <c r="H118" s="94" t="s">
        <v>184</v>
      </c>
      <c r="I118" s="105">
        <v>3601.0308376411131</v>
      </c>
      <c r="J118" s="101">
        <v>4300</v>
      </c>
      <c r="K118" s="101">
        <v>0</v>
      </c>
      <c r="L118" s="98">
        <v>154.84432601856787</v>
      </c>
      <c r="M118" s="32">
        <v>2.609762426425668E-4</v>
      </c>
      <c r="N118" s="41">
        <v>2.2579935757800177E-3</v>
      </c>
      <c r="O118" s="41">
        <v>4.0423416465781994E-4</v>
      </c>
      <c r="P118" s="18"/>
      <c r="Q118" s="18"/>
      <c r="R118" s="18"/>
      <c r="S118" s="18"/>
    </row>
    <row r="119" spans="2:19" x14ac:dyDescent="0.2">
      <c r="B119" s="23" t="s">
        <v>1573</v>
      </c>
      <c r="C119" s="32" t="s">
        <v>1574</v>
      </c>
      <c r="D119" s="32" t="s">
        <v>276</v>
      </c>
      <c r="E119" s="32" t="s">
        <v>178</v>
      </c>
      <c r="F119" s="32" t="s">
        <v>1575</v>
      </c>
      <c r="G119" s="32" t="s">
        <v>1118</v>
      </c>
      <c r="H119" s="94" t="s">
        <v>184</v>
      </c>
      <c r="I119" s="105">
        <v>1264.8117099836074</v>
      </c>
      <c r="J119" s="101">
        <v>7000</v>
      </c>
      <c r="K119" s="101">
        <v>0</v>
      </c>
      <c r="L119" s="98">
        <v>88.536819698852526</v>
      </c>
      <c r="M119" s="32">
        <v>1.9220309849916534E-4</v>
      </c>
      <c r="N119" s="41">
        <v>1.291074560110328E-3</v>
      </c>
      <c r="O119" s="41">
        <v>2.3113283045407828E-4</v>
      </c>
      <c r="P119" s="18"/>
      <c r="Q119" s="18"/>
      <c r="R119" s="18"/>
      <c r="S119" s="18"/>
    </row>
    <row r="120" spans="2:19" x14ac:dyDescent="0.2">
      <c r="B120" s="23" t="s">
        <v>1628</v>
      </c>
      <c r="C120" s="32" t="s">
        <v>1629</v>
      </c>
      <c r="D120" s="32" t="s">
        <v>276</v>
      </c>
      <c r="E120" s="32" t="s">
        <v>178</v>
      </c>
      <c r="F120" s="32" t="s">
        <v>1630</v>
      </c>
      <c r="G120" s="32" t="s">
        <v>1337</v>
      </c>
      <c r="H120" s="94" t="s">
        <v>184</v>
      </c>
      <c r="I120" s="105">
        <v>3160.2344542183509</v>
      </c>
      <c r="J120" s="101">
        <v>4909</v>
      </c>
      <c r="K120" s="101">
        <v>0</v>
      </c>
      <c r="L120" s="98">
        <v>155.13590935757884</v>
      </c>
      <c r="M120" s="32">
        <v>3.1602344542183507E-4</v>
      </c>
      <c r="N120" s="41">
        <v>2.2622455449881908E-3</v>
      </c>
      <c r="O120" s="41">
        <v>4.0499536754141219E-4</v>
      </c>
      <c r="P120" s="18"/>
      <c r="Q120" s="18"/>
      <c r="R120" s="18"/>
      <c r="S120" s="18"/>
    </row>
    <row r="121" spans="2:19" x14ac:dyDescent="0.2">
      <c r="B121" s="23" t="s">
        <v>1567</v>
      </c>
      <c r="C121" s="32" t="s">
        <v>1568</v>
      </c>
      <c r="D121" s="32" t="s">
        <v>276</v>
      </c>
      <c r="E121" s="32" t="s">
        <v>178</v>
      </c>
      <c r="F121" s="32" t="s">
        <v>1569</v>
      </c>
      <c r="G121" s="32" t="s">
        <v>1337</v>
      </c>
      <c r="H121" s="94" t="s">
        <v>184</v>
      </c>
      <c r="I121" s="105">
        <v>2109.7717253016503</v>
      </c>
      <c r="J121" s="101">
        <v>3849</v>
      </c>
      <c r="K121" s="101">
        <v>0</v>
      </c>
      <c r="L121" s="98">
        <v>81.20511370686053</v>
      </c>
      <c r="M121" s="32">
        <v>2.1573986741725511E-4</v>
      </c>
      <c r="N121" s="41">
        <v>1.1841610847825937E-3</v>
      </c>
      <c r="O121" s="41">
        <v>2.119927939839384E-4</v>
      </c>
      <c r="P121" s="18"/>
      <c r="Q121" s="18"/>
      <c r="R121" s="18"/>
      <c r="S121" s="18"/>
    </row>
    <row r="122" spans="2:19" x14ac:dyDescent="0.2">
      <c r="B122" s="23" t="s">
        <v>1597</v>
      </c>
      <c r="C122" s="32" t="s">
        <v>1598</v>
      </c>
      <c r="D122" s="32" t="s">
        <v>276</v>
      </c>
      <c r="E122" s="32" t="s">
        <v>178</v>
      </c>
      <c r="F122" s="32" t="s">
        <v>178</v>
      </c>
      <c r="G122" s="32" t="s">
        <v>375</v>
      </c>
      <c r="H122" s="94" t="s">
        <v>184</v>
      </c>
      <c r="I122" s="105">
        <v>5502.1487372836236</v>
      </c>
      <c r="J122" s="101">
        <v>170.6</v>
      </c>
      <c r="K122" s="101">
        <v>0</v>
      </c>
      <c r="L122" s="98">
        <v>9.3866657327154321</v>
      </c>
      <c r="M122" s="32">
        <v>5.8320710988936322E-5</v>
      </c>
      <c r="N122" s="41">
        <v>1.368796097825652E-4</v>
      </c>
      <c r="O122" s="41">
        <v>2.4504682082644774E-5</v>
      </c>
      <c r="P122" s="18"/>
      <c r="Q122" s="18"/>
      <c r="R122" s="18"/>
      <c r="S122" s="18"/>
    </row>
    <row r="123" spans="2:19" x14ac:dyDescent="0.2">
      <c r="B123" s="23" t="s">
        <v>1582</v>
      </c>
      <c r="C123" s="32" t="s">
        <v>1583</v>
      </c>
      <c r="D123" s="32" t="s">
        <v>276</v>
      </c>
      <c r="E123" s="32" t="s">
        <v>178</v>
      </c>
      <c r="F123" s="32" t="s">
        <v>1584</v>
      </c>
      <c r="G123" s="32" t="s">
        <v>548</v>
      </c>
      <c r="H123" s="94" t="s">
        <v>184</v>
      </c>
      <c r="I123" s="105">
        <v>27368.251623543794</v>
      </c>
      <c r="J123" s="101">
        <v>199.8</v>
      </c>
      <c r="K123" s="101">
        <v>0</v>
      </c>
      <c r="L123" s="98">
        <v>54.681766737022571</v>
      </c>
      <c r="M123" s="32">
        <v>1.2598561848140748E-4</v>
      </c>
      <c r="N123" s="41">
        <v>7.9738845574291574E-4</v>
      </c>
      <c r="O123" s="41">
        <v>1.4275136110769403E-4</v>
      </c>
      <c r="P123" s="18"/>
      <c r="Q123" s="18"/>
      <c r="R123" s="18"/>
      <c r="S123" s="18"/>
    </row>
    <row r="124" spans="2:19" x14ac:dyDescent="0.2">
      <c r="B124" s="23" t="s">
        <v>1555</v>
      </c>
      <c r="C124" s="32" t="s">
        <v>1556</v>
      </c>
      <c r="D124" s="32" t="s">
        <v>276</v>
      </c>
      <c r="E124" s="32" t="s">
        <v>178</v>
      </c>
      <c r="F124" s="32" t="s">
        <v>1557</v>
      </c>
      <c r="G124" s="32" t="s">
        <v>458</v>
      </c>
      <c r="H124" s="94" t="s">
        <v>184</v>
      </c>
      <c r="I124" s="105">
        <v>2442.4703678563055</v>
      </c>
      <c r="J124" s="101">
        <v>4412</v>
      </c>
      <c r="K124" s="101">
        <v>0</v>
      </c>
      <c r="L124" s="98">
        <v>107.7617926284566</v>
      </c>
      <c r="M124" s="32">
        <v>2.3193711364138237E-4</v>
      </c>
      <c r="N124" s="41">
        <v>1.5714197718837664E-3</v>
      </c>
      <c r="O124" s="41">
        <v>2.8132124272974544E-4</v>
      </c>
      <c r="P124" s="18"/>
      <c r="Q124" s="18"/>
      <c r="R124" s="18"/>
      <c r="S124" s="18"/>
    </row>
    <row r="125" spans="2:19" x14ac:dyDescent="0.2">
      <c r="B125" s="23" t="s">
        <v>1616</v>
      </c>
      <c r="C125" s="32" t="s">
        <v>1617</v>
      </c>
      <c r="D125" s="32" t="s">
        <v>276</v>
      </c>
      <c r="E125" s="32" t="s">
        <v>178</v>
      </c>
      <c r="F125" s="32" t="s">
        <v>1618</v>
      </c>
      <c r="G125" s="32" t="s">
        <v>1619</v>
      </c>
      <c r="H125" s="94" t="s">
        <v>184</v>
      </c>
      <c r="I125" s="105">
        <v>572.7540587323922</v>
      </c>
      <c r="J125" s="101">
        <v>39380</v>
      </c>
      <c r="K125" s="101">
        <v>0</v>
      </c>
      <c r="L125" s="98">
        <v>225.55054832881606</v>
      </c>
      <c r="M125" s="32">
        <v>3.9659464798874947E-5</v>
      </c>
      <c r="N125" s="41">
        <v>3.2890561910486559E-3</v>
      </c>
      <c r="O125" s="41">
        <v>5.8881871771574693E-4</v>
      </c>
      <c r="P125" s="18"/>
      <c r="Q125" s="18"/>
      <c r="R125" s="18"/>
      <c r="S125" s="18"/>
    </row>
    <row r="126" spans="2:19" x14ac:dyDescent="0.2">
      <c r="B126" s="23" t="s">
        <v>1610</v>
      </c>
      <c r="C126" s="32" t="s">
        <v>1611</v>
      </c>
      <c r="D126" s="32" t="s">
        <v>276</v>
      </c>
      <c r="E126" s="32" t="s">
        <v>178</v>
      </c>
      <c r="F126" s="32" t="s">
        <v>1612</v>
      </c>
      <c r="G126" s="32" t="s">
        <v>375</v>
      </c>
      <c r="H126" s="94" t="s">
        <v>184</v>
      </c>
      <c r="I126" s="105">
        <v>13949.077488136956</v>
      </c>
      <c r="J126" s="101">
        <v>149.5</v>
      </c>
      <c r="K126" s="101">
        <v>0</v>
      </c>
      <c r="L126" s="98">
        <v>20.853870861809579</v>
      </c>
      <c r="M126" s="32">
        <v>1.0472775730486469E-4</v>
      </c>
      <c r="N126" s="41">
        <v>3.0409836541550562E-4</v>
      </c>
      <c r="O126" s="41">
        <v>5.4440787624951764E-5</v>
      </c>
      <c r="P126" s="18"/>
      <c r="Q126" s="18"/>
      <c r="R126" s="18"/>
      <c r="S126" s="18"/>
    </row>
    <row r="127" spans="2:19" x14ac:dyDescent="0.2">
      <c r="B127" s="23" t="s">
        <v>1588</v>
      </c>
      <c r="C127" s="32" t="s">
        <v>1589</v>
      </c>
      <c r="D127" s="32" t="s">
        <v>276</v>
      </c>
      <c r="E127" s="32" t="s">
        <v>178</v>
      </c>
      <c r="F127" s="32" t="s">
        <v>1590</v>
      </c>
      <c r="G127" s="32" t="s">
        <v>548</v>
      </c>
      <c r="H127" s="94" t="s">
        <v>184</v>
      </c>
      <c r="I127" s="105">
        <v>647.42405589021439</v>
      </c>
      <c r="J127" s="101">
        <v>434.70000000000005</v>
      </c>
      <c r="K127" s="101">
        <v>0</v>
      </c>
      <c r="L127" s="98">
        <v>2.8143523845906269</v>
      </c>
      <c r="M127" s="32">
        <v>1.3740045116994331E-5</v>
      </c>
      <c r="N127" s="41">
        <v>4.1039860922154724E-5</v>
      </c>
      <c r="O127" s="41">
        <v>7.34710411733986E-6</v>
      </c>
      <c r="P127" s="18"/>
      <c r="Q127" s="18"/>
      <c r="R127" s="18"/>
      <c r="S127" s="18"/>
    </row>
    <row r="128" spans="2:19" x14ac:dyDescent="0.2">
      <c r="B128" s="23" t="s">
        <v>1606</v>
      </c>
      <c r="C128" s="32" t="s">
        <v>1607</v>
      </c>
      <c r="D128" s="32" t="s">
        <v>276</v>
      </c>
      <c r="E128" s="32" t="s">
        <v>178</v>
      </c>
      <c r="F128" s="32" t="s">
        <v>1590</v>
      </c>
      <c r="G128" s="32" t="s">
        <v>548</v>
      </c>
      <c r="H128" s="94" t="s">
        <v>184</v>
      </c>
      <c r="I128" s="105">
        <v>18593.746304224082</v>
      </c>
      <c r="J128" s="101">
        <v>404.41</v>
      </c>
      <c r="K128" s="101">
        <v>0</v>
      </c>
      <c r="L128" s="98">
        <v>75.194969440843977</v>
      </c>
      <c r="M128" s="32">
        <v>3.9460831087392866E-4</v>
      </c>
      <c r="N128" s="41">
        <v>1.0965190801246437E-3</v>
      </c>
      <c r="O128" s="41">
        <v>1.9630280579183081E-4</v>
      </c>
      <c r="P128" s="18"/>
      <c r="Q128" s="18"/>
      <c r="R128" s="18"/>
      <c r="S128" s="18"/>
    </row>
    <row r="129" spans="2:19" x14ac:dyDescent="0.2">
      <c r="B129" s="23" t="s">
        <v>1539</v>
      </c>
      <c r="C129" s="32" t="s">
        <v>1540</v>
      </c>
      <c r="D129" s="32" t="s">
        <v>276</v>
      </c>
      <c r="E129" s="32" t="s">
        <v>178</v>
      </c>
      <c r="F129" s="32" t="s">
        <v>1541</v>
      </c>
      <c r="G129" s="32" t="s">
        <v>498</v>
      </c>
      <c r="H129" s="94" t="s">
        <v>184</v>
      </c>
      <c r="I129" s="105">
        <v>3526.824459895885</v>
      </c>
      <c r="J129" s="101">
        <v>1914</v>
      </c>
      <c r="K129" s="101">
        <v>0</v>
      </c>
      <c r="L129" s="98">
        <v>67.503420162407238</v>
      </c>
      <c r="M129" s="32">
        <v>3.9873520594402631E-4</v>
      </c>
      <c r="N129" s="41">
        <v>9.8435824540072238E-4</v>
      </c>
      <c r="O129" s="41">
        <v>1.7622336809179845E-4</v>
      </c>
      <c r="P129" s="18"/>
      <c r="Q129" s="18"/>
      <c r="R129" s="18"/>
      <c r="S129" s="18"/>
    </row>
    <row r="130" spans="2:19" x14ac:dyDescent="0.2">
      <c r="B130" s="23" t="s">
        <v>1570</v>
      </c>
      <c r="C130" s="32" t="s">
        <v>1571</v>
      </c>
      <c r="D130" s="32" t="s">
        <v>276</v>
      </c>
      <c r="E130" s="32" t="s">
        <v>178</v>
      </c>
      <c r="F130" s="32" t="s">
        <v>1572</v>
      </c>
      <c r="G130" s="32" t="s">
        <v>375</v>
      </c>
      <c r="H130" s="94" t="s">
        <v>184</v>
      </c>
      <c r="I130" s="105">
        <v>97867.976449746362</v>
      </c>
      <c r="J130" s="101">
        <v>178.3</v>
      </c>
      <c r="K130" s="101">
        <v>0</v>
      </c>
      <c r="L130" s="98">
        <v>174.49860200181851</v>
      </c>
      <c r="M130" s="32">
        <v>5.354395077854353E-4</v>
      </c>
      <c r="N130" s="41">
        <v>2.5445990333249442E-3</v>
      </c>
      <c r="O130" s="41">
        <v>4.5554330874031525E-4</v>
      </c>
      <c r="P130" s="18"/>
      <c r="Q130" s="18"/>
      <c r="R130" s="18"/>
      <c r="S130" s="18"/>
    </row>
    <row r="131" spans="2:19" x14ac:dyDescent="0.2">
      <c r="B131" s="23" t="s">
        <v>1608</v>
      </c>
      <c r="C131" s="32" t="s">
        <v>1609</v>
      </c>
      <c r="D131" s="32" t="s">
        <v>276</v>
      </c>
      <c r="E131" s="32" t="s">
        <v>178</v>
      </c>
      <c r="F131" s="32" t="s">
        <v>1526</v>
      </c>
      <c r="G131" s="32" t="s">
        <v>548</v>
      </c>
      <c r="H131" s="94" t="s">
        <v>184</v>
      </c>
      <c r="I131" s="105">
        <v>1861.8580623494292</v>
      </c>
      <c r="J131" s="101">
        <v>1923.8</v>
      </c>
      <c r="K131" s="101">
        <v>0</v>
      </c>
      <c r="L131" s="98">
        <v>35.818425403478322</v>
      </c>
      <c r="M131" s="32">
        <v>2.3288505076442205E-5</v>
      </c>
      <c r="N131" s="41">
        <v>5.2231668111566148E-4</v>
      </c>
      <c r="O131" s="41">
        <v>9.3507018594903311E-5</v>
      </c>
      <c r="P131" s="18"/>
      <c r="Q131" s="18"/>
      <c r="R131" s="18"/>
      <c r="S131" s="18"/>
    </row>
    <row r="132" spans="2:19" s="157" customFormat="1" x14ac:dyDescent="0.2">
      <c r="B132" s="133" t="s">
        <v>1634</v>
      </c>
      <c r="C132" s="164" t="s">
        <v>178</v>
      </c>
      <c r="D132" s="164" t="s">
        <v>178</v>
      </c>
      <c r="E132" s="164" t="s">
        <v>178</v>
      </c>
      <c r="F132" s="164" t="s">
        <v>178</v>
      </c>
      <c r="G132" s="164" t="s">
        <v>178</v>
      </c>
      <c r="H132" s="165" t="s">
        <v>178</v>
      </c>
      <c r="I132" s="175" t="s">
        <v>178</v>
      </c>
      <c r="J132" s="161" t="s">
        <v>178</v>
      </c>
      <c r="K132" s="161" t="s">
        <v>178</v>
      </c>
      <c r="L132" s="192">
        <v>0</v>
      </c>
      <c r="M132" s="164" t="s">
        <v>178</v>
      </c>
      <c r="N132" s="160">
        <v>0</v>
      </c>
      <c r="O132" s="160">
        <v>0</v>
      </c>
    </row>
    <row r="133" spans="2:19" s="157" customFormat="1" x14ac:dyDescent="0.2">
      <c r="B133" s="133" t="s">
        <v>1635</v>
      </c>
      <c r="C133" s="164" t="s">
        <v>178</v>
      </c>
      <c r="D133" s="164" t="s">
        <v>178</v>
      </c>
      <c r="E133" s="164" t="s">
        <v>178</v>
      </c>
      <c r="F133" s="164" t="s">
        <v>178</v>
      </c>
      <c r="G133" s="164" t="s">
        <v>178</v>
      </c>
      <c r="H133" s="165" t="s">
        <v>178</v>
      </c>
      <c r="I133" s="175" t="s">
        <v>178</v>
      </c>
      <c r="J133" s="161" t="s">
        <v>178</v>
      </c>
      <c r="K133" s="161" t="s">
        <v>178</v>
      </c>
      <c r="L133" s="192">
        <v>0</v>
      </c>
      <c r="M133" s="164" t="s">
        <v>178</v>
      </c>
      <c r="N133" s="160">
        <v>0</v>
      </c>
      <c r="O133" s="160">
        <v>0</v>
      </c>
    </row>
    <row r="134" spans="2:19" s="157" customFormat="1" x14ac:dyDescent="0.2">
      <c r="B134" s="133" t="s">
        <v>1636</v>
      </c>
      <c r="C134" s="164" t="s">
        <v>178</v>
      </c>
      <c r="D134" s="164" t="s">
        <v>178</v>
      </c>
      <c r="E134" s="164" t="s">
        <v>178</v>
      </c>
      <c r="F134" s="164" t="s">
        <v>178</v>
      </c>
      <c r="G134" s="164" t="s">
        <v>178</v>
      </c>
      <c r="H134" s="165" t="s">
        <v>178</v>
      </c>
      <c r="I134" s="175" t="s">
        <v>178</v>
      </c>
      <c r="J134" s="161" t="s">
        <v>178</v>
      </c>
      <c r="K134" s="161" t="s">
        <v>178</v>
      </c>
      <c r="L134" s="192">
        <v>0</v>
      </c>
      <c r="M134" s="164" t="s">
        <v>178</v>
      </c>
      <c r="N134" s="160">
        <v>0</v>
      </c>
      <c r="O134" s="160">
        <v>0</v>
      </c>
    </row>
    <row r="135" spans="2:19" s="157" customFormat="1" x14ac:dyDescent="0.2">
      <c r="B135" s="133" t="s">
        <v>151</v>
      </c>
      <c r="C135" s="164" t="s">
        <v>178</v>
      </c>
      <c r="D135" s="164" t="s">
        <v>178</v>
      </c>
      <c r="E135" s="164" t="s">
        <v>178</v>
      </c>
      <c r="F135" s="164" t="s">
        <v>178</v>
      </c>
      <c r="G135" s="164" t="s">
        <v>178</v>
      </c>
      <c r="H135" s="165" t="s">
        <v>178</v>
      </c>
      <c r="I135" s="175" t="s">
        <v>178</v>
      </c>
      <c r="J135" s="161" t="s">
        <v>178</v>
      </c>
      <c r="K135" s="161" t="s">
        <v>178</v>
      </c>
      <c r="L135" s="192">
        <v>22857.82096818132</v>
      </c>
      <c r="M135" s="164" t="s">
        <v>178</v>
      </c>
      <c r="N135" s="160">
        <v>0.33332065972048697</v>
      </c>
      <c r="O135" s="160">
        <v>5.9672268287459175E-2</v>
      </c>
    </row>
    <row r="136" spans="2:19" s="157" customFormat="1" x14ac:dyDescent="0.2">
      <c r="B136" s="133" t="s">
        <v>157</v>
      </c>
      <c r="C136" s="164" t="s">
        <v>178</v>
      </c>
      <c r="D136" s="164" t="s">
        <v>178</v>
      </c>
      <c r="E136" s="164" t="s">
        <v>178</v>
      </c>
      <c r="F136" s="164" t="s">
        <v>178</v>
      </c>
      <c r="G136" s="164" t="s">
        <v>178</v>
      </c>
      <c r="H136" s="165" t="s">
        <v>178</v>
      </c>
      <c r="I136" s="175" t="s">
        <v>178</v>
      </c>
      <c r="J136" s="161" t="s">
        <v>178</v>
      </c>
      <c r="K136" s="161" t="s">
        <v>178</v>
      </c>
      <c r="L136" s="192">
        <v>6980.1645898353781</v>
      </c>
      <c r="M136" s="164" t="s">
        <v>178</v>
      </c>
      <c r="N136" s="160">
        <v>0.10178717688270654</v>
      </c>
      <c r="O136" s="160">
        <v>1.8222308008934398E-2</v>
      </c>
    </row>
    <row r="137" spans="2:19" x14ac:dyDescent="0.2">
      <c r="B137" s="23" t="s">
        <v>1637</v>
      </c>
      <c r="C137" s="32" t="s">
        <v>1638</v>
      </c>
      <c r="D137" s="32" t="s">
        <v>1639</v>
      </c>
      <c r="E137" s="32" t="s">
        <v>1127</v>
      </c>
      <c r="F137" s="32" t="s">
        <v>178</v>
      </c>
      <c r="G137" s="32" t="s">
        <v>1200</v>
      </c>
      <c r="H137" s="94" t="s">
        <v>136</v>
      </c>
      <c r="I137" s="105">
        <v>64235.545655132068</v>
      </c>
      <c r="J137" s="101">
        <v>19.400000000000002</v>
      </c>
      <c r="K137" s="101">
        <v>0</v>
      </c>
      <c r="L137" s="98">
        <v>45.485189872382193</v>
      </c>
      <c r="M137" s="32">
        <v>1.2262271683204966E-4</v>
      </c>
      <c r="N137" s="41">
        <v>6.6328078765157724E-4</v>
      </c>
      <c r="O137" s="41">
        <v>1.1874292203745292E-4</v>
      </c>
      <c r="P137" s="18"/>
      <c r="Q137" s="18"/>
      <c r="R137" s="18"/>
      <c r="S137" s="18"/>
    </row>
    <row r="138" spans="2:19" x14ac:dyDescent="0.2">
      <c r="B138" s="23" t="s">
        <v>1640</v>
      </c>
      <c r="C138" s="32" t="s">
        <v>1641</v>
      </c>
      <c r="D138" s="32" t="s">
        <v>1639</v>
      </c>
      <c r="E138" s="32" t="s">
        <v>1127</v>
      </c>
      <c r="F138" s="32" t="s">
        <v>178</v>
      </c>
      <c r="G138" s="32" t="s">
        <v>1200</v>
      </c>
      <c r="H138" s="94" t="s">
        <v>136</v>
      </c>
      <c r="I138" s="105">
        <v>104.696172055836</v>
      </c>
      <c r="J138" s="101">
        <v>22.3</v>
      </c>
      <c r="K138" s="101">
        <v>0</v>
      </c>
      <c r="L138" s="98">
        <v>8.5217441063328681E-2</v>
      </c>
      <c r="M138" s="32">
        <v>1.9986020089761053E-7</v>
      </c>
      <c r="N138" s="41">
        <v>1.2426702315352176E-6</v>
      </c>
      <c r="O138" s="41">
        <v>2.2246731274080347E-7</v>
      </c>
      <c r="P138" s="18"/>
      <c r="Q138" s="18"/>
      <c r="R138" s="18"/>
      <c r="S138" s="18"/>
    </row>
    <row r="139" spans="2:19" x14ac:dyDescent="0.2">
      <c r="B139" s="23" t="s">
        <v>1681</v>
      </c>
      <c r="C139" s="32" t="s">
        <v>1682</v>
      </c>
      <c r="D139" s="32" t="s">
        <v>1644</v>
      </c>
      <c r="E139" s="32" t="s">
        <v>1127</v>
      </c>
      <c r="F139" s="32" t="s">
        <v>1593</v>
      </c>
      <c r="G139" s="32" t="s">
        <v>1224</v>
      </c>
      <c r="H139" s="94" t="s">
        <v>136</v>
      </c>
      <c r="I139" s="105">
        <v>7191.3745660286759</v>
      </c>
      <c r="J139" s="101">
        <v>536</v>
      </c>
      <c r="K139" s="101">
        <v>0</v>
      </c>
      <c r="L139" s="98">
        <v>140.69205201660296</v>
      </c>
      <c r="M139" s="32">
        <v>2.1477520816307193E-4</v>
      </c>
      <c r="N139" s="41">
        <v>2.0516202161563434E-3</v>
      </c>
      <c r="O139" s="41">
        <v>3.6728846050262302E-4</v>
      </c>
      <c r="P139" s="18"/>
      <c r="Q139" s="18"/>
      <c r="R139" s="18"/>
      <c r="S139" s="18"/>
    </row>
    <row r="140" spans="2:19" x14ac:dyDescent="0.2">
      <c r="B140" s="23" t="s">
        <v>1660</v>
      </c>
      <c r="C140" s="32" t="s">
        <v>1661</v>
      </c>
      <c r="D140" s="32" t="s">
        <v>1644</v>
      </c>
      <c r="E140" s="32" t="s">
        <v>1127</v>
      </c>
      <c r="F140" s="32" t="s">
        <v>178</v>
      </c>
      <c r="G140" s="32" t="s">
        <v>1657</v>
      </c>
      <c r="H140" s="94" t="s">
        <v>136</v>
      </c>
      <c r="I140" s="105">
        <v>1886.521933306188</v>
      </c>
      <c r="J140" s="101">
        <v>1510</v>
      </c>
      <c r="K140" s="101">
        <v>0</v>
      </c>
      <c r="L140" s="98">
        <v>103.97565635417055</v>
      </c>
      <c r="M140" s="32">
        <v>5.4922722845845748E-5</v>
      </c>
      <c r="N140" s="41">
        <v>1.5162090218086204E-3</v>
      </c>
      <c r="O140" s="41">
        <v>2.714372148582097E-4</v>
      </c>
      <c r="P140" s="18"/>
      <c r="Q140" s="18"/>
      <c r="R140" s="18"/>
      <c r="S140" s="18"/>
    </row>
    <row r="141" spans="2:19" x14ac:dyDescent="0.2">
      <c r="B141" s="23" t="s">
        <v>1658</v>
      </c>
      <c r="C141" s="32" t="s">
        <v>1659</v>
      </c>
      <c r="D141" s="32" t="s">
        <v>1644</v>
      </c>
      <c r="E141" s="32" t="s">
        <v>1127</v>
      </c>
      <c r="F141" s="32" t="s">
        <v>178</v>
      </c>
      <c r="G141" s="32" t="s">
        <v>1224</v>
      </c>
      <c r="H141" s="94" t="s">
        <v>136</v>
      </c>
      <c r="I141" s="105">
        <v>398.61724377549547</v>
      </c>
      <c r="J141" s="101">
        <v>6296</v>
      </c>
      <c r="K141" s="101">
        <v>0</v>
      </c>
      <c r="L141" s="98">
        <v>91.603837095401886</v>
      </c>
      <c r="M141" s="32">
        <v>1.1053847650612571E-5</v>
      </c>
      <c r="N141" s="41">
        <v>1.3357988697203784E-3</v>
      </c>
      <c r="O141" s="41">
        <v>2.3913953788187554E-4</v>
      </c>
      <c r="P141" s="18"/>
      <c r="Q141" s="18"/>
      <c r="R141" s="18"/>
      <c r="S141" s="18"/>
    </row>
    <row r="142" spans="2:19" x14ac:dyDescent="0.2">
      <c r="B142" s="23" t="s">
        <v>1673</v>
      </c>
      <c r="C142" s="32" t="s">
        <v>1674</v>
      </c>
      <c r="D142" s="32" t="s">
        <v>1644</v>
      </c>
      <c r="E142" s="32" t="s">
        <v>1127</v>
      </c>
      <c r="F142" s="32" t="s">
        <v>1604</v>
      </c>
      <c r="G142" s="32" t="s">
        <v>1145</v>
      </c>
      <c r="H142" s="94" t="s">
        <v>136</v>
      </c>
      <c r="I142" s="105">
        <v>1975.2709611552905</v>
      </c>
      <c r="J142" s="101">
        <v>286</v>
      </c>
      <c r="K142" s="101">
        <v>0</v>
      </c>
      <c r="L142" s="98">
        <v>20.619853577135942</v>
      </c>
      <c r="M142" s="32">
        <v>7.6696753211912192E-5</v>
      </c>
      <c r="N142" s="41">
        <v>3.0068584434352785E-4</v>
      </c>
      <c r="O142" s="41">
        <v>5.3829865778359882E-5</v>
      </c>
      <c r="P142" s="18"/>
      <c r="Q142" s="18"/>
      <c r="R142" s="18"/>
      <c r="S142" s="18"/>
    </row>
    <row r="143" spans="2:19" x14ac:dyDescent="0.2">
      <c r="B143" s="23" t="s">
        <v>1655</v>
      </c>
      <c r="C143" s="32" t="s">
        <v>1656</v>
      </c>
      <c r="D143" s="32" t="s">
        <v>1644</v>
      </c>
      <c r="E143" s="32" t="s">
        <v>1127</v>
      </c>
      <c r="F143" s="32" t="s">
        <v>178</v>
      </c>
      <c r="G143" s="32" t="s">
        <v>1657</v>
      </c>
      <c r="H143" s="94" t="s">
        <v>136</v>
      </c>
      <c r="I143" s="105">
        <v>6897.1125976821086</v>
      </c>
      <c r="J143" s="101">
        <v>1780</v>
      </c>
      <c r="K143" s="101">
        <v>0</v>
      </c>
      <c r="L143" s="98">
        <v>448.10540547140658</v>
      </c>
      <c r="M143" s="32">
        <v>2.0075565785618139E-4</v>
      </c>
      <c r="N143" s="41">
        <v>6.5344281759824102E-3</v>
      </c>
      <c r="O143" s="41">
        <v>1.1698169310877219E-3</v>
      </c>
      <c r="P143" s="18"/>
      <c r="Q143" s="18"/>
      <c r="R143" s="18"/>
      <c r="S143" s="18"/>
    </row>
    <row r="144" spans="2:19" x14ac:dyDescent="0.2">
      <c r="B144" s="23" t="s">
        <v>1677</v>
      </c>
      <c r="C144" s="32" t="s">
        <v>1678</v>
      </c>
      <c r="D144" s="32" t="s">
        <v>1644</v>
      </c>
      <c r="E144" s="32" t="s">
        <v>1127</v>
      </c>
      <c r="F144" s="32" t="s">
        <v>1520</v>
      </c>
      <c r="G144" s="32" t="s">
        <v>1224</v>
      </c>
      <c r="H144" s="94" t="s">
        <v>136</v>
      </c>
      <c r="I144" s="105">
        <v>4294.7520644316373</v>
      </c>
      <c r="J144" s="101">
        <v>830.00000000000011</v>
      </c>
      <c r="K144" s="101">
        <v>0</v>
      </c>
      <c r="L144" s="98">
        <v>130.10951379195643</v>
      </c>
      <c r="M144" s="32">
        <v>9.6541142847680742E-5</v>
      </c>
      <c r="N144" s="41">
        <v>1.8973019796338574E-3</v>
      </c>
      <c r="O144" s="41">
        <v>3.3966185248156792E-4</v>
      </c>
      <c r="P144" s="18"/>
      <c r="Q144" s="18"/>
      <c r="R144" s="18"/>
      <c r="S144" s="18"/>
    </row>
    <row r="145" spans="2:19" x14ac:dyDescent="0.2">
      <c r="B145" s="23" t="s">
        <v>1675</v>
      </c>
      <c r="C145" s="32" t="s">
        <v>1676</v>
      </c>
      <c r="D145" s="32" t="s">
        <v>1644</v>
      </c>
      <c r="E145" s="32" t="s">
        <v>1127</v>
      </c>
      <c r="F145" s="32" t="s">
        <v>1391</v>
      </c>
      <c r="G145" s="32" t="s">
        <v>1185</v>
      </c>
      <c r="H145" s="94" t="s">
        <v>136</v>
      </c>
      <c r="I145" s="105">
        <v>226.45422028839315</v>
      </c>
      <c r="J145" s="101">
        <v>8530</v>
      </c>
      <c r="K145" s="101">
        <v>0</v>
      </c>
      <c r="L145" s="98">
        <v>70.505389232734601</v>
      </c>
      <c r="M145" s="32">
        <v>9.9861074771947997E-6</v>
      </c>
      <c r="N145" s="41">
        <v>1.0281339977952701E-3</v>
      </c>
      <c r="O145" s="41">
        <v>1.840602613811714E-4</v>
      </c>
      <c r="P145" s="18"/>
      <c r="Q145" s="18"/>
      <c r="R145" s="18"/>
      <c r="S145" s="18"/>
    </row>
    <row r="146" spans="2:19" x14ac:dyDescent="0.2">
      <c r="B146" s="23" t="s">
        <v>1662</v>
      </c>
      <c r="C146" s="32" t="s">
        <v>1663</v>
      </c>
      <c r="D146" s="32" t="s">
        <v>1644</v>
      </c>
      <c r="E146" s="32" t="s">
        <v>1127</v>
      </c>
      <c r="F146" s="32" t="s">
        <v>178</v>
      </c>
      <c r="G146" s="32" t="s">
        <v>1652</v>
      </c>
      <c r="H146" s="94" t="s">
        <v>136</v>
      </c>
      <c r="I146" s="105">
        <v>3562.4277036101062</v>
      </c>
      <c r="J146" s="101">
        <v>4785</v>
      </c>
      <c r="K146" s="101">
        <v>0</v>
      </c>
      <c r="L146" s="98">
        <v>622.1869044962416</v>
      </c>
      <c r="M146" s="32">
        <v>7.9146138876623815E-5</v>
      </c>
      <c r="N146" s="41">
        <v>9.0729448692779581E-3</v>
      </c>
      <c r="O146" s="41">
        <v>1.6242713573496631E-3</v>
      </c>
      <c r="P146" s="18"/>
      <c r="Q146" s="18"/>
      <c r="R146" s="18"/>
      <c r="S146" s="18"/>
    </row>
    <row r="147" spans="2:19" x14ac:dyDescent="0.2">
      <c r="B147" s="23" t="s">
        <v>1668</v>
      </c>
      <c r="C147" s="32" t="s">
        <v>1669</v>
      </c>
      <c r="D147" s="32" t="s">
        <v>1670</v>
      </c>
      <c r="E147" s="32" t="s">
        <v>1127</v>
      </c>
      <c r="F147" s="32" t="s">
        <v>1144</v>
      </c>
      <c r="G147" s="32" t="s">
        <v>1145</v>
      </c>
      <c r="H147" s="94" t="s">
        <v>136</v>
      </c>
      <c r="I147" s="105">
        <v>2236.3977773664469</v>
      </c>
      <c r="J147" s="101">
        <v>2432</v>
      </c>
      <c r="K147" s="101">
        <v>0</v>
      </c>
      <c r="L147" s="98">
        <v>198.52055789444682</v>
      </c>
      <c r="M147" s="32">
        <v>2.1963650640283203E-6</v>
      </c>
      <c r="N147" s="41">
        <v>2.8948955115873859E-3</v>
      </c>
      <c r="O147" s="41">
        <v>5.1825464937115754E-4</v>
      </c>
      <c r="P147" s="18"/>
      <c r="Q147" s="18"/>
      <c r="R147" s="18"/>
      <c r="S147" s="18"/>
    </row>
    <row r="148" spans="2:19" x14ac:dyDescent="0.2">
      <c r="B148" s="23" t="s">
        <v>1664</v>
      </c>
      <c r="C148" s="32" t="s">
        <v>1665</v>
      </c>
      <c r="D148" s="32" t="s">
        <v>1644</v>
      </c>
      <c r="E148" s="32" t="s">
        <v>1127</v>
      </c>
      <c r="F148" s="32" t="s">
        <v>178</v>
      </c>
      <c r="G148" s="32" t="s">
        <v>1145</v>
      </c>
      <c r="H148" s="94" t="s">
        <v>136</v>
      </c>
      <c r="I148" s="105">
        <v>999.87026051735597</v>
      </c>
      <c r="J148" s="101">
        <v>4976</v>
      </c>
      <c r="K148" s="101">
        <v>0</v>
      </c>
      <c r="L148" s="98">
        <v>181.60043618256842</v>
      </c>
      <c r="M148" s="32">
        <v>6.4616226458941368E-5</v>
      </c>
      <c r="N148" s="41">
        <v>2.6481604383096209E-3</v>
      </c>
      <c r="O148" s="41">
        <v>4.7408324547167178E-4</v>
      </c>
      <c r="P148" s="18"/>
      <c r="Q148" s="18"/>
      <c r="R148" s="18"/>
      <c r="S148" s="18"/>
    </row>
    <row r="149" spans="2:19" x14ac:dyDescent="0.2">
      <c r="B149" s="23" t="s">
        <v>1642</v>
      </c>
      <c r="C149" s="32" t="s">
        <v>1643</v>
      </c>
      <c r="D149" s="32" t="s">
        <v>1644</v>
      </c>
      <c r="E149" s="32" t="s">
        <v>1127</v>
      </c>
      <c r="F149" s="32" t="s">
        <v>1645</v>
      </c>
      <c r="G149" s="32" t="s">
        <v>1150</v>
      </c>
      <c r="H149" s="94" t="s">
        <v>136</v>
      </c>
      <c r="I149" s="105">
        <v>5652.9592232890964</v>
      </c>
      <c r="J149" s="101">
        <v>6180</v>
      </c>
      <c r="K149" s="101">
        <v>0</v>
      </c>
      <c r="L149" s="98">
        <v>1275.1380119973214</v>
      </c>
      <c r="M149" s="32">
        <v>1.1654076524127527E-4</v>
      </c>
      <c r="N149" s="41">
        <v>1.8594503998665048E-2</v>
      </c>
      <c r="O149" s="41">
        <v>3.3288552597100693E-3</v>
      </c>
      <c r="P149" s="18"/>
      <c r="Q149" s="18"/>
      <c r="R149" s="18"/>
      <c r="S149" s="18"/>
    </row>
    <row r="150" spans="2:19" x14ac:dyDescent="0.2">
      <c r="B150" s="23" t="s">
        <v>1693</v>
      </c>
      <c r="C150" s="32" t="s">
        <v>1694</v>
      </c>
      <c r="D150" s="32" t="s">
        <v>1644</v>
      </c>
      <c r="E150" s="32" t="s">
        <v>1127</v>
      </c>
      <c r="F150" s="32" t="s">
        <v>867</v>
      </c>
      <c r="G150" s="32" t="s">
        <v>1657</v>
      </c>
      <c r="H150" s="94" t="s">
        <v>136</v>
      </c>
      <c r="I150" s="105">
        <v>307.73420304195196</v>
      </c>
      <c r="J150" s="101">
        <v>11874</v>
      </c>
      <c r="K150" s="101">
        <v>0</v>
      </c>
      <c r="L150" s="98">
        <v>133.37231132576707</v>
      </c>
      <c r="M150" s="32">
        <v>7.1979251285191345E-6</v>
      </c>
      <c r="N150" s="41">
        <v>1.9448812229929707E-3</v>
      </c>
      <c r="O150" s="41">
        <v>3.481796604596877E-4</v>
      </c>
      <c r="P150" s="18"/>
      <c r="Q150" s="18"/>
      <c r="R150" s="18"/>
      <c r="S150" s="18"/>
    </row>
    <row r="151" spans="2:19" x14ac:dyDescent="0.2">
      <c r="B151" s="23" t="s">
        <v>1646</v>
      </c>
      <c r="C151" s="32" t="s">
        <v>1647</v>
      </c>
      <c r="D151" s="32" t="s">
        <v>1644</v>
      </c>
      <c r="E151" s="32" t="s">
        <v>1127</v>
      </c>
      <c r="F151" s="32" t="s">
        <v>1648</v>
      </c>
      <c r="G151" s="32" t="s">
        <v>1224</v>
      </c>
      <c r="H151" s="94" t="s">
        <v>136</v>
      </c>
      <c r="I151" s="105">
        <v>1131.4699943687331</v>
      </c>
      <c r="J151" s="101">
        <v>6619</v>
      </c>
      <c r="K151" s="101">
        <v>0</v>
      </c>
      <c r="L151" s="98">
        <v>273.35579610156731</v>
      </c>
      <c r="M151" s="32">
        <v>7.9381905803397981E-6</v>
      </c>
      <c r="N151" s="41">
        <v>3.9861688663074216E-3</v>
      </c>
      <c r="O151" s="41">
        <v>7.1361834645616937E-4</v>
      </c>
      <c r="P151" s="18"/>
      <c r="Q151" s="18"/>
      <c r="R151" s="18"/>
      <c r="S151" s="18"/>
    </row>
    <row r="152" spans="2:19" x14ac:dyDescent="0.2">
      <c r="B152" s="23" t="s">
        <v>1689</v>
      </c>
      <c r="C152" s="32" t="s">
        <v>1690</v>
      </c>
      <c r="D152" s="32" t="s">
        <v>1644</v>
      </c>
      <c r="E152" s="32" t="s">
        <v>1127</v>
      </c>
      <c r="F152" s="32" t="s">
        <v>1464</v>
      </c>
      <c r="G152" s="32" t="s">
        <v>1685</v>
      </c>
      <c r="H152" s="94" t="s">
        <v>136</v>
      </c>
      <c r="I152" s="105">
        <v>521.08094802575113</v>
      </c>
      <c r="J152" s="101">
        <v>936.9899999999999</v>
      </c>
      <c r="K152" s="101">
        <v>0</v>
      </c>
      <c r="L152" s="98">
        <v>17.821038783544481</v>
      </c>
      <c r="M152" s="32">
        <v>1.7433844006248816E-5</v>
      </c>
      <c r="N152" s="41">
        <v>2.5987255795310643E-4</v>
      </c>
      <c r="O152" s="41">
        <v>4.6523323851962617E-5</v>
      </c>
      <c r="P152" s="18"/>
      <c r="Q152" s="18"/>
      <c r="R152" s="18"/>
      <c r="S152" s="18"/>
    </row>
    <row r="153" spans="2:19" x14ac:dyDescent="0.2">
      <c r="B153" s="23" t="s">
        <v>1679</v>
      </c>
      <c r="C153" s="32" t="s">
        <v>1680</v>
      </c>
      <c r="D153" s="32" t="s">
        <v>1670</v>
      </c>
      <c r="E153" s="32" t="s">
        <v>1127</v>
      </c>
      <c r="F153" s="32" t="s">
        <v>374</v>
      </c>
      <c r="G153" s="32" t="s">
        <v>1200</v>
      </c>
      <c r="H153" s="94" t="s">
        <v>136</v>
      </c>
      <c r="I153" s="105">
        <v>727.50067355078966</v>
      </c>
      <c r="J153" s="101">
        <v>932</v>
      </c>
      <c r="K153" s="101">
        <v>0</v>
      </c>
      <c r="L153" s="98">
        <v>24.748117899214897</v>
      </c>
      <c r="M153" s="32">
        <v>3.7857396836778814E-6</v>
      </c>
      <c r="N153" s="41">
        <v>3.6088562407106108E-4</v>
      </c>
      <c r="O153" s="41">
        <v>6.4607047756097701E-5</v>
      </c>
      <c r="P153" s="18"/>
      <c r="Q153" s="18"/>
      <c r="R153" s="18"/>
      <c r="S153" s="18"/>
    </row>
    <row r="154" spans="2:19" x14ac:dyDescent="0.2">
      <c r="B154" s="23" t="s">
        <v>1653</v>
      </c>
      <c r="C154" s="32" t="s">
        <v>1654</v>
      </c>
      <c r="D154" s="32" t="s">
        <v>1644</v>
      </c>
      <c r="E154" s="32" t="s">
        <v>1127</v>
      </c>
      <c r="F154" s="32" t="s">
        <v>178</v>
      </c>
      <c r="G154" s="32" t="s">
        <v>1224</v>
      </c>
      <c r="H154" s="94" t="s">
        <v>136</v>
      </c>
      <c r="I154" s="105">
        <v>1630.6858327446362</v>
      </c>
      <c r="J154" s="101">
        <v>4435</v>
      </c>
      <c r="K154" s="101">
        <v>0</v>
      </c>
      <c r="L154" s="98">
        <v>263.97134589011984</v>
      </c>
      <c r="M154" s="32">
        <v>2.5474682866884763E-5</v>
      </c>
      <c r="N154" s="41">
        <v>3.8493215640230945E-3</v>
      </c>
      <c r="O154" s="41">
        <v>6.8911944817853744E-4</v>
      </c>
      <c r="P154" s="18"/>
      <c r="Q154" s="18"/>
      <c r="R154" s="18"/>
      <c r="S154" s="18"/>
    </row>
    <row r="155" spans="2:19" x14ac:dyDescent="0.2">
      <c r="B155" s="23" t="s">
        <v>1691</v>
      </c>
      <c r="C155" s="32" t="s">
        <v>1692</v>
      </c>
      <c r="D155" s="32" t="s">
        <v>1644</v>
      </c>
      <c r="E155" s="32" t="s">
        <v>1127</v>
      </c>
      <c r="F155" s="32" t="s">
        <v>1378</v>
      </c>
      <c r="G155" s="32" t="s">
        <v>1652</v>
      </c>
      <c r="H155" s="94" t="s">
        <v>136</v>
      </c>
      <c r="I155" s="105">
        <v>4203.8928864619766</v>
      </c>
      <c r="J155" s="101">
        <v>2201</v>
      </c>
      <c r="K155" s="101">
        <v>0</v>
      </c>
      <c r="L155" s="98">
        <v>337.72604088859293</v>
      </c>
      <c r="M155" s="32">
        <v>4.2610455230747846E-5</v>
      </c>
      <c r="N155" s="41">
        <v>4.9248380635440181E-3</v>
      </c>
      <c r="O155" s="41">
        <v>8.8166229614007629E-4</v>
      </c>
      <c r="P155" s="18"/>
      <c r="Q155" s="18"/>
      <c r="R155" s="18"/>
      <c r="S155" s="18"/>
    </row>
    <row r="156" spans="2:19" x14ac:dyDescent="0.2">
      <c r="B156" s="23" t="s">
        <v>1686</v>
      </c>
      <c r="C156" s="32" t="s">
        <v>1687</v>
      </c>
      <c r="D156" s="32" t="s">
        <v>1670</v>
      </c>
      <c r="E156" s="32" t="s">
        <v>1127</v>
      </c>
      <c r="F156" s="32" t="s">
        <v>956</v>
      </c>
      <c r="G156" s="32" t="s">
        <v>1688</v>
      </c>
      <c r="H156" s="94" t="s">
        <v>136</v>
      </c>
      <c r="I156" s="105">
        <v>2112.7375259557457</v>
      </c>
      <c r="J156" s="101">
        <v>459.99999999999994</v>
      </c>
      <c r="K156" s="101">
        <v>0</v>
      </c>
      <c r="L156" s="98">
        <v>35.472863060796975</v>
      </c>
      <c r="M156" s="32">
        <v>1.6505669218985502E-6</v>
      </c>
      <c r="N156" s="41">
        <v>5.1727757138611021E-4</v>
      </c>
      <c r="O156" s="41">
        <v>9.2604898972423611E-5</v>
      </c>
      <c r="P156" s="18"/>
      <c r="Q156" s="18"/>
      <c r="R156" s="18"/>
      <c r="S156" s="18"/>
    </row>
    <row r="157" spans="2:19" x14ac:dyDescent="0.2">
      <c r="B157" s="23" t="s">
        <v>1649</v>
      </c>
      <c r="C157" s="32" t="s">
        <v>1650</v>
      </c>
      <c r="D157" s="32" t="s">
        <v>1644</v>
      </c>
      <c r="E157" s="32" t="s">
        <v>1127</v>
      </c>
      <c r="F157" s="32" t="s">
        <v>1651</v>
      </c>
      <c r="G157" s="32" t="s">
        <v>1652</v>
      </c>
      <c r="H157" s="94" t="s">
        <v>136</v>
      </c>
      <c r="I157" s="105">
        <v>6533.219084323413</v>
      </c>
      <c r="J157" s="101">
        <v>8430</v>
      </c>
      <c r="K157" s="101">
        <v>0</v>
      </c>
      <c r="L157" s="98">
        <v>2010.2388461679373</v>
      </c>
      <c r="M157" s="32">
        <v>1.2343093864037612E-4</v>
      </c>
      <c r="N157" s="41">
        <v>2.9313998886122173E-2</v>
      </c>
      <c r="O157" s="41">
        <v>5.2478979478134289E-3</v>
      </c>
      <c r="P157" s="18"/>
      <c r="Q157" s="18"/>
      <c r="R157" s="18"/>
      <c r="S157" s="18"/>
    </row>
    <row r="158" spans="2:19" x14ac:dyDescent="0.2">
      <c r="B158" s="23" t="s">
        <v>1671</v>
      </c>
      <c r="C158" s="32" t="s">
        <v>1672</v>
      </c>
      <c r="D158" s="32" t="s">
        <v>1644</v>
      </c>
      <c r="E158" s="32" t="s">
        <v>1127</v>
      </c>
      <c r="F158" s="32" t="s">
        <v>1454</v>
      </c>
      <c r="G158" s="32" t="s">
        <v>1652</v>
      </c>
      <c r="H158" s="94" t="s">
        <v>136</v>
      </c>
      <c r="I158" s="105">
        <v>2246.461045792757</v>
      </c>
      <c r="J158" s="101">
        <v>2725</v>
      </c>
      <c r="K158" s="101">
        <v>0</v>
      </c>
      <c r="L158" s="98">
        <v>223.4386317842069</v>
      </c>
      <c r="M158" s="32">
        <v>8.0435963888325694E-5</v>
      </c>
      <c r="N158" s="41">
        <v>3.2582594927586632E-3</v>
      </c>
      <c r="O158" s="41">
        <v>5.8330538156589834E-4</v>
      </c>
      <c r="P158" s="18"/>
      <c r="Q158" s="18"/>
      <c r="R158" s="18"/>
      <c r="S158" s="18"/>
    </row>
    <row r="159" spans="2:19" x14ac:dyDescent="0.2">
      <c r="B159" s="23" t="s">
        <v>1666</v>
      </c>
      <c r="C159" s="32" t="s">
        <v>1667</v>
      </c>
      <c r="D159" s="32" t="s">
        <v>1644</v>
      </c>
      <c r="E159" s="32" t="s">
        <v>1127</v>
      </c>
      <c r="F159" s="32" t="s">
        <v>1324</v>
      </c>
      <c r="G159" s="32" t="s">
        <v>1224</v>
      </c>
      <c r="H159" s="94" t="s">
        <v>136</v>
      </c>
      <c r="I159" s="105">
        <v>694.04166961981696</v>
      </c>
      <c r="J159" s="101">
        <v>10377</v>
      </c>
      <c r="K159" s="101">
        <v>0</v>
      </c>
      <c r="L159" s="98">
        <v>262.87556981796808</v>
      </c>
      <c r="M159" s="32">
        <v>1.1319704883650809E-5</v>
      </c>
      <c r="N159" s="41">
        <v>3.8333425779340882E-3</v>
      </c>
      <c r="O159" s="41">
        <v>6.86258832380932E-4</v>
      </c>
      <c r="P159" s="18"/>
      <c r="Q159" s="18"/>
      <c r="R159" s="18"/>
      <c r="S159" s="18"/>
    </row>
    <row r="160" spans="2:19" x14ac:dyDescent="0.2">
      <c r="B160" s="23" t="s">
        <v>1683</v>
      </c>
      <c r="C160" s="32" t="s">
        <v>1684</v>
      </c>
      <c r="D160" s="32" t="s">
        <v>1670</v>
      </c>
      <c r="E160" s="32" t="s">
        <v>1127</v>
      </c>
      <c r="F160" s="32" t="s">
        <v>1059</v>
      </c>
      <c r="G160" s="32" t="s">
        <v>1685</v>
      </c>
      <c r="H160" s="94" t="s">
        <v>136</v>
      </c>
      <c r="I160" s="105">
        <v>673.35947126533813</v>
      </c>
      <c r="J160" s="101">
        <v>570</v>
      </c>
      <c r="K160" s="101">
        <v>0</v>
      </c>
      <c r="L160" s="98">
        <v>14.009243799675358</v>
      </c>
      <c r="M160" s="32">
        <v>5.9502051602530099E-6</v>
      </c>
      <c r="N160" s="41">
        <v>2.0428764369066914E-4</v>
      </c>
      <c r="O160" s="41">
        <v>3.6572311756327718E-5</v>
      </c>
      <c r="P160" s="18"/>
      <c r="Q160" s="18"/>
      <c r="R160" s="18"/>
      <c r="S160" s="18"/>
    </row>
    <row r="161" spans="2:19" x14ac:dyDescent="0.2">
      <c r="B161" s="23" t="s">
        <v>1695</v>
      </c>
      <c r="C161" s="32" t="s">
        <v>1696</v>
      </c>
      <c r="D161" s="32" t="s">
        <v>1644</v>
      </c>
      <c r="E161" s="32" t="s">
        <v>1127</v>
      </c>
      <c r="F161" s="32" t="s">
        <v>178</v>
      </c>
      <c r="G161" s="32" t="s">
        <v>1697</v>
      </c>
      <c r="H161" s="94" t="s">
        <v>136</v>
      </c>
      <c r="I161" s="105">
        <v>1244.4465454921526</v>
      </c>
      <c r="J161" s="101">
        <v>1200</v>
      </c>
      <c r="K161" s="101">
        <v>0</v>
      </c>
      <c r="L161" s="98">
        <v>54.506758692556289</v>
      </c>
      <c r="M161" s="32">
        <v>1.5426856273194307E-4</v>
      </c>
      <c r="N161" s="41">
        <v>7.9483642784318302E-4</v>
      </c>
      <c r="O161" s="41">
        <v>1.4229448785646012E-4</v>
      </c>
      <c r="P161" s="18"/>
      <c r="Q161" s="18"/>
      <c r="R161" s="18"/>
      <c r="S161" s="18"/>
    </row>
    <row r="162" spans="2:19" s="157" customFormat="1" x14ac:dyDescent="0.2">
      <c r="B162" s="133" t="s">
        <v>158</v>
      </c>
      <c r="C162" s="164" t="s">
        <v>178</v>
      </c>
      <c r="D162" s="164" t="s">
        <v>178</v>
      </c>
      <c r="E162" s="164" t="s">
        <v>178</v>
      </c>
      <c r="F162" s="164" t="s">
        <v>178</v>
      </c>
      <c r="G162" s="164" t="s">
        <v>178</v>
      </c>
      <c r="H162" s="165" t="s">
        <v>178</v>
      </c>
      <c r="I162" s="175" t="s">
        <v>178</v>
      </c>
      <c r="J162" s="161" t="s">
        <v>178</v>
      </c>
      <c r="K162" s="161" t="s">
        <v>178</v>
      </c>
      <c r="L162" s="192">
        <v>15877.656378345928</v>
      </c>
      <c r="M162" s="164" t="s">
        <v>178</v>
      </c>
      <c r="N162" s="160">
        <v>0.23153348283778019</v>
      </c>
      <c r="O162" s="160">
        <v>4.1449960278524739E-2</v>
      </c>
    </row>
    <row r="163" spans="2:19" x14ac:dyDescent="0.2">
      <c r="B163" s="23" t="s">
        <v>1698</v>
      </c>
      <c r="C163" s="32" t="s">
        <v>1699</v>
      </c>
      <c r="D163" s="32" t="s">
        <v>1700</v>
      </c>
      <c r="E163" s="32" t="s">
        <v>1127</v>
      </c>
      <c r="F163" s="32" t="s">
        <v>178</v>
      </c>
      <c r="G163" s="32" t="s">
        <v>1688</v>
      </c>
      <c r="H163" s="94" t="s">
        <v>137</v>
      </c>
      <c r="I163" s="105">
        <v>322.44622846353667</v>
      </c>
      <c r="J163" s="101">
        <v>7208</v>
      </c>
      <c r="K163" s="101">
        <v>0</v>
      </c>
      <c r="L163" s="98">
        <v>98.89671142082851</v>
      </c>
      <c r="M163" s="32">
        <v>1.6250980429590869E-6</v>
      </c>
      <c r="N163" s="41">
        <v>1.4421460882410601E-3</v>
      </c>
      <c r="O163" s="41">
        <v>2.5817820101338602E-4</v>
      </c>
      <c r="P163" s="18"/>
      <c r="Q163" s="18"/>
      <c r="R163" s="18"/>
      <c r="S163" s="18"/>
    </row>
    <row r="164" spans="2:19" x14ac:dyDescent="0.2">
      <c r="B164" s="23" t="s">
        <v>1701</v>
      </c>
      <c r="C164" s="32" t="s">
        <v>1702</v>
      </c>
      <c r="D164" s="32" t="s">
        <v>367</v>
      </c>
      <c r="E164" s="32" t="s">
        <v>1127</v>
      </c>
      <c r="F164" s="32" t="s">
        <v>178</v>
      </c>
      <c r="G164" s="32" t="s">
        <v>1688</v>
      </c>
      <c r="H164" s="94" t="s">
        <v>137</v>
      </c>
      <c r="I164" s="105">
        <v>724.61724045501865</v>
      </c>
      <c r="J164" s="101">
        <v>2099</v>
      </c>
      <c r="K164" s="101">
        <v>0</v>
      </c>
      <c r="L164" s="98">
        <v>64.718862038002968</v>
      </c>
      <c r="M164" s="32">
        <v>4.3823463551966549E-6</v>
      </c>
      <c r="N164" s="41">
        <v>9.4375285469666149E-4</v>
      </c>
      <c r="O164" s="41">
        <v>1.6895404440198672E-4</v>
      </c>
      <c r="P164" s="18"/>
      <c r="Q164" s="18"/>
      <c r="R164" s="18"/>
      <c r="S164" s="18"/>
    </row>
    <row r="165" spans="2:19" x14ac:dyDescent="0.2">
      <c r="B165" s="23" t="s">
        <v>1703</v>
      </c>
      <c r="C165" s="32" t="s">
        <v>1704</v>
      </c>
      <c r="D165" s="32" t="s">
        <v>1705</v>
      </c>
      <c r="E165" s="32" t="s">
        <v>1127</v>
      </c>
      <c r="F165" s="32" t="s">
        <v>178</v>
      </c>
      <c r="G165" s="32" t="s">
        <v>1133</v>
      </c>
      <c r="H165" s="94" t="s">
        <v>137</v>
      </c>
      <c r="I165" s="105">
        <v>21.374999995754099</v>
      </c>
      <c r="J165" s="101">
        <v>5221</v>
      </c>
      <c r="K165" s="101">
        <v>0</v>
      </c>
      <c r="L165" s="98">
        <v>4.748643736306736</v>
      </c>
      <c r="M165" s="32">
        <v>8.0227062260184458E-9</v>
      </c>
      <c r="N165" s="41">
        <v>6.9246367147885506E-5</v>
      </c>
      <c r="O165" s="41">
        <v>1.2396734729391127E-5</v>
      </c>
      <c r="P165" s="18"/>
      <c r="Q165" s="18"/>
      <c r="R165" s="18"/>
      <c r="S165" s="18"/>
    </row>
    <row r="166" spans="2:19" x14ac:dyDescent="0.2">
      <c r="B166" s="23" t="s">
        <v>1706</v>
      </c>
      <c r="C166" s="32" t="s">
        <v>1707</v>
      </c>
      <c r="D166" s="32" t="s">
        <v>367</v>
      </c>
      <c r="E166" s="32" t="s">
        <v>1127</v>
      </c>
      <c r="F166" s="32" t="s">
        <v>178</v>
      </c>
      <c r="G166" s="32" t="s">
        <v>1133</v>
      </c>
      <c r="H166" s="94" t="s">
        <v>137</v>
      </c>
      <c r="I166" s="105">
        <v>135.37499997310931</v>
      </c>
      <c r="J166" s="101">
        <v>1590.6000000000001</v>
      </c>
      <c r="K166" s="101">
        <v>0</v>
      </c>
      <c r="L166" s="98">
        <v>9.1623993911799939</v>
      </c>
      <c r="M166" s="32">
        <v>3.7250439281562259E-8</v>
      </c>
      <c r="N166" s="41">
        <v>1.3360928033962529E-4</v>
      </c>
      <c r="O166" s="41">
        <v>2.3919215895006922E-5</v>
      </c>
      <c r="P166" s="18"/>
      <c r="Q166" s="18"/>
      <c r="R166" s="18"/>
      <c r="S166" s="18"/>
    </row>
    <row r="167" spans="2:19" x14ac:dyDescent="0.2">
      <c r="B167" s="23" t="s">
        <v>1708</v>
      </c>
      <c r="C167" s="32" t="s">
        <v>1709</v>
      </c>
      <c r="D167" s="32" t="s">
        <v>1705</v>
      </c>
      <c r="E167" s="32" t="s">
        <v>1127</v>
      </c>
      <c r="F167" s="32" t="s">
        <v>178</v>
      </c>
      <c r="G167" s="32" t="s">
        <v>1133</v>
      </c>
      <c r="H167" s="94" t="s">
        <v>137</v>
      </c>
      <c r="I167" s="105">
        <v>21.374999995754099</v>
      </c>
      <c r="J167" s="101">
        <v>2735</v>
      </c>
      <c r="K167" s="101">
        <v>0</v>
      </c>
      <c r="L167" s="98">
        <v>2.487558061005875</v>
      </c>
      <c r="M167" s="32">
        <v>4.6294101002180541E-8</v>
      </c>
      <c r="N167" s="41">
        <v>3.6274432945366846E-5</v>
      </c>
      <c r="O167" s="41">
        <v>6.4939799906388353E-6</v>
      </c>
      <c r="P167" s="18"/>
      <c r="Q167" s="18"/>
      <c r="R167" s="18"/>
      <c r="S167" s="18"/>
    </row>
    <row r="168" spans="2:19" x14ac:dyDescent="0.2">
      <c r="B168" s="23" t="s">
        <v>1710</v>
      </c>
      <c r="C168" s="32" t="s">
        <v>1711</v>
      </c>
      <c r="D168" s="32" t="s">
        <v>367</v>
      </c>
      <c r="E168" s="32" t="s">
        <v>1127</v>
      </c>
      <c r="F168" s="32" t="s">
        <v>178</v>
      </c>
      <c r="G168" s="32" t="s">
        <v>1128</v>
      </c>
      <c r="H168" s="94" t="s">
        <v>137</v>
      </c>
      <c r="I168" s="105">
        <v>142.499999971694</v>
      </c>
      <c r="J168" s="101">
        <v>475.7</v>
      </c>
      <c r="K168" s="101">
        <v>0</v>
      </c>
      <c r="L168" s="98">
        <v>2.8844152741770439</v>
      </c>
      <c r="M168" s="32">
        <v>1.4016375057707531E-8</v>
      </c>
      <c r="N168" s="41">
        <v>4.2061542236894948E-5</v>
      </c>
      <c r="O168" s="41">
        <v>7.5300091960967157E-6</v>
      </c>
      <c r="P168" s="18"/>
      <c r="Q168" s="18"/>
      <c r="R168" s="18"/>
      <c r="S168" s="18"/>
    </row>
    <row r="169" spans="2:19" x14ac:dyDescent="0.2">
      <c r="B169" s="23" t="s">
        <v>1712</v>
      </c>
      <c r="C169" s="32" t="s">
        <v>1713</v>
      </c>
      <c r="D169" s="32" t="s">
        <v>1639</v>
      </c>
      <c r="E169" s="32" t="s">
        <v>1127</v>
      </c>
      <c r="F169" s="32" t="s">
        <v>178</v>
      </c>
      <c r="G169" s="32" t="s">
        <v>1688</v>
      </c>
      <c r="H169" s="94" t="s">
        <v>2</v>
      </c>
      <c r="I169" s="105">
        <v>712.49999985847001</v>
      </c>
      <c r="J169" s="101">
        <v>362</v>
      </c>
      <c r="K169" s="101">
        <v>0</v>
      </c>
      <c r="L169" s="98">
        <v>12.399744372536933</v>
      </c>
      <c r="M169" s="32">
        <v>4.9394301388340054E-8</v>
      </c>
      <c r="N169" s="41">
        <v>1.8081736576608837E-4</v>
      </c>
      <c r="O169" s="41">
        <v>3.2370577839590443E-5</v>
      </c>
      <c r="P169" s="18"/>
      <c r="Q169" s="18"/>
      <c r="R169" s="18"/>
      <c r="S169" s="18"/>
    </row>
    <row r="170" spans="2:19" x14ac:dyDescent="0.2">
      <c r="B170" s="23" t="s">
        <v>1714</v>
      </c>
      <c r="C170" s="32" t="s">
        <v>1715</v>
      </c>
      <c r="D170" s="32" t="s">
        <v>1639</v>
      </c>
      <c r="E170" s="32" t="s">
        <v>1127</v>
      </c>
      <c r="F170" s="32" t="s">
        <v>178</v>
      </c>
      <c r="G170" s="32" t="s">
        <v>1133</v>
      </c>
      <c r="H170" s="94" t="s">
        <v>2</v>
      </c>
      <c r="I170" s="105">
        <v>12.82499999745246</v>
      </c>
      <c r="J170" s="101">
        <v>262900</v>
      </c>
      <c r="K170" s="101">
        <v>0</v>
      </c>
      <c r="L170" s="98">
        <v>1.6209411761780186</v>
      </c>
      <c r="M170" s="32">
        <v>2.7897803889124537E-9</v>
      </c>
      <c r="N170" s="41">
        <v>2.3637125470702625E-5</v>
      </c>
      <c r="O170" s="41">
        <v>4.2316035670122881E-6</v>
      </c>
      <c r="P170" s="18"/>
      <c r="Q170" s="18"/>
      <c r="R170" s="18"/>
      <c r="S170" s="18"/>
    </row>
    <row r="171" spans="2:19" x14ac:dyDescent="0.2">
      <c r="B171" s="23" t="s">
        <v>1716</v>
      </c>
      <c r="C171" s="32" t="s">
        <v>1717</v>
      </c>
      <c r="D171" s="32" t="s">
        <v>1639</v>
      </c>
      <c r="E171" s="32" t="s">
        <v>1127</v>
      </c>
      <c r="F171" s="32" t="s">
        <v>178</v>
      </c>
      <c r="G171" s="32" t="s">
        <v>1133</v>
      </c>
      <c r="H171" s="94" t="s">
        <v>2</v>
      </c>
      <c r="I171" s="105">
        <v>106.8749999787705</v>
      </c>
      <c r="J171" s="101">
        <v>578.29999999999995</v>
      </c>
      <c r="K171" s="101">
        <v>0</v>
      </c>
      <c r="L171" s="98">
        <v>2.9713144389097823</v>
      </c>
      <c r="M171" s="32">
        <v>5.3484189791058318E-9</v>
      </c>
      <c r="N171" s="41">
        <v>4.3328735945262687E-5</v>
      </c>
      <c r="O171" s="41">
        <v>7.7568667902263749E-6</v>
      </c>
      <c r="P171" s="18"/>
      <c r="Q171" s="18"/>
      <c r="R171" s="18"/>
      <c r="S171" s="18"/>
    </row>
    <row r="172" spans="2:19" x14ac:dyDescent="0.2">
      <c r="B172" s="23" t="s">
        <v>1718</v>
      </c>
      <c r="C172" s="32" t="s">
        <v>1719</v>
      </c>
      <c r="D172" s="32" t="s">
        <v>1639</v>
      </c>
      <c r="E172" s="32" t="s">
        <v>1127</v>
      </c>
      <c r="F172" s="32" t="s">
        <v>178</v>
      </c>
      <c r="G172" s="32" t="s">
        <v>1688</v>
      </c>
      <c r="H172" s="94" t="s">
        <v>2</v>
      </c>
      <c r="I172" s="105">
        <v>733.87499985422414</v>
      </c>
      <c r="J172" s="101">
        <v>7.9600000000000009</v>
      </c>
      <c r="K172" s="101">
        <v>0</v>
      </c>
      <c r="L172" s="98">
        <v>0.28083709044421495</v>
      </c>
      <c r="M172" s="32">
        <v>2.2213269263448029E-7</v>
      </c>
      <c r="N172" s="41">
        <v>4.0952636907583475E-6</v>
      </c>
      <c r="O172" s="41">
        <v>7.3314889592426418E-7</v>
      </c>
      <c r="P172" s="18"/>
      <c r="Q172" s="18"/>
      <c r="R172" s="18"/>
      <c r="S172" s="18"/>
    </row>
    <row r="173" spans="2:19" x14ac:dyDescent="0.2">
      <c r="B173" s="23" t="s">
        <v>1720</v>
      </c>
      <c r="C173" s="32" t="s">
        <v>1721</v>
      </c>
      <c r="D173" s="32" t="s">
        <v>1722</v>
      </c>
      <c r="E173" s="32" t="s">
        <v>1127</v>
      </c>
      <c r="F173" s="32" t="s">
        <v>178</v>
      </c>
      <c r="G173" s="32" t="s">
        <v>1688</v>
      </c>
      <c r="H173" s="94" t="s">
        <v>143</v>
      </c>
      <c r="I173" s="105">
        <v>1139.999999773552</v>
      </c>
      <c r="J173" s="101">
        <v>111.00000000000001</v>
      </c>
      <c r="K173" s="101">
        <v>0</v>
      </c>
      <c r="L173" s="98">
        <v>3.4937693993060024</v>
      </c>
      <c r="M173" s="32">
        <v>2.8701790082145578E-6</v>
      </c>
      <c r="N173" s="41">
        <v>5.0947355074178053E-5</v>
      </c>
      <c r="O173" s="41">
        <v>9.1207795012531596E-6</v>
      </c>
      <c r="P173" s="18"/>
      <c r="Q173" s="18"/>
      <c r="R173" s="18"/>
      <c r="S173" s="18"/>
    </row>
    <row r="174" spans="2:19" x14ac:dyDescent="0.2">
      <c r="B174" s="23" t="s">
        <v>1723</v>
      </c>
      <c r="C174" s="32" t="s">
        <v>1724</v>
      </c>
      <c r="D174" s="32" t="s">
        <v>1722</v>
      </c>
      <c r="E174" s="32" t="s">
        <v>1127</v>
      </c>
      <c r="F174" s="32" t="s">
        <v>178</v>
      </c>
      <c r="G174" s="32" t="s">
        <v>1688</v>
      </c>
      <c r="H174" s="94" t="s">
        <v>143</v>
      </c>
      <c r="I174" s="105">
        <v>71.249999985846998</v>
      </c>
      <c r="J174" s="101">
        <v>1937</v>
      </c>
      <c r="K174" s="101">
        <v>0</v>
      </c>
      <c r="L174" s="98">
        <v>3.8104906117430897</v>
      </c>
      <c r="M174" s="32">
        <v>1.0335308835992058E-7</v>
      </c>
      <c r="N174" s="41">
        <v>5.5565893456465598E-5</v>
      </c>
      <c r="O174" s="41">
        <v>9.9476069222564043E-6</v>
      </c>
      <c r="P174" s="18"/>
      <c r="Q174" s="18"/>
      <c r="R174" s="18"/>
      <c r="S174" s="18"/>
    </row>
    <row r="175" spans="2:19" x14ac:dyDescent="0.2">
      <c r="B175" s="23" t="s">
        <v>1725</v>
      </c>
      <c r="C175" s="32" t="s">
        <v>1726</v>
      </c>
      <c r="D175" s="32" t="s">
        <v>1644</v>
      </c>
      <c r="E175" s="32" t="s">
        <v>1127</v>
      </c>
      <c r="F175" s="32" t="s">
        <v>178</v>
      </c>
      <c r="G175" s="32" t="s">
        <v>1224</v>
      </c>
      <c r="H175" s="94" t="s">
        <v>136</v>
      </c>
      <c r="I175" s="105">
        <v>145.61670707820326</v>
      </c>
      <c r="J175" s="101">
        <v>112919</v>
      </c>
      <c r="K175" s="101">
        <v>0</v>
      </c>
      <c r="L175" s="98">
        <v>600.16559257381243</v>
      </c>
      <c r="M175" s="32">
        <v>4.8757302896557753E-7</v>
      </c>
      <c r="N175" s="41">
        <v>8.7518224740981039E-3</v>
      </c>
      <c r="O175" s="41">
        <v>1.5667828664341808E-3</v>
      </c>
      <c r="P175" s="18"/>
      <c r="Q175" s="18"/>
      <c r="R175" s="18"/>
      <c r="S175" s="18"/>
    </row>
    <row r="176" spans="2:19" x14ac:dyDescent="0.2">
      <c r="B176" s="23" t="s">
        <v>1727</v>
      </c>
      <c r="C176" s="32" t="s">
        <v>1728</v>
      </c>
      <c r="D176" s="32" t="s">
        <v>1670</v>
      </c>
      <c r="E176" s="32" t="s">
        <v>1127</v>
      </c>
      <c r="F176" s="32" t="s">
        <v>178</v>
      </c>
      <c r="G176" s="32" t="s">
        <v>1154</v>
      </c>
      <c r="H176" s="94" t="s">
        <v>136</v>
      </c>
      <c r="I176" s="105">
        <v>7185.5647627904709</v>
      </c>
      <c r="J176" s="101">
        <v>2819</v>
      </c>
      <c r="K176" s="101">
        <v>0</v>
      </c>
      <c r="L176" s="98">
        <v>739.34790790806142</v>
      </c>
      <c r="M176" s="32">
        <v>7.086806979415712E-7</v>
      </c>
      <c r="N176" s="41">
        <v>1.0781427187216473E-2</v>
      </c>
      <c r="O176" s="41">
        <v>1.9301300320741723E-3</v>
      </c>
      <c r="P176" s="18"/>
      <c r="Q176" s="18"/>
      <c r="R176" s="18"/>
      <c r="S176" s="18"/>
    </row>
    <row r="177" spans="2:19" x14ac:dyDescent="0.2">
      <c r="B177" s="23" t="s">
        <v>1729</v>
      </c>
      <c r="C177" s="32" t="s">
        <v>1730</v>
      </c>
      <c r="D177" s="32" t="s">
        <v>1670</v>
      </c>
      <c r="E177" s="32" t="s">
        <v>1127</v>
      </c>
      <c r="F177" s="32" t="s">
        <v>178</v>
      </c>
      <c r="G177" s="32" t="s">
        <v>1688</v>
      </c>
      <c r="H177" s="94" t="s">
        <v>136</v>
      </c>
      <c r="I177" s="105">
        <v>7242.3667520680074</v>
      </c>
      <c r="J177" s="101">
        <v>2805</v>
      </c>
      <c r="K177" s="101">
        <v>0</v>
      </c>
      <c r="L177" s="98">
        <v>741.49161401380263</v>
      </c>
      <c r="M177" s="32">
        <v>1.8791013411545468E-5</v>
      </c>
      <c r="N177" s="41">
        <v>1.0812687451893808E-2</v>
      </c>
      <c r="O177" s="41">
        <v>1.9357263575528485E-3</v>
      </c>
      <c r="P177" s="18"/>
      <c r="Q177" s="18"/>
      <c r="R177" s="18"/>
      <c r="S177" s="18"/>
    </row>
    <row r="178" spans="2:19" x14ac:dyDescent="0.2">
      <c r="B178" s="23" t="s">
        <v>1731</v>
      </c>
      <c r="C178" s="32" t="s">
        <v>1732</v>
      </c>
      <c r="D178" s="32" t="s">
        <v>1644</v>
      </c>
      <c r="E178" s="32" t="s">
        <v>1127</v>
      </c>
      <c r="F178" s="32" t="s">
        <v>178</v>
      </c>
      <c r="G178" s="32" t="s">
        <v>1224</v>
      </c>
      <c r="H178" s="94" t="s">
        <v>136</v>
      </c>
      <c r="I178" s="105">
        <v>1802.8692838559768</v>
      </c>
      <c r="J178" s="101">
        <v>8327</v>
      </c>
      <c r="K178" s="101">
        <v>0</v>
      </c>
      <c r="L178" s="98">
        <v>547.95597722744822</v>
      </c>
      <c r="M178" s="32">
        <v>1.5183504195071197E-6</v>
      </c>
      <c r="N178" s="41">
        <v>7.9904837858990937E-3</v>
      </c>
      <c r="O178" s="41">
        <v>1.4304852649055792E-3</v>
      </c>
      <c r="P178" s="18"/>
      <c r="Q178" s="18"/>
      <c r="R178" s="18"/>
      <c r="S178" s="18"/>
    </row>
    <row r="179" spans="2:19" x14ac:dyDescent="0.2">
      <c r="B179" s="23" t="s">
        <v>1733</v>
      </c>
      <c r="C179" s="32" t="s">
        <v>1734</v>
      </c>
      <c r="D179" s="32" t="s">
        <v>1670</v>
      </c>
      <c r="E179" s="32" t="s">
        <v>1127</v>
      </c>
      <c r="F179" s="32" t="s">
        <v>178</v>
      </c>
      <c r="G179" s="32" t="s">
        <v>1224</v>
      </c>
      <c r="H179" s="94" t="s">
        <v>136</v>
      </c>
      <c r="I179" s="105">
        <v>1847.2685628147344</v>
      </c>
      <c r="J179" s="101">
        <v>13244.999999999998</v>
      </c>
      <c r="K179" s="101">
        <v>0</v>
      </c>
      <c r="L179" s="98">
        <v>893.04813217856224</v>
      </c>
      <c r="M179" s="32">
        <v>1.034210061916519E-6</v>
      </c>
      <c r="N179" s="41">
        <v>1.3022737075168858E-2</v>
      </c>
      <c r="O179" s="41">
        <v>2.3313774226841142E-3</v>
      </c>
      <c r="P179" s="18"/>
      <c r="Q179" s="18"/>
      <c r="R179" s="18"/>
      <c r="S179" s="18"/>
    </row>
    <row r="180" spans="2:19" x14ac:dyDescent="0.2">
      <c r="B180" s="23" t="s">
        <v>1735</v>
      </c>
      <c r="C180" s="32" t="s">
        <v>1736</v>
      </c>
      <c r="D180" s="32" t="s">
        <v>1670</v>
      </c>
      <c r="E180" s="32" t="s">
        <v>1127</v>
      </c>
      <c r="F180" s="32" t="s">
        <v>178</v>
      </c>
      <c r="G180" s="32" t="s">
        <v>1224</v>
      </c>
      <c r="H180" s="94" t="s">
        <v>136</v>
      </c>
      <c r="I180" s="105">
        <v>1206.2383179608705</v>
      </c>
      <c r="J180" s="101">
        <v>19652</v>
      </c>
      <c r="K180" s="101">
        <v>0</v>
      </c>
      <c r="L180" s="98">
        <v>865.23233296437672</v>
      </c>
      <c r="M180" s="32">
        <v>1.1708832090835567E-6</v>
      </c>
      <c r="N180" s="41">
        <v>1.2617117459999451E-2</v>
      </c>
      <c r="O180" s="41">
        <v>2.2587619342852197E-3</v>
      </c>
      <c r="P180" s="18"/>
      <c r="Q180" s="18"/>
      <c r="R180" s="18"/>
      <c r="S180" s="18"/>
    </row>
    <row r="181" spans="2:19" x14ac:dyDescent="0.2">
      <c r="B181" s="23" t="s">
        <v>1737</v>
      </c>
      <c r="C181" s="32" t="s">
        <v>1738</v>
      </c>
      <c r="D181" s="32" t="s">
        <v>1644</v>
      </c>
      <c r="E181" s="32" t="s">
        <v>1127</v>
      </c>
      <c r="F181" s="32" t="s">
        <v>178</v>
      </c>
      <c r="G181" s="32" t="s">
        <v>1224</v>
      </c>
      <c r="H181" s="94" t="s">
        <v>136</v>
      </c>
      <c r="I181" s="105">
        <v>1909.7507510200248</v>
      </c>
      <c r="J181" s="101">
        <v>19432</v>
      </c>
      <c r="K181" s="101">
        <v>0</v>
      </c>
      <c r="L181" s="98">
        <v>1354.5250957067906</v>
      </c>
      <c r="M181" s="32">
        <v>7.9619186768708966E-7</v>
      </c>
      <c r="N181" s="41">
        <v>1.9752153940545369E-2</v>
      </c>
      <c r="O181" s="41">
        <v>3.536101933146909E-3</v>
      </c>
      <c r="P181" s="18"/>
      <c r="Q181" s="18"/>
      <c r="R181" s="18"/>
      <c r="S181" s="18"/>
    </row>
    <row r="182" spans="2:19" x14ac:dyDescent="0.2">
      <c r="B182" s="23" t="s">
        <v>1739</v>
      </c>
      <c r="C182" s="32" t="s">
        <v>1740</v>
      </c>
      <c r="D182" s="32" t="s">
        <v>1670</v>
      </c>
      <c r="E182" s="32" t="s">
        <v>1127</v>
      </c>
      <c r="F182" s="32" t="s">
        <v>178</v>
      </c>
      <c r="G182" s="32" t="s">
        <v>1224</v>
      </c>
      <c r="H182" s="94" t="s">
        <v>136</v>
      </c>
      <c r="I182" s="105">
        <v>3772.0399252240823</v>
      </c>
      <c r="J182" s="101">
        <v>6164</v>
      </c>
      <c r="K182" s="101">
        <v>0</v>
      </c>
      <c r="L182" s="98">
        <v>848.65617461646536</v>
      </c>
      <c r="M182" s="32">
        <v>1.3009225920603052E-5</v>
      </c>
      <c r="N182" s="41">
        <v>1.237539817958999E-2</v>
      </c>
      <c r="O182" s="41">
        <v>2.2154884757395045E-3</v>
      </c>
      <c r="P182" s="18"/>
      <c r="Q182" s="18"/>
      <c r="R182" s="18"/>
      <c r="S182" s="18"/>
    </row>
    <row r="183" spans="2:19" x14ac:dyDescent="0.2">
      <c r="B183" s="23" t="s">
        <v>1741</v>
      </c>
      <c r="C183" s="32" t="s">
        <v>1742</v>
      </c>
      <c r="D183" s="32" t="s">
        <v>1670</v>
      </c>
      <c r="E183" s="32" t="s">
        <v>1127</v>
      </c>
      <c r="F183" s="32" t="s">
        <v>178</v>
      </c>
      <c r="G183" s="32" t="s">
        <v>1743</v>
      </c>
      <c r="H183" s="94" t="s">
        <v>136</v>
      </c>
      <c r="I183" s="105">
        <v>4621.5569025570758</v>
      </c>
      <c r="J183" s="101">
        <v>5434</v>
      </c>
      <c r="K183" s="101">
        <v>0</v>
      </c>
      <c r="L183" s="98">
        <v>916.64421761815299</v>
      </c>
      <c r="M183" s="32">
        <v>8.9194000565922377E-5</v>
      </c>
      <c r="N183" s="41">
        <v>1.3366823363030406E-2</v>
      </c>
      <c r="O183" s="41">
        <v>2.3929769926013464E-3</v>
      </c>
      <c r="P183" s="18"/>
      <c r="Q183" s="18"/>
      <c r="R183" s="18"/>
      <c r="S183" s="18"/>
    </row>
    <row r="184" spans="2:19" x14ac:dyDescent="0.2">
      <c r="B184" s="23" t="s">
        <v>1744</v>
      </c>
      <c r="C184" s="32" t="s">
        <v>1745</v>
      </c>
      <c r="D184" s="32" t="s">
        <v>1670</v>
      </c>
      <c r="E184" s="32" t="s">
        <v>1127</v>
      </c>
      <c r="F184" s="32" t="s">
        <v>178</v>
      </c>
      <c r="G184" s="32" t="s">
        <v>1657</v>
      </c>
      <c r="H184" s="94" t="s">
        <v>136</v>
      </c>
      <c r="I184" s="105">
        <v>4133.2294735433497</v>
      </c>
      <c r="J184" s="101">
        <v>5415</v>
      </c>
      <c r="K184" s="101">
        <v>0</v>
      </c>
      <c r="L184" s="98">
        <v>816.92247241255893</v>
      </c>
      <c r="M184" s="32">
        <v>2.8087354075971509E-5</v>
      </c>
      <c r="N184" s="41">
        <v>1.1912646346477651E-2</v>
      </c>
      <c r="O184" s="41">
        <v>2.1326449713520213E-3</v>
      </c>
      <c r="P184" s="18"/>
      <c r="Q184" s="18"/>
      <c r="R184" s="18"/>
      <c r="S184" s="18"/>
    </row>
    <row r="185" spans="2:19" x14ac:dyDescent="0.2">
      <c r="B185" s="23" t="s">
        <v>1746</v>
      </c>
      <c r="C185" s="32" t="s">
        <v>1747</v>
      </c>
      <c r="D185" s="32" t="s">
        <v>1670</v>
      </c>
      <c r="E185" s="32" t="s">
        <v>1127</v>
      </c>
      <c r="F185" s="32" t="s">
        <v>178</v>
      </c>
      <c r="G185" s="32" t="s">
        <v>1236</v>
      </c>
      <c r="H185" s="94" t="s">
        <v>136</v>
      </c>
      <c r="I185" s="105">
        <v>2883.4321905476004</v>
      </c>
      <c r="J185" s="101">
        <v>4857</v>
      </c>
      <c r="K185" s="101">
        <v>0</v>
      </c>
      <c r="L185" s="98">
        <v>511.17630044425397</v>
      </c>
      <c r="M185" s="32">
        <v>1.3801768261562197E-5</v>
      </c>
      <c r="N185" s="41">
        <v>7.4541498043377702E-3</v>
      </c>
      <c r="O185" s="41">
        <v>1.3344688185615503E-3</v>
      </c>
      <c r="P185" s="18"/>
      <c r="Q185" s="18"/>
      <c r="R185" s="18"/>
      <c r="S185" s="18"/>
    </row>
    <row r="186" spans="2:19" x14ac:dyDescent="0.2">
      <c r="B186" s="23" t="s">
        <v>1748</v>
      </c>
      <c r="C186" s="32" t="s">
        <v>1749</v>
      </c>
      <c r="D186" s="32" t="s">
        <v>1670</v>
      </c>
      <c r="E186" s="32" t="s">
        <v>1127</v>
      </c>
      <c r="F186" s="32" t="s">
        <v>178</v>
      </c>
      <c r="G186" s="32" t="s">
        <v>1133</v>
      </c>
      <c r="H186" s="94" t="s">
        <v>136</v>
      </c>
      <c r="I186" s="105">
        <v>6.4124999987262301</v>
      </c>
      <c r="J186" s="101">
        <v>6519</v>
      </c>
      <c r="K186" s="101">
        <v>0</v>
      </c>
      <c r="L186" s="98">
        <v>1.5258126934469147</v>
      </c>
      <c r="M186" s="32">
        <v>2.5844271070409938E-8</v>
      </c>
      <c r="N186" s="41">
        <v>2.2249928997938259E-5</v>
      </c>
      <c r="O186" s="41">
        <v>3.9832626446115384E-6</v>
      </c>
      <c r="P186" s="18"/>
      <c r="Q186" s="18"/>
      <c r="R186" s="18"/>
      <c r="S186" s="18"/>
    </row>
    <row r="187" spans="2:19" x14ac:dyDescent="0.2">
      <c r="B187" s="23" t="s">
        <v>1750</v>
      </c>
      <c r="C187" s="32" t="s">
        <v>1751</v>
      </c>
      <c r="D187" s="32" t="s">
        <v>1670</v>
      </c>
      <c r="E187" s="32" t="s">
        <v>1127</v>
      </c>
      <c r="F187" s="32" t="s">
        <v>178</v>
      </c>
      <c r="G187" s="32" t="s">
        <v>1133</v>
      </c>
      <c r="H187" s="94" t="s">
        <v>136</v>
      </c>
      <c r="I187" s="105">
        <v>17.09999999660328</v>
      </c>
      <c r="J187" s="101">
        <v>2711</v>
      </c>
      <c r="K187" s="101">
        <v>0</v>
      </c>
      <c r="L187" s="98">
        <v>1.6920706496638895</v>
      </c>
      <c r="M187" s="32">
        <v>2.0660063657888774E-8</v>
      </c>
      <c r="N187" s="41">
        <v>2.4674360081161988E-5</v>
      </c>
      <c r="O187" s="41">
        <v>4.4172930529393585E-6</v>
      </c>
      <c r="P187" s="18"/>
      <c r="Q187" s="18"/>
      <c r="R187" s="18"/>
      <c r="S187" s="18"/>
    </row>
    <row r="188" spans="2:19" x14ac:dyDescent="0.2">
      <c r="B188" s="23" t="s">
        <v>1752</v>
      </c>
      <c r="C188" s="32" t="s">
        <v>1753</v>
      </c>
      <c r="D188" s="32" t="s">
        <v>1670</v>
      </c>
      <c r="E188" s="32" t="s">
        <v>1127</v>
      </c>
      <c r="F188" s="32" t="s">
        <v>178</v>
      </c>
      <c r="G188" s="32" t="s">
        <v>1133</v>
      </c>
      <c r="H188" s="94" t="s">
        <v>136</v>
      </c>
      <c r="I188" s="105">
        <v>27.929999994452025</v>
      </c>
      <c r="J188" s="101">
        <v>3414</v>
      </c>
      <c r="K188" s="101">
        <v>0</v>
      </c>
      <c r="L188" s="98">
        <v>3.480385229308661</v>
      </c>
      <c r="M188" s="32">
        <v>3.5177486546710991E-8</v>
      </c>
      <c r="N188" s="41">
        <v>5.0752182473100504E-5</v>
      </c>
      <c r="O188" s="41">
        <v>9.08583899734432E-6</v>
      </c>
      <c r="P188" s="18"/>
      <c r="Q188" s="18"/>
      <c r="R188" s="18"/>
      <c r="S188" s="18"/>
    </row>
    <row r="189" spans="2:19" x14ac:dyDescent="0.2">
      <c r="B189" s="23" t="s">
        <v>1754</v>
      </c>
      <c r="C189" s="32" t="s">
        <v>1755</v>
      </c>
      <c r="D189" s="32" t="s">
        <v>1670</v>
      </c>
      <c r="E189" s="32" t="s">
        <v>1127</v>
      </c>
      <c r="F189" s="32" t="s">
        <v>178</v>
      </c>
      <c r="G189" s="32" t="s">
        <v>1133</v>
      </c>
      <c r="H189" s="94" t="s">
        <v>136</v>
      </c>
      <c r="I189" s="105">
        <v>9.9749999980185802</v>
      </c>
      <c r="J189" s="101">
        <v>4949</v>
      </c>
      <c r="K189" s="101">
        <v>0</v>
      </c>
      <c r="L189" s="98">
        <v>1.8018690371420791</v>
      </c>
      <c r="M189" s="32">
        <v>4.5449236303695307E-8</v>
      </c>
      <c r="N189" s="41">
        <v>2.6275478184301446E-5</v>
      </c>
      <c r="O189" s="41">
        <v>4.7039309981857306E-6</v>
      </c>
      <c r="P189" s="18"/>
      <c r="Q189" s="18"/>
      <c r="R189" s="18"/>
      <c r="S189" s="18"/>
    </row>
    <row r="190" spans="2:19" x14ac:dyDescent="0.2">
      <c r="B190" s="23" t="s">
        <v>1756</v>
      </c>
      <c r="C190" s="32" t="s">
        <v>1757</v>
      </c>
      <c r="D190" s="32" t="s">
        <v>1639</v>
      </c>
      <c r="E190" s="32" t="s">
        <v>1127</v>
      </c>
      <c r="F190" s="32" t="s">
        <v>178</v>
      </c>
      <c r="G190" s="32" t="s">
        <v>1688</v>
      </c>
      <c r="H190" s="94" t="s">
        <v>136</v>
      </c>
      <c r="I190" s="105">
        <v>242.2499999518798</v>
      </c>
      <c r="J190" s="101">
        <v>1795</v>
      </c>
      <c r="K190" s="101">
        <v>0</v>
      </c>
      <c r="L190" s="98">
        <v>15.871614371847285</v>
      </c>
      <c r="M190" s="32">
        <v>1.5308494503304462E-7</v>
      </c>
      <c r="N190" s="41">
        <v>2.3144537620701402E-4</v>
      </c>
      <c r="O190" s="41">
        <v>4.143418711128874E-5</v>
      </c>
      <c r="P190" s="18"/>
      <c r="Q190" s="18"/>
      <c r="R190" s="18"/>
      <c r="S190" s="18"/>
    </row>
    <row r="191" spans="2:19" x14ac:dyDescent="0.2">
      <c r="B191" s="23" t="s">
        <v>1758</v>
      </c>
      <c r="C191" s="32" t="s">
        <v>1759</v>
      </c>
      <c r="D191" s="32" t="s">
        <v>1639</v>
      </c>
      <c r="E191" s="32" t="s">
        <v>1127</v>
      </c>
      <c r="F191" s="32" t="s">
        <v>178</v>
      </c>
      <c r="G191" s="32" t="s">
        <v>1133</v>
      </c>
      <c r="H191" s="94" t="s">
        <v>136</v>
      </c>
      <c r="I191" s="105">
        <v>8.5499999983016401</v>
      </c>
      <c r="J191" s="101">
        <v>14830.000000000002</v>
      </c>
      <c r="K191" s="101">
        <v>0</v>
      </c>
      <c r="L191" s="98">
        <v>4.6280722490806863</v>
      </c>
      <c r="M191" s="32">
        <v>2.8159217148408759E-8</v>
      </c>
      <c r="N191" s="41">
        <v>6.7488151974111452E-5</v>
      </c>
      <c r="O191" s="41">
        <v>1.2081972699205217E-5</v>
      </c>
      <c r="P191" s="18"/>
      <c r="Q191" s="18"/>
      <c r="R191" s="18"/>
      <c r="S191" s="18"/>
    </row>
    <row r="192" spans="2:19" x14ac:dyDescent="0.2">
      <c r="B192" s="23" t="s">
        <v>1760</v>
      </c>
      <c r="C192" s="32" t="s">
        <v>1761</v>
      </c>
      <c r="D192" s="32" t="s">
        <v>1670</v>
      </c>
      <c r="E192" s="32" t="s">
        <v>1127</v>
      </c>
      <c r="F192" s="32" t="s">
        <v>178</v>
      </c>
      <c r="G192" s="32" t="s">
        <v>1133</v>
      </c>
      <c r="H192" s="94" t="s">
        <v>136</v>
      </c>
      <c r="I192" s="105">
        <v>14.2499999971694</v>
      </c>
      <c r="J192" s="101">
        <v>2767</v>
      </c>
      <c r="K192" s="101">
        <v>0</v>
      </c>
      <c r="L192" s="98">
        <v>1.439185874714122</v>
      </c>
      <c r="M192" s="32">
        <v>6.5588528225854209E-9</v>
      </c>
      <c r="N192" s="41">
        <v>2.0986706733239644E-5</v>
      </c>
      <c r="O192" s="41">
        <v>3.7571160326703564E-6</v>
      </c>
      <c r="P192" s="18"/>
      <c r="Q192" s="18"/>
      <c r="R192" s="18"/>
      <c r="S192" s="18"/>
    </row>
    <row r="193" spans="2:19" x14ac:dyDescent="0.2">
      <c r="B193" s="23" t="s">
        <v>1762</v>
      </c>
      <c r="C193" s="32" t="s">
        <v>1763</v>
      </c>
      <c r="D193" s="32" t="s">
        <v>1670</v>
      </c>
      <c r="E193" s="32" t="s">
        <v>1127</v>
      </c>
      <c r="F193" s="32" t="s">
        <v>178</v>
      </c>
      <c r="G193" s="32" t="s">
        <v>1133</v>
      </c>
      <c r="H193" s="94" t="s">
        <v>136</v>
      </c>
      <c r="I193" s="105">
        <v>14.2499999971694</v>
      </c>
      <c r="J193" s="101">
        <v>1767.0000000000002</v>
      </c>
      <c r="K193" s="101">
        <v>0</v>
      </c>
      <c r="L193" s="98">
        <v>0.91906087481743903</v>
      </c>
      <c r="M193" s="32">
        <v>6.4594462574326935E-9</v>
      </c>
      <c r="N193" s="41">
        <v>1.3402063895061242E-5</v>
      </c>
      <c r="O193" s="41">
        <v>2.3992858799163429E-6</v>
      </c>
      <c r="P193" s="18"/>
      <c r="Q193" s="18"/>
      <c r="R193" s="18"/>
      <c r="S193" s="18"/>
    </row>
    <row r="194" spans="2:19" x14ac:dyDescent="0.2">
      <c r="B194" s="23" t="s">
        <v>1764</v>
      </c>
      <c r="C194" s="32" t="s">
        <v>1765</v>
      </c>
      <c r="D194" s="32" t="s">
        <v>1670</v>
      </c>
      <c r="E194" s="32" t="s">
        <v>1127</v>
      </c>
      <c r="F194" s="32" t="s">
        <v>178</v>
      </c>
      <c r="G194" s="32" t="s">
        <v>1688</v>
      </c>
      <c r="H194" s="94" t="s">
        <v>136</v>
      </c>
      <c r="I194" s="105">
        <v>14.2499999971694</v>
      </c>
      <c r="J194" s="101">
        <v>11865</v>
      </c>
      <c r="K194" s="101">
        <v>0</v>
      </c>
      <c r="L194" s="98">
        <v>6.1712831237741446</v>
      </c>
      <c r="M194" s="32">
        <v>5.1226525681571708E-8</v>
      </c>
      <c r="N194" s="41">
        <v>8.9991787274986765E-5</v>
      </c>
      <c r="O194" s="41">
        <v>1.6110654762426376E-5</v>
      </c>
      <c r="P194" s="18"/>
      <c r="Q194" s="18"/>
      <c r="R194" s="18"/>
      <c r="S194" s="18"/>
    </row>
    <row r="195" spans="2:19" x14ac:dyDescent="0.2">
      <c r="B195" s="23" t="s">
        <v>1766</v>
      </c>
      <c r="C195" s="32" t="s">
        <v>1767</v>
      </c>
      <c r="D195" s="32" t="s">
        <v>1670</v>
      </c>
      <c r="E195" s="32" t="s">
        <v>1127</v>
      </c>
      <c r="F195" s="32" t="s">
        <v>178</v>
      </c>
      <c r="G195" s="32" t="s">
        <v>1133</v>
      </c>
      <c r="H195" s="94" t="s">
        <v>136</v>
      </c>
      <c r="I195" s="105">
        <v>8.5499999983016401</v>
      </c>
      <c r="J195" s="101">
        <v>4320</v>
      </c>
      <c r="K195" s="101">
        <v>0</v>
      </c>
      <c r="L195" s="98">
        <v>1.3481639997322026</v>
      </c>
      <c r="M195" s="32">
        <v>9.5960391517877148E-9</v>
      </c>
      <c r="N195" s="41">
        <v>1.9659394236558427E-5</v>
      </c>
      <c r="O195" s="41">
        <v>3.5194957559384044E-6</v>
      </c>
      <c r="P195" s="18"/>
      <c r="Q195" s="18"/>
      <c r="R195" s="18"/>
      <c r="S195" s="18"/>
    </row>
    <row r="196" spans="2:19" x14ac:dyDescent="0.2">
      <c r="B196" s="23" t="s">
        <v>1768</v>
      </c>
      <c r="C196" s="32" t="s">
        <v>1769</v>
      </c>
      <c r="D196" s="32" t="s">
        <v>1639</v>
      </c>
      <c r="E196" s="32" t="s">
        <v>1127</v>
      </c>
      <c r="F196" s="32" t="s">
        <v>178</v>
      </c>
      <c r="G196" s="32" t="s">
        <v>1133</v>
      </c>
      <c r="H196" s="94" t="s">
        <v>136</v>
      </c>
      <c r="I196" s="105">
        <v>21.374999995754099</v>
      </c>
      <c r="J196" s="101">
        <v>6838</v>
      </c>
      <c r="K196" s="101">
        <v>0</v>
      </c>
      <c r="L196" s="98">
        <v>5.3349221239402791</v>
      </c>
      <c r="M196" s="32">
        <v>2.5130406081031679E-8</v>
      </c>
      <c r="N196" s="41">
        <v>7.7795681591195901E-5</v>
      </c>
      <c r="O196" s="41">
        <v>1.3927263876797924E-5</v>
      </c>
      <c r="P196" s="18"/>
      <c r="Q196" s="18"/>
      <c r="R196" s="18"/>
      <c r="S196" s="18"/>
    </row>
    <row r="197" spans="2:19" x14ac:dyDescent="0.2">
      <c r="B197" s="23" t="s">
        <v>1770</v>
      </c>
      <c r="C197" s="32" t="s">
        <v>1771</v>
      </c>
      <c r="D197" s="32" t="s">
        <v>1639</v>
      </c>
      <c r="E197" s="32" t="s">
        <v>1127</v>
      </c>
      <c r="F197" s="32" t="s">
        <v>178</v>
      </c>
      <c r="G197" s="32" t="s">
        <v>1688</v>
      </c>
      <c r="H197" s="94" t="s">
        <v>136</v>
      </c>
      <c r="I197" s="105">
        <v>71.249999985846998</v>
      </c>
      <c r="J197" s="101">
        <v>1463</v>
      </c>
      <c r="K197" s="101">
        <v>0</v>
      </c>
      <c r="L197" s="98">
        <v>3.8047143742442366</v>
      </c>
      <c r="M197" s="32">
        <v>8.5052420804195766E-8</v>
      </c>
      <c r="N197" s="41">
        <v>5.5481662361275026E-5</v>
      </c>
      <c r="O197" s="41">
        <v>9.9325275673956117E-6</v>
      </c>
      <c r="P197" s="18"/>
      <c r="Q197" s="18"/>
      <c r="R197" s="18"/>
      <c r="S197" s="18"/>
    </row>
    <row r="198" spans="2:19" x14ac:dyDescent="0.2">
      <c r="B198" s="23" t="s">
        <v>1772</v>
      </c>
      <c r="C198" s="32" t="s">
        <v>1773</v>
      </c>
      <c r="D198" s="32" t="s">
        <v>1670</v>
      </c>
      <c r="E198" s="32" t="s">
        <v>1127</v>
      </c>
      <c r="F198" s="32" t="s">
        <v>178</v>
      </c>
      <c r="G198" s="32" t="s">
        <v>1133</v>
      </c>
      <c r="H198" s="94" t="s">
        <v>136</v>
      </c>
      <c r="I198" s="105">
        <v>42.749999991508197</v>
      </c>
      <c r="J198" s="101">
        <v>1904</v>
      </c>
      <c r="K198" s="101">
        <v>0</v>
      </c>
      <c r="L198" s="98">
        <v>2.9709539994098542</v>
      </c>
      <c r="M198" s="32">
        <v>3.6691086887886685E-8</v>
      </c>
      <c r="N198" s="41">
        <v>4.3323479891675048E-5</v>
      </c>
      <c r="O198" s="41">
        <v>7.7559258325309298E-6</v>
      </c>
      <c r="P198" s="18"/>
      <c r="Q198" s="18"/>
      <c r="R198" s="18"/>
      <c r="S198" s="18"/>
    </row>
    <row r="199" spans="2:19" x14ac:dyDescent="0.2">
      <c r="B199" s="23" t="s">
        <v>1774</v>
      </c>
      <c r="C199" s="32" t="s">
        <v>1775</v>
      </c>
      <c r="D199" s="32" t="s">
        <v>1670</v>
      </c>
      <c r="E199" s="32" t="s">
        <v>1127</v>
      </c>
      <c r="F199" s="32" t="s">
        <v>178</v>
      </c>
      <c r="G199" s="32" t="s">
        <v>1133</v>
      </c>
      <c r="H199" s="94" t="s">
        <v>136</v>
      </c>
      <c r="I199" s="105">
        <v>170.99999996603279</v>
      </c>
      <c r="J199" s="101">
        <v>1125</v>
      </c>
      <c r="K199" s="101">
        <v>0</v>
      </c>
      <c r="L199" s="98">
        <v>7.021687498605222</v>
      </c>
      <c r="M199" s="32">
        <v>4.3204431547275808E-7</v>
      </c>
      <c r="N199" s="41">
        <v>1.0239267831540846E-4</v>
      </c>
      <c r="O199" s="41">
        <v>1.8330707062179191E-5</v>
      </c>
      <c r="P199" s="18"/>
      <c r="Q199" s="18"/>
      <c r="R199" s="18"/>
      <c r="S199" s="18"/>
    </row>
    <row r="200" spans="2:19" x14ac:dyDescent="0.2">
      <c r="B200" s="23" t="s">
        <v>1776</v>
      </c>
      <c r="C200" s="32" t="s">
        <v>1777</v>
      </c>
      <c r="D200" s="32" t="s">
        <v>1670</v>
      </c>
      <c r="E200" s="32" t="s">
        <v>1127</v>
      </c>
      <c r="F200" s="32" t="s">
        <v>178</v>
      </c>
      <c r="G200" s="32" t="s">
        <v>1688</v>
      </c>
      <c r="H200" s="94" t="s">
        <v>136</v>
      </c>
      <c r="I200" s="105">
        <v>14.2499999971694</v>
      </c>
      <c r="J200" s="101">
        <v>9433</v>
      </c>
      <c r="K200" s="101">
        <v>0</v>
      </c>
      <c r="L200" s="98">
        <v>4.9063391240254113</v>
      </c>
      <c r="M200" s="32">
        <v>1.2865278314899345E-7</v>
      </c>
      <c r="N200" s="41">
        <v>7.1545935892536883E-5</v>
      </c>
      <c r="O200" s="41">
        <v>1.2808411830928614E-5</v>
      </c>
      <c r="P200" s="18"/>
      <c r="Q200" s="18"/>
      <c r="R200" s="18"/>
      <c r="S200" s="18"/>
    </row>
    <row r="201" spans="2:19" x14ac:dyDescent="0.2">
      <c r="B201" s="23" t="s">
        <v>1778</v>
      </c>
      <c r="C201" s="32" t="s">
        <v>1779</v>
      </c>
      <c r="D201" s="32" t="s">
        <v>1670</v>
      </c>
      <c r="E201" s="32" t="s">
        <v>1127</v>
      </c>
      <c r="F201" s="32" t="s">
        <v>178</v>
      </c>
      <c r="G201" s="32" t="s">
        <v>1133</v>
      </c>
      <c r="H201" s="94" t="s">
        <v>136</v>
      </c>
      <c r="I201" s="105">
        <v>21.374999995754099</v>
      </c>
      <c r="J201" s="101">
        <v>6703</v>
      </c>
      <c r="K201" s="101">
        <v>0</v>
      </c>
      <c r="L201" s="98">
        <v>5.2295968114612004</v>
      </c>
      <c r="M201" s="32">
        <v>1.5431728706147659E-8</v>
      </c>
      <c r="N201" s="41">
        <v>7.6259791416464768E-5</v>
      </c>
      <c r="O201" s="41">
        <v>1.3652303270865236E-5</v>
      </c>
      <c r="P201" s="18"/>
      <c r="Q201" s="18"/>
      <c r="R201" s="18"/>
      <c r="S201" s="18"/>
    </row>
    <row r="202" spans="2:19" x14ac:dyDescent="0.2">
      <c r="B202" s="23" t="s">
        <v>1780</v>
      </c>
      <c r="C202" s="32" t="s">
        <v>1781</v>
      </c>
      <c r="D202" s="32" t="s">
        <v>1670</v>
      </c>
      <c r="E202" s="32" t="s">
        <v>1127</v>
      </c>
      <c r="F202" s="32" t="s">
        <v>178</v>
      </c>
      <c r="G202" s="32" t="s">
        <v>1133</v>
      </c>
      <c r="H202" s="94" t="s">
        <v>136</v>
      </c>
      <c r="I202" s="105">
        <v>35.624999992923499</v>
      </c>
      <c r="J202" s="101">
        <v>2086</v>
      </c>
      <c r="K202" s="101">
        <v>0</v>
      </c>
      <c r="L202" s="98">
        <v>2.7124518744612023</v>
      </c>
      <c r="M202" s="32">
        <v>4.1754863870169829E-8</v>
      </c>
      <c r="N202" s="41">
        <v>3.9553912401100377E-5</v>
      </c>
      <c r="O202" s="41">
        <v>7.0810842466121834E-6</v>
      </c>
      <c r="P202" s="18"/>
      <c r="Q202" s="18"/>
      <c r="R202" s="18"/>
      <c r="S202" s="18"/>
    </row>
    <row r="203" spans="2:19" x14ac:dyDescent="0.2">
      <c r="B203" s="23" t="s">
        <v>1782</v>
      </c>
      <c r="C203" s="32" t="s">
        <v>1783</v>
      </c>
      <c r="D203" s="32" t="s">
        <v>1639</v>
      </c>
      <c r="E203" s="32" t="s">
        <v>1127</v>
      </c>
      <c r="F203" s="32" t="s">
        <v>178</v>
      </c>
      <c r="G203" s="32" t="s">
        <v>1133</v>
      </c>
      <c r="H203" s="94" t="s">
        <v>136</v>
      </c>
      <c r="I203" s="105">
        <v>49.874999990092903</v>
      </c>
      <c r="J203" s="101">
        <v>2810</v>
      </c>
      <c r="K203" s="101">
        <v>0</v>
      </c>
      <c r="L203" s="98">
        <v>5.1154293739838783</v>
      </c>
      <c r="M203" s="32">
        <v>1.5742379970758674E-8</v>
      </c>
      <c r="N203" s="41">
        <v>7.459496231348462E-5</v>
      </c>
      <c r="O203" s="41">
        <v>1.3354259552335729E-5</v>
      </c>
      <c r="P203" s="18"/>
      <c r="Q203" s="18"/>
      <c r="R203" s="18"/>
      <c r="S203" s="18"/>
    </row>
    <row r="204" spans="2:19" x14ac:dyDescent="0.2">
      <c r="B204" s="23" t="s">
        <v>1784</v>
      </c>
      <c r="C204" s="32" t="s">
        <v>1785</v>
      </c>
      <c r="D204" s="32" t="s">
        <v>1670</v>
      </c>
      <c r="E204" s="32" t="s">
        <v>1127</v>
      </c>
      <c r="F204" s="32" t="s">
        <v>178</v>
      </c>
      <c r="G204" s="32" t="s">
        <v>1133</v>
      </c>
      <c r="H204" s="94" t="s">
        <v>136</v>
      </c>
      <c r="I204" s="105">
        <v>7.1249999985847001</v>
      </c>
      <c r="J204" s="101">
        <v>8273</v>
      </c>
      <c r="K204" s="101">
        <v>0</v>
      </c>
      <c r="L204" s="98">
        <v>2.1514970620726293</v>
      </c>
      <c r="M204" s="32">
        <v>1.682871662698581E-9</v>
      </c>
      <c r="N204" s="41">
        <v>3.1373875100124966E-5</v>
      </c>
      <c r="O204" s="41">
        <v>5.6166644268669783E-6</v>
      </c>
      <c r="P204" s="18"/>
      <c r="Q204" s="18"/>
      <c r="R204" s="18"/>
      <c r="S204" s="18"/>
    </row>
    <row r="205" spans="2:19" x14ac:dyDescent="0.2">
      <c r="B205" s="23" t="s">
        <v>1786</v>
      </c>
      <c r="C205" s="32" t="s">
        <v>1787</v>
      </c>
      <c r="D205" s="32" t="s">
        <v>1670</v>
      </c>
      <c r="E205" s="32" t="s">
        <v>1127</v>
      </c>
      <c r="F205" s="32" t="s">
        <v>178</v>
      </c>
      <c r="G205" s="32" t="s">
        <v>1128</v>
      </c>
      <c r="H205" s="94" t="s">
        <v>136</v>
      </c>
      <c r="I205" s="105">
        <v>22.79999999547104</v>
      </c>
      <c r="J205" s="101">
        <v>3005</v>
      </c>
      <c r="K205" s="101">
        <v>0</v>
      </c>
      <c r="L205" s="98">
        <v>2.5007609995032523</v>
      </c>
      <c r="M205" s="32">
        <v>1.2634078462542945E-7</v>
      </c>
      <c r="N205" s="41">
        <v>3.6466962765961768E-5</v>
      </c>
      <c r="O205" s="41">
        <v>6.5284473744412992E-6</v>
      </c>
      <c r="P205" s="18"/>
      <c r="Q205" s="18"/>
      <c r="R205" s="18"/>
      <c r="S205" s="18"/>
    </row>
    <row r="206" spans="2:19" x14ac:dyDescent="0.2">
      <c r="B206" s="23" t="s">
        <v>1788</v>
      </c>
      <c r="C206" s="32" t="s">
        <v>1789</v>
      </c>
      <c r="D206" s="32" t="s">
        <v>1670</v>
      </c>
      <c r="E206" s="32" t="s">
        <v>1127</v>
      </c>
      <c r="F206" s="32" t="s">
        <v>178</v>
      </c>
      <c r="G206" s="32" t="s">
        <v>1128</v>
      </c>
      <c r="H206" s="94" t="s">
        <v>136</v>
      </c>
      <c r="I206" s="105">
        <v>18.524999996320219</v>
      </c>
      <c r="J206" s="101">
        <v>3840</v>
      </c>
      <c r="K206" s="101">
        <v>0</v>
      </c>
      <c r="L206" s="98">
        <v>2.596463999484242</v>
      </c>
      <c r="M206" s="32">
        <v>6.6980532063409752E-8</v>
      </c>
      <c r="N206" s="41">
        <v>3.7862537048186593E-5</v>
      </c>
      <c r="O206" s="41">
        <v>6.7782881225480387E-6</v>
      </c>
      <c r="P206" s="18"/>
      <c r="Q206" s="18"/>
      <c r="R206" s="18"/>
      <c r="S206" s="18"/>
    </row>
    <row r="207" spans="2:19" x14ac:dyDescent="0.2">
      <c r="B207" s="23" t="s">
        <v>1790</v>
      </c>
      <c r="C207" s="32" t="s">
        <v>1791</v>
      </c>
      <c r="D207" s="32" t="s">
        <v>1670</v>
      </c>
      <c r="E207" s="32" t="s">
        <v>1127</v>
      </c>
      <c r="F207" s="32" t="s">
        <v>178</v>
      </c>
      <c r="G207" s="32" t="s">
        <v>1688</v>
      </c>
      <c r="H207" s="94" t="s">
        <v>136</v>
      </c>
      <c r="I207" s="105">
        <v>21.374999995754099</v>
      </c>
      <c r="J207" s="101">
        <v>4688</v>
      </c>
      <c r="K207" s="101">
        <v>0</v>
      </c>
      <c r="L207" s="98">
        <v>3.6575189992734756</v>
      </c>
      <c r="M207" s="32">
        <v>1.1463840259355187E-7</v>
      </c>
      <c r="N207" s="41">
        <v>5.3335208438070538E-5</v>
      </c>
      <c r="O207" s="41">
        <v>9.5482616341662269E-6</v>
      </c>
      <c r="P207" s="18"/>
      <c r="Q207" s="18"/>
      <c r="R207" s="18"/>
      <c r="S207" s="18"/>
    </row>
    <row r="208" spans="2:19" x14ac:dyDescent="0.2">
      <c r="B208" s="23" t="s">
        <v>1792</v>
      </c>
      <c r="C208" s="32" t="s">
        <v>1793</v>
      </c>
      <c r="D208" s="32" t="s">
        <v>367</v>
      </c>
      <c r="E208" s="32" t="s">
        <v>1127</v>
      </c>
      <c r="F208" s="32" t="s">
        <v>178</v>
      </c>
      <c r="G208" s="32" t="s">
        <v>1200</v>
      </c>
      <c r="H208" s="94" t="s">
        <v>137</v>
      </c>
      <c r="I208" s="105">
        <v>1186.5099706110261</v>
      </c>
      <c r="J208" s="101">
        <v>185.4</v>
      </c>
      <c r="K208" s="101">
        <v>0</v>
      </c>
      <c r="L208" s="98">
        <v>9.3603242412783363</v>
      </c>
      <c r="M208" s="32">
        <v>1.3331683131773381E-6</v>
      </c>
      <c r="N208" s="41">
        <v>1.3649548903387019E-4</v>
      </c>
      <c r="O208" s="41">
        <v>2.443591539896507E-5</v>
      </c>
      <c r="P208" s="18"/>
      <c r="Q208" s="18"/>
      <c r="R208" s="18"/>
      <c r="S208" s="18"/>
    </row>
    <row r="209" spans="2:19" x14ac:dyDescent="0.2">
      <c r="B209" s="23" t="s">
        <v>1794</v>
      </c>
      <c r="C209" s="32" t="s">
        <v>1795</v>
      </c>
      <c r="D209" s="32" t="s">
        <v>367</v>
      </c>
      <c r="E209" s="32" t="s">
        <v>1127</v>
      </c>
      <c r="F209" s="32" t="s">
        <v>178</v>
      </c>
      <c r="G209" s="32" t="s">
        <v>1200</v>
      </c>
      <c r="H209" s="94" t="s">
        <v>137</v>
      </c>
      <c r="I209" s="105">
        <v>3444.79450456313</v>
      </c>
      <c r="J209" s="101">
        <v>388</v>
      </c>
      <c r="K209" s="101">
        <v>0</v>
      </c>
      <c r="L209" s="98">
        <v>56.872826967493452</v>
      </c>
      <c r="M209" s="32">
        <v>9.1261972842926523E-6</v>
      </c>
      <c r="N209" s="41">
        <v>8.2933925466309748E-4</v>
      </c>
      <c r="O209" s="41">
        <v>1.4847130852038229E-4</v>
      </c>
      <c r="P209" s="18"/>
      <c r="Q209" s="18"/>
      <c r="R209" s="18"/>
      <c r="S209" s="18"/>
    </row>
    <row r="210" spans="2:19" x14ac:dyDescent="0.2">
      <c r="B210" s="23" t="s">
        <v>1796</v>
      </c>
      <c r="C210" s="32" t="s">
        <v>1797</v>
      </c>
      <c r="D210" s="32" t="s">
        <v>1700</v>
      </c>
      <c r="E210" s="32" t="s">
        <v>1127</v>
      </c>
      <c r="F210" s="32" t="s">
        <v>178</v>
      </c>
      <c r="G210" s="32" t="s">
        <v>1200</v>
      </c>
      <c r="H210" s="94" t="s">
        <v>137</v>
      </c>
      <c r="I210" s="105">
        <v>56061.193449587503</v>
      </c>
      <c r="J210" s="101">
        <v>703.5</v>
      </c>
      <c r="K210" s="101">
        <v>0</v>
      </c>
      <c r="L210" s="98">
        <v>1678.1709991748776</v>
      </c>
      <c r="M210" s="32">
        <v>5.2855392735612458E-5</v>
      </c>
      <c r="N210" s="41">
        <v>2.4471670565073336E-2</v>
      </c>
      <c r="O210" s="41">
        <v>4.3810068437579669E-3</v>
      </c>
      <c r="P210" s="18"/>
      <c r="Q210" s="18"/>
      <c r="R210" s="18"/>
      <c r="S210" s="18"/>
    </row>
    <row r="211" spans="2:19" x14ac:dyDescent="0.2">
      <c r="B211" s="23" t="s">
        <v>1798</v>
      </c>
      <c r="C211" s="32" t="s">
        <v>1799</v>
      </c>
      <c r="D211" s="32" t="s">
        <v>1639</v>
      </c>
      <c r="E211" s="32" t="s">
        <v>1127</v>
      </c>
      <c r="F211" s="32" t="s">
        <v>178</v>
      </c>
      <c r="G211" s="32" t="s">
        <v>1133</v>
      </c>
      <c r="H211" s="94" t="s">
        <v>2</v>
      </c>
      <c r="I211" s="105">
        <v>54121.028023071143</v>
      </c>
      <c r="J211" s="101">
        <v>532</v>
      </c>
      <c r="K211" s="101">
        <v>0</v>
      </c>
      <c r="L211" s="98">
        <v>1384.1940006023112</v>
      </c>
      <c r="M211" s="32">
        <v>3.5414135135044807E-4</v>
      </c>
      <c r="N211" s="41">
        <v>2.0184796184385033E-2</v>
      </c>
      <c r="O211" s="41">
        <v>3.6135551101223119E-3</v>
      </c>
      <c r="P211" s="18"/>
      <c r="Q211" s="18"/>
      <c r="R211" s="18"/>
      <c r="S211" s="18"/>
    </row>
    <row r="212" spans="2:19" x14ac:dyDescent="0.2">
      <c r="B212" s="23" t="s">
        <v>1800</v>
      </c>
      <c r="C212" s="32" t="s">
        <v>1801</v>
      </c>
      <c r="D212" s="32" t="s">
        <v>1670</v>
      </c>
      <c r="E212" s="32" t="s">
        <v>1127</v>
      </c>
      <c r="F212" s="32" t="s">
        <v>1371</v>
      </c>
      <c r="G212" s="32" t="s">
        <v>1128</v>
      </c>
      <c r="H212" s="94" t="s">
        <v>136</v>
      </c>
      <c r="I212" s="105">
        <v>7667.3310275506792</v>
      </c>
      <c r="J212" s="101">
        <v>5319</v>
      </c>
      <c r="K212" s="101">
        <v>0</v>
      </c>
      <c r="L212" s="98">
        <v>1488.5624813438762</v>
      </c>
      <c r="M212" s="32">
        <v>1.5147676410903413E-4</v>
      </c>
      <c r="N212" s="41">
        <v>2.1706733507423366E-2</v>
      </c>
      <c r="O212" s="41">
        <v>3.8860178261543687E-3</v>
      </c>
      <c r="P212" s="18"/>
      <c r="Q212" s="18"/>
      <c r="R212" s="18"/>
      <c r="S212" s="18"/>
    </row>
    <row r="213" spans="2:19" x14ac:dyDescent="0.2">
      <c r="B213" s="23" t="s">
        <v>1802</v>
      </c>
      <c r="C213" s="32" t="s">
        <v>1803</v>
      </c>
      <c r="D213" s="32" t="s">
        <v>1670</v>
      </c>
      <c r="E213" s="32" t="s">
        <v>1127</v>
      </c>
      <c r="F213" s="32" t="s">
        <v>1247</v>
      </c>
      <c r="G213" s="32" t="s">
        <v>1363</v>
      </c>
      <c r="H213" s="94" t="s">
        <v>136</v>
      </c>
      <c r="I213" s="105">
        <v>6098.3202125461503</v>
      </c>
      <c r="J213" s="101">
        <v>7291</v>
      </c>
      <c r="K213" s="101">
        <v>0</v>
      </c>
      <c r="L213" s="98">
        <v>1622.8941224465093</v>
      </c>
      <c r="M213" s="32">
        <v>4.4043241320384816E-5</v>
      </c>
      <c r="N213" s="41">
        <v>2.36656040093839E-2</v>
      </c>
      <c r="O213" s="41">
        <v>4.2367018978569735E-3</v>
      </c>
      <c r="P213" s="18"/>
      <c r="Q213" s="18"/>
      <c r="R213" s="18"/>
      <c r="S213" s="18"/>
    </row>
    <row r="214" spans="2:19" x14ac:dyDescent="0.2">
      <c r="B214" s="23" t="s">
        <v>1804</v>
      </c>
      <c r="C214" s="32" t="s">
        <v>1805</v>
      </c>
      <c r="D214" s="32" t="s">
        <v>1644</v>
      </c>
      <c r="E214" s="32" t="s">
        <v>1127</v>
      </c>
      <c r="F214" s="32" t="s">
        <v>178</v>
      </c>
      <c r="G214" s="32" t="s">
        <v>1145</v>
      </c>
      <c r="H214" s="94" t="s">
        <v>136</v>
      </c>
      <c r="I214" s="105">
        <v>3053.2235940658129</v>
      </c>
      <c r="J214" s="101">
        <v>3614</v>
      </c>
      <c r="K214" s="101">
        <v>0</v>
      </c>
      <c r="L214" s="98">
        <v>402.75377753386022</v>
      </c>
      <c r="M214" s="32">
        <v>5.9231824195814417E-6</v>
      </c>
      <c r="N214" s="41">
        <v>5.8730950347095053E-3</v>
      </c>
      <c r="O214" s="41">
        <v>1.0514226837388845E-3</v>
      </c>
      <c r="P214" s="18"/>
      <c r="Q214" s="18"/>
      <c r="R214" s="18"/>
      <c r="S214" s="18"/>
    </row>
    <row r="215" spans="2:19" x14ac:dyDescent="0.2">
      <c r="B215" s="23" t="s">
        <v>1806</v>
      </c>
      <c r="C215" s="32" t="s">
        <v>1807</v>
      </c>
      <c r="D215" s="32" t="s">
        <v>1644</v>
      </c>
      <c r="E215" s="32" t="s">
        <v>1127</v>
      </c>
      <c r="F215" s="32" t="s">
        <v>1470</v>
      </c>
      <c r="G215" s="32" t="s">
        <v>1224</v>
      </c>
      <c r="H215" s="94" t="s">
        <v>136</v>
      </c>
      <c r="I215" s="105">
        <v>2953.5897369195532</v>
      </c>
      <c r="J215" s="101">
        <v>977</v>
      </c>
      <c r="K215" s="101">
        <v>0</v>
      </c>
      <c r="L215" s="98">
        <v>105.32648681682869</v>
      </c>
      <c r="M215" s="32">
        <v>5.9358575009003563E-5</v>
      </c>
      <c r="N215" s="41">
        <v>1.535907299330809E-3</v>
      </c>
      <c r="O215" s="41">
        <v>2.749636716403683E-4</v>
      </c>
      <c r="P215" s="18"/>
      <c r="Q215" s="18"/>
      <c r="R215" s="18"/>
      <c r="S215" s="18"/>
    </row>
    <row r="216" spans="2:19" s="157" customFormat="1" x14ac:dyDescent="0.2">
      <c r="B216" s="115" t="s">
        <v>169</v>
      </c>
      <c r="C216" s="167"/>
      <c r="D216" s="167"/>
      <c r="E216" s="167"/>
      <c r="F216" s="167"/>
      <c r="G216" s="167"/>
      <c r="H216" s="168"/>
      <c r="I216" s="168"/>
      <c r="J216" s="168"/>
      <c r="K216" s="168"/>
      <c r="L216" s="169"/>
      <c r="M216" s="170"/>
      <c r="N216" s="170"/>
      <c r="O216" s="171"/>
      <c r="P216" s="188"/>
      <c r="Q216" s="188"/>
      <c r="R216" s="172"/>
      <c r="S216" s="172"/>
    </row>
    <row r="217" spans="2:19" s="157" customFormat="1" x14ac:dyDescent="0.2">
      <c r="B217" s="115" t="s">
        <v>170</v>
      </c>
      <c r="C217" s="167"/>
      <c r="D217" s="167"/>
      <c r="E217" s="167"/>
      <c r="F217" s="167"/>
      <c r="G217" s="167"/>
      <c r="H217" s="168"/>
      <c r="I217" s="168"/>
      <c r="J217" s="168"/>
      <c r="K217" s="168"/>
      <c r="L217" s="169"/>
      <c r="M217" s="170"/>
      <c r="N217" s="170"/>
      <c r="O217" s="171"/>
      <c r="P217" s="188"/>
      <c r="Q217" s="188"/>
      <c r="R217" s="172"/>
      <c r="S217" s="172"/>
    </row>
    <row r="218" spans="2:19" s="157" customFormat="1" x14ac:dyDescent="0.2">
      <c r="B218" s="115" t="s">
        <v>171</v>
      </c>
      <c r="C218" s="167"/>
      <c r="D218" s="167"/>
      <c r="E218" s="167"/>
      <c r="F218" s="167"/>
      <c r="G218" s="167"/>
      <c r="H218" s="168"/>
      <c r="I218" s="168"/>
      <c r="J218" s="168"/>
      <c r="K218" s="168"/>
      <c r="L218" s="169"/>
      <c r="M218" s="170"/>
      <c r="N218" s="170"/>
      <c r="O218" s="171"/>
      <c r="P218" s="188"/>
      <c r="Q218" s="188"/>
      <c r="R218" s="172"/>
      <c r="S218" s="172"/>
    </row>
    <row r="219" spans="2:19" s="157" customFormat="1" x14ac:dyDescent="0.2">
      <c r="B219" s="115" t="s">
        <v>172</v>
      </c>
      <c r="C219" s="167"/>
      <c r="D219" s="167"/>
      <c r="E219" s="167"/>
      <c r="F219" s="167"/>
      <c r="G219" s="167"/>
      <c r="H219" s="168"/>
      <c r="I219" s="168"/>
      <c r="J219" s="168"/>
      <c r="K219" s="168"/>
      <c r="L219" s="169"/>
      <c r="M219" s="170"/>
      <c r="N219" s="170"/>
      <c r="O219" s="171"/>
      <c r="P219" s="188"/>
      <c r="Q219" s="188"/>
      <c r="R219" s="172"/>
      <c r="S219" s="172"/>
    </row>
    <row r="220" spans="2:19" s="157" customFormat="1" x14ac:dyDescent="0.2">
      <c r="B220" s="115" t="s">
        <v>173</v>
      </c>
      <c r="C220" s="167"/>
      <c r="D220" s="167"/>
      <c r="E220" s="167"/>
      <c r="F220" s="167"/>
      <c r="G220" s="167"/>
      <c r="H220" s="168"/>
      <c r="I220" s="168"/>
      <c r="J220" s="168"/>
      <c r="K220" s="168"/>
      <c r="L220" s="169"/>
      <c r="M220" s="170"/>
      <c r="N220" s="170"/>
      <c r="O220" s="171"/>
      <c r="P220" s="188"/>
      <c r="Q220" s="188"/>
      <c r="R220" s="172"/>
      <c r="S220" s="172"/>
    </row>
  </sheetData>
  <mergeCells count="2">
    <mergeCell ref="B7:O7"/>
    <mergeCell ref="B6:O6"/>
  </mergeCells>
  <phoneticPr fontId="3" type="noConversion"/>
  <conditionalFormatting sqref="N11:O215 C11:H215">
    <cfRule type="expression" dxfId="109" priority="112" stopIfTrue="1">
      <formula>LEFT(#REF!,3)="TIR"</formula>
    </cfRule>
  </conditionalFormatting>
  <conditionalFormatting sqref="M1:N5 M11:N55750 I11:K215">
    <cfRule type="expression" dxfId="108" priority="114" stopIfTrue="1">
      <formula>LEFT(#REF!,3)="TIR"</formula>
    </cfRule>
  </conditionalFormatting>
  <conditionalFormatting sqref="B11:B215 L11:L215">
    <cfRule type="expression" dxfId="107" priority="117" stopIfTrue="1">
      <formula>#REF!&gt;0</formula>
    </cfRule>
    <cfRule type="expression" dxfId="106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03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2851562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7" width="12.7109375" style="12" bestFit="1" customWidth="1"/>
    <col min="8" max="8" width="10.85546875" style="93" bestFit="1" customWidth="1"/>
    <col min="9" max="9" width="9.28515625" style="93" bestFit="1" customWidth="1"/>
    <col min="10" max="10" width="14.5703125" style="93" bestFit="1" customWidth="1"/>
    <col min="11" max="11" width="10.85546875" style="93" bestFit="1" customWidth="1"/>
    <col min="12" max="12" width="20.28515625" style="45" bestFit="1" customWidth="1"/>
    <col min="13" max="13" width="23.7109375" style="45" bestFit="1" customWidth="1"/>
    <col min="14" max="14" width="18.42578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166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167</v>
      </c>
      <c r="C3" s="155" t="s">
        <v>175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2" t="s">
        <v>176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21" t="s">
        <v>11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3"/>
      <c r="O6" s="17"/>
      <c r="P6" s="17"/>
      <c r="Q6" s="17"/>
      <c r="R6" s="16"/>
      <c r="S6" s="16"/>
      <c r="T6" s="18"/>
    </row>
    <row r="7" spans="1:20" s="10" customFormat="1" x14ac:dyDescent="0.2">
      <c r="B7" s="224" t="s">
        <v>23</v>
      </c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6"/>
      <c r="O7" s="17"/>
    </row>
    <row r="8" spans="1:20" s="10" customForma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146</v>
      </c>
      <c r="K8" s="5" t="s">
        <v>7</v>
      </c>
      <c r="L8" s="5" t="s">
        <v>18</v>
      </c>
      <c r="M8" s="38" t="s">
        <v>84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145</v>
      </c>
      <c r="I9" s="80"/>
      <c r="J9" s="2" t="s">
        <v>147</v>
      </c>
      <c r="K9" s="2" t="s">
        <v>147</v>
      </c>
      <c r="L9" s="80" t="s">
        <v>9</v>
      </c>
      <c r="M9" s="80" t="s">
        <v>9</v>
      </c>
      <c r="N9" s="86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57" customFormat="1" ht="12.75" customHeight="1" thickBot="1" x14ac:dyDescent="0.25">
      <c r="B11" s="189" t="s">
        <v>60</v>
      </c>
      <c r="C11" s="106"/>
      <c r="D11" s="106"/>
      <c r="E11" s="106"/>
      <c r="F11" s="106"/>
      <c r="G11" s="190"/>
      <c r="H11" s="191"/>
      <c r="I11" s="190"/>
      <c r="J11" s="193" t="s">
        <v>178</v>
      </c>
      <c r="K11" s="150">
        <v>57332.985873201178</v>
      </c>
      <c r="L11" s="106" t="s">
        <v>178</v>
      </c>
      <c r="M11" s="106">
        <v>1</v>
      </c>
      <c r="N11" s="122">
        <v>0.14967259212980763</v>
      </c>
    </row>
    <row r="12" spans="1:20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1" t="s">
        <v>178</v>
      </c>
      <c r="H12" s="173" t="s">
        <v>178</v>
      </c>
      <c r="I12" s="161" t="s">
        <v>178</v>
      </c>
      <c r="J12" s="162" t="s">
        <v>178</v>
      </c>
      <c r="K12" s="194">
        <v>11862.274433236982</v>
      </c>
      <c r="L12" s="160" t="s">
        <v>178</v>
      </c>
      <c r="M12" s="160">
        <v>0.20690138935850708</v>
      </c>
      <c r="N12" s="160">
        <v>3.096746726054635E-2</v>
      </c>
    </row>
    <row r="13" spans="1:20" s="157" customFormat="1" x14ac:dyDescent="0.2">
      <c r="B13" s="133" t="s">
        <v>1808</v>
      </c>
      <c r="C13" s="164" t="s">
        <v>178</v>
      </c>
      <c r="D13" s="164" t="s">
        <v>178</v>
      </c>
      <c r="E13" s="164" t="s">
        <v>178</v>
      </c>
      <c r="F13" s="164" t="s">
        <v>178</v>
      </c>
      <c r="G13" s="165" t="s">
        <v>178</v>
      </c>
      <c r="H13" s="175" t="s">
        <v>178</v>
      </c>
      <c r="I13" s="161" t="s">
        <v>178</v>
      </c>
      <c r="J13" s="166" t="s">
        <v>178</v>
      </c>
      <c r="K13" s="166">
        <v>889.93137091608742</v>
      </c>
      <c r="L13" s="164" t="s">
        <v>178</v>
      </c>
      <c r="M13" s="160">
        <v>1.5522152864744881E-2</v>
      </c>
      <c r="N13" s="160">
        <v>2.3232408547014857E-3</v>
      </c>
    </row>
    <row r="14" spans="1:20" x14ac:dyDescent="0.2">
      <c r="B14" s="23" t="s">
        <v>1838</v>
      </c>
      <c r="C14" s="32" t="s">
        <v>1839</v>
      </c>
      <c r="D14" s="32" t="s">
        <v>276</v>
      </c>
      <c r="E14" s="32" t="s">
        <v>1840</v>
      </c>
      <c r="F14" s="87" t="s">
        <v>1812</v>
      </c>
      <c r="G14" s="94" t="s">
        <v>184</v>
      </c>
      <c r="H14" s="105">
        <v>3762.9465085233755</v>
      </c>
      <c r="I14" s="101">
        <v>1778</v>
      </c>
      <c r="J14" s="125">
        <v>0</v>
      </c>
      <c r="K14" s="125">
        <v>66.905188921545616</v>
      </c>
      <c r="L14" s="32">
        <v>1.5807126408078239E-4</v>
      </c>
      <c r="M14" s="41">
        <v>1.1669580417373435E-3</v>
      </c>
      <c r="N14" s="41">
        <v>1.7466163501355243E-4</v>
      </c>
      <c r="O14" s="18"/>
      <c r="P14" s="18"/>
      <c r="Q14" s="18"/>
      <c r="R14" s="18"/>
      <c r="S14" s="18"/>
    </row>
    <row r="15" spans="1:20" x14ac:dyDescent="0.2">
      <c r="B15" s="23" t="s">
        <v>1845</v>
      </c>
      <c r="C15" s="32" t="s">
        <v>1846</v>
      </c>
      <c r="D15" s="32" t="s">
        <v>276</v>
      </c>
      <c r="E15" s="32" t="s">
        <v>1840</v>
      </c>
      <c r="F15" s="87" t="s">
        <v>1812</v>
      </c>
      <c r="G15" s="94" t="s">
        <v>184</v>
      </c>
      <c r="H15" s="105">
        <v>1020.8354030721681</v>
      </c>
      <c r="I15" s="101">
        <v>590.4</v>
      </c>
      <c r="J15" s="125">
        <v>0</v>
      </c>
      <c r="K15" s="125">
        <v>6.0270122061022153</v>
      </c>
      <c r="L15" s="32">
        <v>1.4102747121690428E-5</v>
      </c>
      <c r="M15" s="41">
        <v>1.0512294300233518E-4</v>
      </c>
      <c r="N15" s="41">
        <v>1.5734023371473528E-5</v>
      </c>
      <c r="O15" s="18"/>
      <c r="P15" s="18"/>
      <c r="Q15" s="18"/>
      <c r="R15" s="18"/>
      <c r="S15" s="18"/>
    </row>
    <row r="16" spans="1:20" x14ac:dyDescent="0.2">
      <c r="B16" s="23" t="s">
        <v>1833</v>
      </c>
      <c r="C16" s="32" t="s">
        <v>1834</v>
      </c>
      <c r="D16" s="32" t="s">
        <v>276</v>
      </c>
      <c r="E16" s="32" t="s">
        <v>1835</v>
      </c>
      <c r="F16" s="87" t="s">
        <v>1812</v>
      </c>
      <c r="G16" s="94" t="s">
        <v>184</v>
      </c>
      <c r="H16" s="105">
        <v>3450.5129091208528</v>
      </c>
      <c r="I16" s="101">
        <v>1910.0000000000002</v>
      </c>
      <c r="J16" s="125">
        <v>0</v>
      </c>
      <c r="K16" s="125">
        <v>65.904796577844138</v>
      </c>
      <c r="L16" s="32">
        <v>4.832651133222483E-5</v>
      </c>
      <c r="M16" s="41">
        <v>1.1495092323222196E-3</v>
      </c>
      <c r="N16" s="41">
        <v>1.7205002647881183E-4</v>
      </c>
      <c r="O16" s="18"/>
      <c r="P16" s="18"/>
      <c r="Q16" s="18"/>
      <c r="R16" s="18"/>
      <c r="S16" s="18"/>
    </row>
    <row r="17" spans="2:19" x14ac:dyDescent="0.2">
      <c r="B17" s="23" t="s">
        <v>1836</v>
      </c>
      <c r="C17" s="32" t="s">
        <v>1837</v>
      </c>
      <c r="D17" s="32" t="s">
        <v>276</v>
      </c>
      <c r="E17" s="32" t="s">
        <v>1835</v>
      </c>
      <c r="F17" s="87" t="s">
        <v>1812</v>
      </c>
      <c r="G17" s="94" t="s">
        <v>184</v>
      </c>
      <c r="H17" s="105">
        <v>12343.866860321119</v>
      </c>
      <c r="I17" s="101">
        <v>1355</v>
      </c>
      <c r="J17" s="125">
        <v>0</v>
      </c>
      <c r="K17" s="125">
        <v>167.25939595735113</v>
      </c>
      <c r="L17" s="32">
        <v>4.8407321020867135E-5</v>
      </c>
      <c r="M17" s="41">
        <v>2.9173327258284697E-3</v>
      </c>
      <c r="N17" s="41">
        <v>4.3664475117986443E-4</v>
      </c>
      <c r="O17" s="18"/>
      <c r="P17" s="18"/>
      <c r="Q17" s="18"/>
      <c r="R17" s="18"/>
      <c r="S17" s="18"/>
    </row>
    <row r="18" spans="2:19" x14ac:dyDescent="0.2">
      <c r="B18" s="23" t="s">
        <v>1841</v>
      </c>
      <c r="C18" s="32" t="s">
        <v>1842</v>
      </c>
      <c r="D18" s="32" t="s">
        <v>276</v>
      </c>
      <c r="E18" s="32" t="s">
        <v>1835</v>
      </c>
      <c r="F18" s="87" t="s">
        <v>1812</v>
      </c>
      <c r="G18" s="94" t="s">
        <v>184</v>
      </c>
      <c r="H18" s="105">
        <v>1880.9687272538647</v>
      </c>
      <c r="I18" s="101">
        <v>558.20000000000005</v>
      </c>
      <c r="J18" s="125">
        <v>0</v>
      </c>
      <c r="K18" s="125">
        <v>10.499567428713139</v>
      </c>
      <c r="L18" s="32">
        <v>7.5238749090154584E-5</v>
      </c>
      <c r="M18" s="41">
        <v>1.8313309988658537E-4</v>
      </c>
      <c r="N18" s="41">
        <v>2.7410005764792212E-5</v>
      </c>
      <c r="O18" s="18"/>
      <c r="P18" s="18"/>
      <c r="Q18" s="18"/>
      <c r="R18" s="18"/>
      <c r="S18" s="18"/>
    </row>
    <row r="19" spans="2:19" x14ac:dyDescent="0.2">
      <c r="B19" s="23" t="s">
        <v>1819</v>
      </c>
      <c r="C19" s="32" t="s">
        <v>1820</v>
      </c>
      <c r="D19" s="32" t="s">
        <v>276</v>
      </c>
      <c r="E19" s="32" t="s">
        <v>1821</v>
      </c>
      <c r="F19" s="87" t="s">
        <v>1812</v>
      </c>
      <c r="G19" s="94" t="s">
        <v>184</v>
      </c>
      <c r="H19" s="105">
        <v>10088.719768474757</v>
      </c>
      <c r="I19" s="101">
        <v>1004.0000000000001</v>
      </c>
      <c r="J19" s="125">
        <v>0</v>
      </c>
      <c r="K19" s="125">
        <v>101.29074647548657</v>
      </c>
      <c r="L19" s="32">
        <v>9.6711385734588642E-5</v>
      </c>
      <c r="M19" s="41">
        <v>1.7667097733144979E-3</v>
      </c>
      <c r="N19" s="41">
        <v>2.6442803131304578E-4</v>
      </c>
      <c r="O19" s="18"/>
      <c r="P19" s="18"/>
      <c r="Q19" s="18"/>
      <c r="R19" s="18"/>
      <c r="S19" s="18"/>
    </row>
    <row r="20" spans="2:19" x14ac:dyDescent="0.2">
      <c r="B20" s="23" t="s">
        <v>1843</v>
      </c>
      <c r="C20" s="32" t="s">
        <v>1844</v>
      </c>
      <c r="D20" s="32" t="s">
        <v>276</v>
      </c>
      <c r="E20" s="32" t="s">
        <v>1821</v>
      </c>
      <c r="F20" s="87" t="s">
        <v>1812</v>
      </c>
      <c r="G20" s="94" t="s">
        <v>184</v>
      </c>
      <c r="H20" s="105">
        <v>6217.6783485252781</v>
      </c>
      <c r="I20" s="101">
        <v>591</v>
      </c>
      <c r="J20" s="125">
        <v>0</v>
      </c>
      <c r="K20" s="125">
        <v>36.746479039784397</v>
      </c>
      <c r="L20" s="32">
        <v>8.3434378942097957E-5</v>
      </c>
      <c r="M20" s="41">
        <v>6.4093084426221358E-4</v>
      </c>
      <c r="N20" s="41">
        <v>9.5929780836671549E-5</v>
      </c>
      <c r="O20" s="18"/>
      <c r="P20" s="18"/>
      <c r="Q20" s="18"/>
      <c r="R20" s="18"/>
      <c r="S20" s="18"/>
    </row>
    <row r="21" spans="2:19" x14ac:dyDescent="0.2">
      <c r="B21" s="23" t="s">
        <v>1822</v>
      </c>
      <c r="C21" s="32" t="s">
        <v>1823</v>
      </c>
      <c r="D21" s="32" t="s">
        <v>276</v>
      </c>
      <c r="E21" s="32" t="s">
        <v>1824</v>
      </c>
      <c r="F21" s="87" t="s">
        <v>1812</v>
      </c>
      <c r="G21" s="94" t="s">
        <v>184</v>
      </c>
      <c r="H21" s="105">
        <v>670.47548580170053</v>
      </c>
      <c r="I21" s="101">
        <v>5613</v>
      </c>
      <c r="J21" s="125">
        <v>0</v>
      </c>
      <c r="K21" s="125">
        <v>37.633789018049448</v>
      </c>
      <c r="L21" s="32">
        <v>7.0206857152010528E-5</v>
      </c>
      <c r="M21" s="41">
        <v>6.564072748850221E-4</v>
      </c>
      <c r="N21" s="41">
        <v>9.8246178324904425E-5</v>
      </c>
      <c r="O21" s="18"/>
      <c r="P21" s="18"/>
      <c r="Q21" s="18"/>
      <c r="R21" s="18"/>
      <c r="S21" s="18"/>
    </row>
    <row r="22" spans="2:19" x14ac:dyDescent="0.2">
      <c r="B22" s="23" t="s">
        <v>1825</v>
      </c>
      <c r="C22" s="32" t="s">
        <v>1826</v>
      </c>
      <c r="D22" s="32" t="s">
        <v>276</v>
      </c>
      <c r="E22" s="32" t="s">
        <v>1824</v>
      </c>
      <c r="F22" s="87" t="s">
        <v>1812</v>
      </c>
      <c r="G22" s="94" t="s">
        <v>184</v>
      </c>
      <c r="H22" s="105">
        <v>897.00129438174417</v>
      </c>
      <c r="I22" s="101">
        <v>17350</v>
      </c>
      <c r="J22" s="125">
        <v>0</v>
      </c>
      <c r="K22" s="125">
        <v>155.62972457523261</v>
      </c>
      <c r="L22" s="32">
        <v>1.4237553061501921E-4</v>
      </c>
      <c r="M22" s="41">
        <v>2.7144883910185063E-3</v>
      </c>
      <c r="N22" s="41">
        <v>4.0628451379001067E-4</v>
      </c>
      <c r="O22" s="18"/>
      <c r="P22" s="18"/>
      <c r="Q22" s="18"/>
      <c r="R22" s="18"/>
      <c r="S22" s="18"/>
    </row>
    <row r="23" spans="2:19" x14ac:dyDescent="0.2">
      <c r="B23" s="23" t="s">
        <v>1827</v>
      </c>
      <c r="C23" s="32" t="s">
        <v>1828</v>
      </c>
      <c r="D23" s="32" t="s">
        <v>276</v>
      </c>
      <c r="E23" s="32" t="s">
        <v>1824</v>
      </c>
      <c r="F23" s="87" t="s">
        <v>1812</v>
      </c>
      <c r="G23" s="94" t="s">
        <v>184</v>
      </c>
      <c r="H23" s="105">
        <v>272.71730152601202</v>
      </c>
      <c r="I23" s="101">
        <v>13580.000000000002</v>
      </c>
      <c r="J23" s="125">
        <v>0</v>
      </c>
      <c r="K23" s="125">
        <v>37.035009547232434</v>
      </c>
      <c r="L23" s="32">
        <v>2.6565756335600287E-6</v>
      </c>
      <c r="M23" s="41">
        <v>6.4596338361200701E-4</v>
      </c>
      <c r="N23" s="41">
        <v>9.6683014046150401E-5</v>
      </c>
      <c r="O23" s="18"/>
      <c r="P23" s="18"/>
      <c r="Q23" s="18"/>
      <c r="R23" s="18"/>
      <c r="S23" s="18"/>
    </row>
    <row r="24" spans="2:19" x14ac:dyDescent="0.2">
      <c r="B24" s="23" t="s">
        <v>1829</v>
      </c>
      <c r="C24" s="32" t="s">
        <v>1830</v>
      </c>
      <c r="D24" s="32" t="s">
        <v>276</v>
      </c>
      <c r="E24" s="32" t="s">
        <v>1824</v>
      </c>
      <c r="F24" s="87" t="s">
        <v>1812</v>
      </c>
      <c r="G24" s="94" t="s">
        <v>184</v>
      </c>
      <c r="H24" s="105">
        <v>58.160373516691131</v>
      </c>
      <c r="I24" s="101">
        <v>18750</v>
      </c>
      <c r="J24" s="125">
        <v>0</v>
      </c>
      <c r="K24" s="125">
        <v>10.905070034379587</v>
      </c>
      <c r="L24" s="32">
        <v>3.0247257529400074E-6</v>
      </c>
      <c r="M24" s="41">
        <v>1.902058626162863E-4</v>
      </c>
      <c r="N24" s="41">
        <v>2.8468604496065647E-5</v>
      </c>
      <c r="O24" s="18"/>
      <c r="P24" s="18"/>
      <c r="Q24" s="18"/>
      <c r="R24" s="18"/>
      <c r="S24" s="18"/>
    </row>
    <row r="25" spans="2:19" x14ac:dyDescent="0.2">
      <c r="B25" s="23" t="s">
        <v>1813</v>
      </c>
      <c r="C25" s="32" t="s">
        <v>1814</v>
      </c>
      <c r="D25" s="32" t="s">
        <v>276</v>
      </c>
      <c r="E25" s="32" t="s">
        <v>1815</v>
      </c>
      <c r="F25" s="87" t="s">
        <v>1812</v>
      </c>
      <c r="G25" s="94" t="s">
        <v>184</v>
      </c>
      <c r="H25" s="105">
        <v>9332.1883381765238</v>
      </c>
      <c r="I25" s="101">
        <v>1115</v>
      </c>
      <c r="J25" s="125">
        <v>0</v>
      </c>
      <c r="K25" s="125">
        <v>104.05389997066825</v>
      </c>
      <c r="L25" s="32">
        <v>8.9577193889546928E-5</v>
      </c>
      <c r="M25" s="41">
        <v>1.8149046030987469E-3</v>
      </c>
      <c r="N25" s="41">
        <v>2.7164147641410916E-4</v>
      </c>
      <c r="O25" s="18"/>
      <c r="P25" s="18"/>
      <c r="Q25" s="18"/>
      <c r="R25" s="18"/>
      <c r="S25" s="18"/>
    </row>
    <row r="26" spans="2:19" x14ac:dyDescent="0.2">
      <c r="B26" s="23" t="s">
        <v>1816</v>
      </c>
      <c r="C26" s="32" t="s">
        <v>1817</v>
      </c>
      <c r="D26" s="32" t="s">
        <v>276</v>
      </c>
      <c r="E26" s="32" t="s">
        <v>1818</v>
      </c>
      <c r="F26" s="87" t="s">
        <v>1812</v>
      </c>
      <c r="G26" s="94" t="s">
        <v>184</v>
      </c>
      <c r="H26" s="105">
        <v>8377.0948496034707</v>
      </c>
      <c r="I26" s="101">
        <v>580.5</v>
      </c>
      <c r="J26" s="125">
        <v>0</v>
      </c>
      <c r="K26" s="125">
        <v>48.62903561899298</v>
      </c>
      <c r="L26" s="32">
        <v>1.4796741858281634E-5</v>
      </c>
      <c r="M26" s="41">
        <v>8.4818599412460338E-4</v>
      </c>
      <c r="N26" s="41">
        <v>1.2695019634882717E-4</v>
      </c>
      <c r="O26" s="18"/>
      <c r="P26" s="18"/>
      <c r="Q26" s="18"/>
      <c r="R26" s="18"/>
      <c r="S26" s="18"/>
    </row>
    <row r="27" spans="2:19" x14ac:dyDescent="0.2">
      <c r="B27" s="23" t="s">
        <v>1831</v>
      </c>
      <c r="C27" s="32" t="s">
        <v>1832</v>
      </c>
      <c r="D27" s="32" t="s">
        <v>276</v>
      </c>
      <c r="E27" s="32" t="s">
        <v>1818</v>
      </c>
      <c r="F27" s="87" t="s">
        <v>1812</v>
      </c>
      <c r="G27" s="94" t="s">
        <v>184</v>
      </c>
      <c r="H27" s="105">
        <v>224.69178472728129</v>
      </c>
      <c r="I27" s="101">
        <v>1770</v>
      </c>
      <c r="J27" s="125">
        <v>0</v>
      </c>
      <c r="K27" s="125">
        <v>3.9770445896728788</v>
      </c>
      <c r="L27" s="32">
        <v>5.1108533844373959E-6</v>
      </c>
      <c r="M27" s="41">
        <v>6.9367477187889587E-5</v>
      </c>
      <c r="N27" s="41">
        <v>1.0382410120216733E-5</v>
      </c>
      <c r="O27" s="18"/>
      <c r="P27" s="18"/>
      <c r="Q27" s="18"/>
      <c r="R27" s="18"/>
      <c r="S27" s="18"/>
    </row>
    <row r="28" spans="2:19" x14ac:dyDescent="0.2">
      <c r="B28" s="23" t="s">
        <v>1809</v>
      </c>
      <c r="C28" s="32" t="s">
        <v>1810</v>
      </c>
      <c r="D28" s="32" t="s">
        <v>276</v>
      </c>
      <c r="E28" s="32" t="s">
        <v>1811</v>
      </c>
      <c r="F28" s="87" t="s">
        <v>1812</v>
      </c>
      <c r="G28" s="94" t="s">
        <v>184</v>
      </c>
      <c r="H28" s="105">
        <v>1972.3187963662713</v>
      </c>
      <c r="I28" s="101">
        <v>1898</v>
      </c>
      <c r="J28" s="125">
        <v>0</v>
      </c>
      <c r="K28" s="125">
        <v>37.434610755031834</v>
      </c>
      <c r="L28" s="32">
        <v>1.5879335241360264E-5</v>
      </c>
      <c r="M28" s="41">
        <v>6.5293321435975788E-4</v>
      </c>
      <c r="N28" s="41">
        <v>9.7726206680872292E-5</v>
      </c>
      <c r="O28" s="18"/>
      <c r="P28" s="18"/>
      <c r="Q28" s="18"/>
      <c r="R28" s="18"/>
      <c r="S28" s="18"/>
    </row>
    <row r="29" spans="2:19" s="157" customFormat="1" x14ac:dyDescent="0.2">
      <c r="B29" s="133" t="s">
        <v>1847</v>
      </c>
      <c r="C29" s="164" t="s">
        <v>178</v>
      </c>
      <c r="D29" s="164" t="s">
        <v>178</v>
      </c>
      <c r="E29" s="164" t="s">
        <v>178</v>
      </c>
      <c r="F29" s="164" t="s">
        <v>178</v>
      </c>
      <c r="G29" s="165" t="s">
        <v>178</v>
      </c>
      <c r="H29" s="175" t="s">
        <v>178</v>
      </c>
      <c r="I29" s="161" t="s">
        <v>178</v>
      </c>
      <c r="J29" s="166" t="s">
        <v>178</v>
      </c>
      <c r="K29" s="166">
        <v>0</v>
      </c>
      <c r="L29" s="164" t="s">
        <v>178</v>
      </c>
      <c r="M29" s="160">
        <v>0</v>
      </c>
      <c r="N29" s="160">
        <v>0</v>
      </c>
    </row>
    <row r="30" spans="2:19" s="157" customFormat="1" x14ac:dyDescent="0.2">
      <c r="B30" s="133" t="s">
        <v>1848</v>
      </c>
      <c r="C30" s="164" t="s">
        <v>178</v>
      </c>
      <c r="D30" s="164" t="s">
        <v>178</v>
      </c>
      <c r="E30" s="164" t="s">
        <v>178</v>
      </c>
      <c r="F30" s="164" t="s">
        <v>178</v>
      </c>
      <c r="G30" s="165" t="s">
        <v>178</v>
      </c>
      <c r="H30" s="175" t="s">
        <v>178</v>
      </c>
      <c r="I30" s="161" t="s">
        <v>178</v>
      </c>
      <c r="J30" s="166" t="s">
        <v>178</v>
      </c>
      <c r="K30" s="166">
        <v>10972.3430615209</v>
      </c>
      <c r="L30" s="164" t="s">
        <v>178</v>
      </c>
      <c r="M30" s="160">
        <v>0.19137923647980873</v>
      </c>
      <c r="N30" s="160">
        <v>2.8644226403756409E-2</v>
      </c>
    </row>
    <row r="31" spans="2:19" x14ac:dyDescent="0.2">
      <c r="B31" s="23" t="s">
        <v>1873</v>
      </c>
      <c r="C31" s="32" t="s">
        <v>1874</v>
      </c>
      <c r="D31" s="32" t="s">
        <v>276</v>
      </c>
      <c r="E31" s="32" t="s">
        <v>1840</v>
      </c>
      <c r="F31" s="87" t="s">
        <v>1851</v>
      </c>
      <c r="G31" s="94" t="s">
        <v>184</v>
      </c>
      <c r="H31" s="105">
        <v>155973.40626894886</v>
      </c>
      <c r="I31" s="101">
        <v>326.08</v>
      </c>
      <c r="J31" s="125">
        <v>0</v>
      </c>
      <c r="K31" s="125">
        <v>508.59808316489966</v>
      </c>
      <c r="L31" s="32">
        <v>5.0484523924407645E-4</v>
      </c>
      <c r="M31" s="41">
        <v>8.8709505604631471E-3</v>
      </c>
      <c r="N31" s="41">
        <v>1.3277381650398891E-3</v>
      </c>
      <c r="O31" s="18"/>
      <c r="P31" s="18"/>
      <c r="Q31" s="18"/>
      <c r="R31" s="18"/>
      <c r="S31" s="18"/>
    </row>
    <row r="32" spans="2:19" x14ac:dyDescent="0.2">
      <c r="B32" s="23" t="s">
        <v>1875</v>
      </c>
      <c r="C32" s="32" t="s">
        <v>1876</v>
      </c>
      <c r="D32" s="32" t="s">
        <v>276</v>
      </c>
      <c r="E32" s="32" t="s">
        <v>1840</v>
      </c>
      <c r="F32" s="87" t="s">
        <v>1851</v>
      </c>
      <c r="G32" s="94" t="s">
        <v>184</v>
      </c>
      <c r="H32" s="105">
        <v>156947.49034536077</v>
      </c>
      <c r="I32" s="101">
        <v>337.48</v>
      </c>
      <c r="J32" s="125">
        <v>0</v>
      </c>
      <c r="K32" s="125">
        <v>529.66639041130099</v>
      </c>
      <c r="L32" s="32">
        <v>6.4374602810803256E-4</v>
      </c>
      <c r="M32" s="41">
        <v>9.2384232627046887E-3</v>
      </c>
      <c r="N32" s="41">
        <v>1.3827387569213254E-3</v>
      </c>
      <c r="O32" s="18"/>
      <c r="P32" s="18"/>
      <c r="Q32" s="18"/>
      <c r="R32" s="18"/>
      <c r="S32" s="18"/>
    </row>
    <row r="33" spans="2:19" x14ac:dyDescent="0.2">
      <c r="B33" s="23" t="s">
        <v>1890</v>
      </c>
      <c r="C33" s="32" t="s">
        <v>1891</v>
      </c>
      <c r="D33" s="32" t="s">
        <v>276</v>
      </c>
      <c r="E33" s="32" t="s">
        <v>1840</v>
      </c>
      <c r="F33" s="87" t="s">
        <v>1851</v>
      </c>
      <c r="G33" s="94" t="s">
        <v>184</v>
      </c>
      <c r="H33" s="105">
        <v>184064.6410635522</v>
      </c>
      <c r="I33" s="101">
        <v>334.97</v>
      </c>
      <c r="J33" s="125">
        <v>0</v>
      </c>
      <c r="K33" s="125">
        <v>616.56132817913669</v>
      </c>
      <c r="L33" s="32">
        <v>1.0716111200199355E-3</v>
      </c>
      <c r="M33" s="41">
        <v>1.0754041827556942E-2</v>
      </c>
      <c r="N33" s="41">
        <v>1.6095853162028211E-3</v>
      </c>
      <c r="O33" s="18"/>
      <c r="P33" s="18"/>
      <c r="Q33" s="18"/>
      <c r="R33" s="18"/>
      <c r="S33" s="18"/>
    </row>
    <row r="34" spans="2:19" x14ac:dyDescent="0.2">
      <c r="B34" s="23" t="s">
        <v>1904</v>
      </c>
      <c r="C34" s="32" t="s">
        <v>1905</v>
      </c>
      <c r="D34" s="32" t="s">
        <v>276</v>
      </c>
      <c r="E34" s="32" t="s">
        <v>1840</v>
      </c>
      <c r="F34" s="87" t="s">
        <v>1851</v>
      </c>
      <c r="G34" s="94" t="s">
        <v>184</v>
      </c>
      <c r="H34" s="105">
        <v>23365.448404917082</v>
      </c>
      <c r="I34" s="101">
        <v>348.5</v>
      </c>
      <c r="J34" s="125">
        <v>0</v>
      </c>
      <c r="K34" s="125">
        <v>81.428587691136045</v>
      </c>
      <c r="L34" s="32">
        <v>1.944366181652416E-4</v>
      </c>
      <c r="M34" s="41">
        <v>1.4202746717435089E-3</v>
      </c>
      <c r="N34" s="41">
        <v>2.1257619165616267E-4</v>
      </c>
      <c r="O34" s="18"/>
      <c r="P34" s="18"/>
      <c r="Q34" s="18"/>
      <c r="R34" s="18"/>
      <c r="S34" s="18"/>
    </row>
    <row r="35" spans="2:19" x14ac:dyDescent="0.2">
      <c r="B35" s="23" t="s">
        <v>1912</v>
      </c>
      <c r="C35" s="32" t="s">
        <v>1913</v>
      </c>
      <c r="D35" s="32" t="s">
        <v>276</v>
      </c>
      <c r="E35" s="32" t="s">
        <v>1840</v>
      </c>
      <c r="F35" s="87" t="s">
        <v>1851</v>
      </c>
      <c r="G35" s="94" t="s">
        <v>184</v>
      </c>
      <c r="H35" s="105">
        <v>73787.440479433339</v>
      </c>
      <c r="I35" s="101">
        <v>361.4</v>
      </c>
      <c r="J35" s="125">
        <v>0</v>
      </c>
      <c r="K35" s="125">
        <v>266.66780992378449</v>
      </c>
      <c r="L35" s="32">
        <v>3.2371054805111193E-4</v>
      </c>
      <c r="M35" s="41">
        <v>4.6512109192002066E-3</v>
      </c>
      <c r="N35" s="41">
        <v>6.9615879481916014E-4</v>
      </c>
      <c r="O35" s="18"/>
      <c r="P35" s="18"/>
      <c r="Q35" s="18"/>
      <c r="R35" s="18"/>
      <c r="S35" s="18"/>
    </row>
    <row r="36" spans="2:19" x14ac:dyDescent="0.2">
      <c r="B36" s="23" t="s">
        <v>1879</v>
      </c>
      <c r="C36" s="32" t="s">
        <v>1880</v>
      </c>
      <c r="D36" s="32" t="s">
        <v>276</v>
      </c>
      <c r="E36" s="32" t="s">
        <v>1835</v>
      </c>
      <c r="F36" s="87" t="s">
        <v>1851</v>
      </c>
      <c r="G36" s="94" t="s">
        <v>184</v>
      </c>
      <c r="H36" s="105">
        <v>75974.077767625451</v>
      </c>
      <c r="I36" s="101">
        <v>315.22000000000003</v>
      </c>
      <c r="J36" s="125">
        <v>0</v>
      </c>
      <c r="K36" s="125">
        <v>239.48548796088767</v>
      </c>
      <c r="L36" s="32">
        <v>1.7072826464634933E-4</v>
      </c>
      <c r="M36" s="41">
        <v>4.1770977791133843E-3</v>
      </c>
      <c r="N36" s="41">
        <v>6.2519705217956283E-4</v>
      </c>
      <c r="O36" s="18"/>
      <c r="P36" s="18"/>
      <c r="Q36" s="18"/>
      <c r="R36" s="18"/>
      <c r="S36" s="18"/>
    </row>
    <row r="37" spans="2:19" x14ac:dyDescent="0.2">
      <c r="B37" s="23" t="s">
        <v>1881</v>
      </c>
      <c r="C37" s="32" t="s">
        <v>1882</v>
      </c>
      <c r="D37" s="32" t="s">
        <v>276</v>
      </c>
      <c r="E37" s="32" t="s">
        <v>1835</v>
      </c>
      <c r="F37" s="87" t="s">
        <v>1851</v>
      </c>
      <c r="G37" s="94" t="s">
        <v>184</v>
      </c>
      <c r="H37" s="105">
        <v>211343.45206125354</v>
      </c>
      <c r="I37" s="101">
        <v>336.09</v>
      </c>
      <c r="J37" s="125">
        <v>0</v>
      </c>
      <c r="K37" s="125">
        <v>710.30420806533505</v>
      </c>
      <c r="L37" s="32">
        <v>1.0567172603062677E-4</v>
      </c>
      <c r="M37" s="41">
        <v>1.2389101967168754E-2</v>
      </c>
      <c r="N37" s="41">
        <v>1.8543090055866461E-3</v>
      </c>
      <c r="O37" s="18"/>
      <c r="P37" s="18"/>
      <c r="Q37" s="18"/>
      <c r="R37" s="18"/>
      <c r="S37" s="18"/>
    </row>
    <row r="38" spans="2:19" x14ac:dyDescent="0.2">
      <c r="B38" s="23" t="s">
        <v>1883</v>
      </c>
      <c r="C38" s="32" t="s">
        <v>1884</v>
      </c>
      <c r="D38" s="32" t="s">
        <v>276</v>
      </c>
      <c r="E38" s="32" t="s">
        <v>1835</v>
      </c>
      <c r="F38" s="87" t="s">
        <v>1851</v>
      </c>
      <c r="G38" s="94" t="s">
        <v>184</v>
      </c>
      <c r="H38" s="105">
        <v>262874.57957058866</v>
      </c>
      <c r="I38" s="101">
        <v>326.95999999999998</v>
      </c>
      <c r="J38" s="125">
        <v>0</v>
      </c>
      <c r="K38" s="125">
        <v>859.49472538888676</v>
      </c>
      <c r="L38" s="32">
        <v>5.9072939229345761E-4</v>
      </c>
      <c r="M38" s="41">
        <v>1.4991277923144683E-2</v>
      </c>
      <c r="N38" s="41">
        <v>2.2437834260954238E-3</v>
      </c>
      <c r="O38" s="18"/>
      <c r="P38" s="18"/>
      <c r="Q38" s="18"/>
      <c r="R38" s="18"/>
      <c r="S38" s="18"/>
    </row>
    <row r="39" spans="2:19" x14ac:dyDescent="0.2">
      <c r="B39" s="23" t="s">
        <v>1910</v>
      </c>
      <c r="C39" s="32" t="s">
        <v>1911</v>
      </c>
      <c r="D39" s="32" t="s">
        <v>276</v>
      </c>
      <c r="E39" s="32" t="s">
        <v>1835</v>
      </c>
      <c r="F39" s="87" t="s">
        <v>1851</v>
      </c>
      <c r="G39" s="94" t="s">
        <v>184</v>
      </c>
      <c r="H39" s="105">
        <v>72150.72348673924</v>
      </c>
      <c r="I39" s="101">
        <v>358.14</v>
      </c>
      <c r="J39" s="125">
        <v>0</v>
      </c>
      <c r="K39" s="125">
        <v>258.40060107829606</v>
      </c>
      <c r="L39" s="32">
        <v>4.8259678456203444E-4</v>
      </c>
      <c r="M39" s="41">
        <v>4.5070145422005442E-3</v>
      </c>
      <c r="N39" s="41">
        <v>6.7457654929789371E-4</v>
      </c>
      <c r="O39" s="18"/>
      <c r="P39" s="18"/>
      <c r="Q39" s="18"/>
      <c r="R39" s="18"/>
      <c r="S39" s="18"/>
    </row>
    <row r="40" spans="2:19" x14ac:dyDescent="0.2">
      <c r="B40" s="23" t="s">
        <v>1849</v>
      </c>
      <c r="C40" s="32" t="s">
        <v>1850</v>
      </c>
      <c r="D40" s="32" t="s">
        <v>276</v>
      </c>
      <c r="E40" s="32" t="s">
        <v>1821</v>
      </c>
      <c r="F40" s="87" t="s">
        <v>1851</v>
      </c>
      <c r="G40" s="94" t="s">
        <v>184</v>
      </c>
      <c r="H40" s="105">
        <v>8330.5679456634916</v>
      </c>
      <c r="I40" s="101">
        <v>3116</v>
      </c>
      <c r="J40" s="125">
        <v>0</v>
      </c>
      <c r="K40" s="125">
        <v>259.58049718687437</v>
      </c>
      <c r="L40" s="32">
        <v>2.2154394125979359E-4</v>
      </c>
      <c r="M40" s="41">
        <v>4.5275942502099572E-3</v>
      </c>
      <c r="N40" s="41">
        <v>6.7765676754093717E-4</v>
      </c>
      <c r="O40" s="18"/>
      <c r="P40" s="18"/>
      <c r="Q40" s="18"/>
      <c r="R40" s="18"/>
      <c r="S40" s="18"/>
    </row>
    <row r="41" spans="2:19" x14ac:dyDescent="0.2">
      <c r="B41" s="23" t="s">
        <v>1854</v>
      </c>
      <c r="C41" s="32" t="s">
        <v>1855</v>
      </c>
      <c r="D41" s="32" t="s">
        <v>276</v>
      </c>
      <c r="E41" s="32" t="s">
        <v>1821</v>
      </c>
      <c r="F41" s="87" t="s">
        <v>1851</v>
      </c>
      <c r="G41" s="94" t="s">
        <v>184</v>
      </c>
      <c r="H41" s="105">
        <v>3279.4698002890746</v>
      </c>
      <c r="I41" s="101">
        <v>3233.71</v>
      </c>
      <c r="J41" s="125">
        <v>0</v>
      </c>
      <c r="K41" s="125">
        <v>106.04854288826157</v>
      </c>
      <c r="L41" s="32">
        <v>5.1593444262002192E-5</v>
      </c>
      <c r="M41" s="41">
        <v>1.8496950973877538E-3</v>
      </c>
      <c r="N41" s="41">
        <v>2.7684865987582206E-4</v>
      </c>
      <c r="O41" s="18"/>
      <c r="P41" s="18"/>
      <c r="Q41" s="18"/>
      <c r="R41" s="18"/>
      <c r="S41" s="18"/>
    </row>
    <row r="42" spans="2:19" x14ac:dyDescent="0.2">
      <c r="B42" s="23" t="s">
        <v>1860</v>
      </c>
      <c r="C42" s="32" t="s">
        <v>1861</v>
      </c>
      <c r="D42" s="32" t="s">
        <v>276</v>
      </c>
      <c r="E42" s="32" t="s">
        <v>1821</v>
      </c>
      <c r="F42" s="87" t="s">
        <v>1851</v>
      </c>
      <c r="G42" s="94" t="s">
        <v>184</v>
      </c>
      <c r="H42" s="105">
        <v>46757.684627512775</v>
      </c>
      <c r="I42" s="101">
        <v>334.1</v>
      </c>
      <c r="J42" s="125">
        <v>0</v>
      </c>
      <c r="K42" s="125">
        <v>156.2174243094077</v>
      </c>
      <c r="L42" s="32">
        <v>7.8386730305972805E-5</v>
      </c>
      <c r="M42" s="41">
        <v>2.7247390298998455E-3</v>
      </c>
      <c r="N42" s="41">
        <v>4.0781875348236727E-4</v>
      </c>
      <c r="O42" s="18"/>
      <c r="P42" s="18"/>
      <c r="Q42" s="18"/>
      <c r="R42" s="18"/>
      <c r="S42" s="18"/>
    </row>
    <row r="43" spans="2:19" x14ac:dyDescent="0.2">
      <c r="B43" s="23" t="s">
        <v>1886</v>
      </c>
      <c r="C43" s="32" t="s">
        <v>1887</v>
      </c>
      <c r="D43" s="32" t="s">
        <v>276</v>
      </c>
      <c r="E43" s="32" t="s">
        <v>1821</v>
      </c>
      <c r="F43" s="87" t="s">
        <v>1851</v>
      </c>
      <c r="G43" s="94" t="s">
        <v>184</v>
      </c>
      <c r="H43" s="105">
        <v>2231.859231276735</v>
      </c>
      <c r="I43" s="101">
        <v>3393.87</v>
      </c>
      <c r="J43" s="125">
        <v>0</v>
      </c>
      <c r="K43" s="125">
        <v>75.746400918199512</v>
      </c>
      <c r="L43" s="32">
        <v>1.0021819628543938E-4</v>
      </c>
      <c r="M43" s="41">
        <v>1.3211661622808521E-3</v>
      </c>
      <c r="N43" s="41">
        <v>1.9774236414276522E-4</v>
      </c>
      <c r="O43" s="18"/>
      <c r="P43" s="18"/>
      <c r="Q43" s="18"/>
      <c r="R43" s="18"/>
      <c r="S43" s="18"/>
    </row>
    <row r="44" spans="2:19" x14ac:dyDescent="0.2">
      <c r="B44" s="23" t="s">
        <v>1888</v>
      </c>
      <c r="C44" s="32" t="s">
        <v>1889</v>
      </c>
      <c r="D44" s="32" t="s">
        <v>276</v>
      </c>
      <c r="E44" s="32" t="s">
        <v>1821</v>
      </c>
      <c r="F44" s="87" t="s">
        <v>1851</v>
      </c>
      <c r="G44" s="94" t="s">
        <v>184</v>
      </c>
      <c r="H44" s="105">
        <v>18391.345790088697</v>
      </c>
      <c r="I44" s="101">
        <v>3335.7</v>
      </c>
      <c r="J44" s="125">
        <v>0</v>
      </c>
      <c r="K44" s="125">
        <v>613.48012151998864</v>
      </c>
      <c r="L44" s="32">
        <v>1.6613681833865129E-3</v>
      </c>
      <c r="M44" s="41">
        <v>1.0700299525246671E-2</v>
      </c>
      <c r="N44" s="41">
        <v>1.6015415665090191E-3</v>
      </c>
      <c r="O44" s="18"/>
      <c r="P44" s="18"/>
      <c r="Q44" s="18"/>
      <c r="R44" s="18"/>
      <c r="S44" s="18"/>
    </row>
    <row r="45" spans="2:19" x14ac:dyDescent="0.2">
      <c r="B45" s="23" t="s">
        <v>1896</v>
      </c>
      <c r="C45" s="32" t="s">
        <v>1897</v>
      </c>
      <c r="D45" s="32" t="s">
        <v>276</v>
      </c>
      <c r="E45" s="32" t="s">
        <v>1821</v>
      </c>
      <c r="F45" s="87" t="s">
        <v>1851</v>
      </c>
      <c r="G45" s="94" t="s">
        <v>184</v>
      </c>
      <c r="H45" s="105">
        <v>4321.4101256638687</v>
      </c>
      <c r="I45" s="101">
        <v>3449.1</v>
      </c>
      <c r="J45" s="125">
        <v>0</v>
      </c>
      <c r="K45" s="125">
        <v>149.04975667538494</v>
      </c>
      <c r="L45" s="32">
        <v>2.6511718562355021E-4</v>
      </c>
      <c r="M45" s="41">
        <v>2.5997208135125995E-3</v>
      </c>
      <c r="N45" s="41">
        <v>3.8910695297224301E-4</v>
      </c>
      <c r="O45" s="18"/>
      <c r="P45" s="18"/>
      <c r="Q45" s="18"/>
      <c r="R45" s="18"/>
      <c r="S45" s="18"/>
    </row>
    <row r="46" spans="2:19" x14ac:dyDescent="0.2">
      <c r="B46" s="23" t="s">
        <v>1900</v>
      </c>
      <c r="C46" s="32" t="s">
        <v>1901</v>
      </c>
      <c r="D46" s="32" t="s">
        <v>276</v>
      </c>
      <c r="E46" s="32" t="s">
        <v>1821</v>
      </c>
      <c r="F46" s="87" t="s">
        <v>1851</v>
      </c>
      <c r="G46" s="94" t="s">
        <v>184</v>
      </c>
      <c r="H46" s="105">
        <v>1037.2112332875142</v>
      </c>
      <c r="I46" s="101">
        <v>3493.4800000000005</v>
      </c>
      <c r="J46" s="125">
        <v>0</v>
      </c>
      <c r="K46" s="125">
        <v>36.234766992652659</v>
      </c>
      <c r="L46" s="32">
        <v>3.1443514311479808E-5</v>
      </c>
      <c r="M46" s="41">
        <v>6.320055800475877E-4</v>
      </c>
      <c r="N46" s="41">
        <v>9.459391340622508E-5</v>
      </c>
      <c r="O46" s="18"/>
      <c r="P46" s="18"/>
      <c r="Q46" s="18"/>
      <c r="R46" s="18"/>
      <c r="S46" s="18"/>
    </row>
    <row r="47" spans="2:19" x14ac:dyDescent="0.2">
      <c r="B47" s="23" t="s">
        <v>1914</v>
      </c>
      <c r="C47" s="32" t="s">
        <v>1915</v>
      </c>
      <c r="D47" s="32" t="s">
        <v>276</v>
      </c>
      <c r="E47" s="32" t="s">
        <v>1821</v>
      </c>
      <c r="F47" s="87" t="s">
        <v>1851</v>
      </c>
      <c r="G47" s="94" t="s">
        <v>184</v>
      </c>
      <c r="H47" s="105">
        <v>2868.1243479275431</v>
      </c>
      <c r="I47" s="101">
        <v>3682.9699999999993</v>
      </c>
      <c r="J47" s="125">
        <v>0</v>
      </c>
      <c r="K47" s="125">
        <v>105.63215931942356</v>
      </c>
      <c r="L47" s="32">
        <v>9.3628545176280509E-5</v>
      </c>
      <c r="M47" s="41">
        <v>1.8424325492665224E-3</v>
      </c>
      <c r="N47" s="41">
        <v>2.7576165547304993E-4</v>
      </c>
      <c r="O47" s="18"/>
      <c r="P47" s="18"/>
      <c r="Q47" s="18"/>
      <c r="R47" s="18"/>
      <c r="S47" s="18"/>
    </row>
    <row r="48" spans="2:19" x14ac:dyDescent="0.2">
      <c r="B48" s="23" t="s">
        <v>1918</v>
      </c>
      <c r="C48" s="32" t="s">
        <v>1919</v>
      </c>
      <c r="D48" s="32" t="s">
        <v>276</v>
      </c>
      <c r="E48" s="32" t="s">
        <v>1821</v>
      </c>
      <c r="F48" s="87" t="s">
        <v>1851</v>
      </c>
      <c r="G48" s="94" t="s">
        <v>184</v>
      </c>
      <c r="H48" s="105">
        <v>1017.6881722035123</v>
      </c>
      <c r="I48" s="101">
        <v>3537.49</v>
      </c>
      <c r="J48" s="125">
        <v>0</v>
      </c>
      <c r="K48" s="125">
        <v>36.000617353994478</v>
      </c>
      <c r="L48" s="32">
        <v>6.7804517391292126E-5</v>
      </c>
      <c r="M48" s="41">
        <v>6.2792154997149796E-4</v>
      </c>
      <c r="N48" s="41">
        <v>9.3982646038400628E-5</v>
      </c>
      <c r="O48" s="18"/>
      <c r="P48" s="18"/>
      <c r="Q48" s="18"/>
      <c r="R48" s="18"/>
      <c r="S48" s="18"/>
    </row>
    <row r="49" spans="2:19" x14ac:dyDescent="0.2">
      <c r="B49" s="23" t="s">
        <v>1852</v>
      </c>
      <c r="C49" s="32" t="s">
        <v>1853</v>
      </c>
      <c r="D49" s="32" t="s">
        <v>276</v>
      </c>
      <c r="E49" s="32" t="s">
        <v>1824</v>
      </c>
      <c r="F49" s="87" t="s">
        <v>1851</v>
      </c>
      <c r="G49" s="94" t="s">
        <v>184</v>
      </c>
      <c r="H49" s="105">
        <v>7348.8690976176194</v>
      </c>
      <c r="I49" s="101">
        <v>3134</v>
      </c>
      <c r="J49" s="125">
        <v>0</v>
      </c>
      <c r="K49" s="125">
        <v>230.3135575193362</v>
      </c>
      <c r="L49" s="32">
        <v>1.5281491157449821E-4</v>
      </c>
      <c r="M49" s="41">
        <v>4.0171212786423239E-3</v>
      </c>
      <c r="N49" s="41">
        <v>6.0125295467420388E-4</v>
      </c>
      <c r="O49" s="18"/>
      <c r="P49" s="18"/>
      <c r="Q49" s="18"/>
      <c r="R49" s="18"/>
      <c r="S49" s="18"/>
    </row>
    <row r="50" spans="2:19" x14ac:dyDescent="0.2">
      <c r="B50" s="23" t="s">
        <v>1858</v>
      </c>
      <c r="C50" s="32" t="s">
        <v>1859</v>
      </c>
      <c r="D50" s="32" t="s">
        <v>276</v>
      </c>
      <c r="E50" s="32" t="s">
        <v>1824</v>
      </c>
      <c r="F50" s="87" t="s">
        <v>1851</v>
      </c>
      <c r="G50" s="94" t="s">
        <v>184</v>
      </c>
      <c r="H50" s="105">
        <v>25989.985619789768</v>
      </c>
      <c r="I50" s="101">
        <v>3346.6300000000006</v>
      </c>
      <c r="J50" s="125">
        <v>0</v>
      </c>
      <c r="K50" s="125">
        <v>869.7886557180135</v>
      </c>
      <c r="L50" s="32">
        <v>1.7326657079859845E-4</v>
      </c>
      <c r="M50" s="41">
        <v>1.5170824307697077E-2</v>
      </c>
      <c r="N50" s="41">
        <v>2.2706565988789159E-3</v>
      </c>
      <c r="O50" s="18"/>
      <c r="P50" s="18"/>
      <c r="Q50" s="18"/>
      <c r="R50" s="18"/>
      <c r="S50" s="18"/>
    </row>
    <row r="51" spans="2:19" x14ac:dyDescent="0.2">
      <c r="B51" s="23" t="s">
        <v>1862</v>
      </c>
      <c r="C51" s="32" t="s">
        <v>1863</v>
      </c>
      <c r="D51" s="32" t="s">
        <v>276</v>
      </c>
      <c r="E51" s="32" t="s">
        <v>1824</v>
      </c>
      <c r="F51" s="87" t="s">
        <v>1851</v>
      </c>
      <c r="G51" s="94" t="s">
        <v>184</v>
      </c>
      <c r="H51" s="105">
        <v>22166.654673239507</v>
      </c>
      <c r="I51" s="101">
        <v>3252.12</v>
      </c>
      <c r="J51" s="125">
        <v>0</v>
      </c>
      <c r="K51" s="125">
        <v>720.88620995002282</v>
      </c>
      <c r="L51" s="32">
        <v>1.5833324766599649E-4</v>
      </c>
      <c r="M51" s="41">
        <v>1.2573672886047655E-2</v>
      </c>
      <c r="N51" s="41">
        <v>1.8819342134470318E-3</v>
      </c>
      <c r="O51" s="18"/>
      <c r="P51" s="18"/>
      <c r="Q51" s="18"/>
      <c r="R51" s="18"/>
      <c r="S51" s="18"/>
    </row>
    <row r="52" spans="2:19" x14ac:dyDescent="0.2">
      <c r="B52" s="23" t="s">
        <v>1892</v>
      </c>
      <c r="C52" s="32" t="s">
        <v>1893</v>
      </c>
      <c r="D52" s="32" t="s">
        <v>276</v>
      </c>
      <c r="E52" s="32" t="s">
        <v>1824</v>
      </c>
      <c r="F52" s="87" t="s">
        <v>1851</v>
      </c>
      <c r="G52" s="94" t="s">
        <v>184</v>
      </c>
      <c r="H52" s="105">
        <v>15691.998694137948</v>
      </c>
      <c r="I52" s="101">
        <v>3338.04</v>
      </c>
      <c r="J52" s="125">
        <v>0</v>
      </c>
      <c r="K52" s="125">
        <v>523.80519319113489</v>
      </c>
      <c r="L52" s="32">
        <v>4.4540538405056745E-4</v>
      </c>
      <c r="M52" s="41">
        <v>9.1361924590774562E-3</v>
      </c>
      <c r="N52" s="41">
        <v>1.3674376075469242E-3</v>
      </c>
      <c r="O52" s="18"/>
      <c r="P52" s="18"/>
      <c r="Q52" s="18"/>
      <c r="R52" s="18"/>
      <c r="S52" s="18"/>
    </row>
    <row r="53" spans="2:19" x14ac:dyDescent="0.2">
      <c r="B53" s="23" t="s">
        <v>1894</v>
      </c>
      <c r="C53" s="32" t="s">
        <v>1895</v>
      </c>
      <c r="D53" s="32" t="s">
        <v>276</v>
      </c>
      <c r="E53" s="32" t="s">
        <v>1824</v>
      </c>
      <c r="F53" s="87" t="s">
        <v>1851</v>
      </c>
      <c r="G53" s="94" t="s">
        <v>184</v>
      </c>
      <c r="H53" s="105">
        <v>2471.7595392503895</v>
      </c>
      <c r="I53" s="101">
        <v>3380.16</v>
      </c>
      <c r="J53" s="125">
        <v>0</v>
      </c>
      <c r="K53" s="125">
        <v>83.54942720770228</v>
      </c>
      <c r="L53" s="32">
        <v>1.3712951674065961E-4</v>
      </c>
      <c r="M53" s="41">
        <v>1.4572662828425146E-3</v>
      </c>
      <c r="N53" s="41">
        <v>2.1811282197640858E-4</v>
      </c>
      <c r="O53" s="18"/>
      <c r="P53" s="18"/>
      <c r="Q53" s="18"/>
      <c r="R53" s="18"/>
      <c r="S53" s="18"/>
    </row>
    <row r="54" spans="2:19" x14ac:dyDescent="0.2">
      <c r="B54" s="23" t="s">
        <v>1902</v>
      </c>
      <c r="C54" s="32" t="s">
        <v>1903</v>
      </c>
      <c r="D54" s="32" t="s">
        <v>276</v>
      </c>
      <c r="E54" s="32" t="s">
        <v>1824</v>
      </c>
      <c r="F54" s="87" t="s">
        <v>1851</v>
      </c>
      <c r="G54" s="94" t="s">
        <v>184</v>
      </c>
      <c r="H54" s="105">
        <v>2508.4411153747533</v>
      </c>
      <c r="I54" s="101">
        <v>3494.99</v>
      </c>
      <c r="J54" s="125">
        <v>0</v>
      </c>
      <c r="K54" s="125">
        <v>87.669766138236099</v>
      </c>
      <c r="L54" s="32">
        <v>1.023046478957091E-4</v>
      </c>
      <c r="M54" s="41">
        <v>1.5291330950759894E-3</v>
      </c>
      <c r="N54" s="41">
        <v>2.2886931405149892E-4</v>
      </c>
      <c r="O54" s="18"/>
      <c r="P54" s="18"/>
      <c r="Q54" s="18"/>
      <c r="R54" s="18"/>
      <c r="S54" s="18"/>
    </row>
    <row r="55" spans="2:19" x14ac:dyDescent="0.2">
      <c r="B55" s="23" t="s">
        <v>1908</v>
      </c>
      <c r="C55" s="32" t="s">
        <v>1909</v>
      </c>
      <c r="D55" s="32" t="s">
        <v>276</v>
      </c>
      <c r="E55" s="32" t="s">
        <v>1824</v>
      </c>
      <c r="F55" s="87" t="s">
        <v>1851</v>
      </c>
      <c r="G55" s="94" t="s">
        <v>184</v>
      </c>
      <c r="H55" s="105">
        <v>274.93292435705865</v>
      </c>
      <c r="I55" s="101">
        <v>3605.59</v>
      </c>
      <c r="J55" s="125">
        <v>0</v>
      </c>
      <c r="K55" s="125">
        <v>9.9129540483265721</v>
      </c>
      <c r="L55" s="32">
        <v>1.1973449056007633E-5</v>
      </c>
      <c r="M55" s="41">
        <v>1.7290140915127405E-4</v>
      </c>
      <c r="N55" s="41">
        <v>2.5878602090567631E-5</v>
      </c>
      <c r="O55" s="18"/>
      <c r="P55" s="18"/>
      <c r="Q55" s="18"/>
      <c r="R55" s="18"/>
      <c r="S55" s="18"/>
    </row>
    <row r="56" spans="2:19" x14ac:dyDescent="0.2">
      <c r="B56" s="23" t="s">
        <v>1864</v>
      </c>
      <c r="C56" s="32" t="s">
        <v>1865</v>
      </c>
      <c r="D56" s="32" t="s">
        <v>276</v>
      </c>
      <c r="E56" s="32" t="s">
        <v>1866</v>
      </c>
      <c r="F56" s="87" t="s">
        <v>1851</v>
      </c>
      <c r="G56" s="94" t="s">
        <v>184</v>
      </c>
      <c r="H56" s="105">
        <v>19474.377881083721</v>
      </c>
      <c r="I56" s="101">
        <v>314.45</v>
      </c>
      <c r="J56" s="125">
        <v>0</v>
      </c>
      <c r="K56" s="125">
        <v>61.237181212066261</v>
      </c>
      <c r="L56" s="32">
        <v>9.1644131205099864E-5</v>
      </c>
      <c r="M56" s="41">
        <v>1.0680968430198225E-3</v>
      </c>
      <c r="N56" s="41">
        <v>1.5986482314044108E-4</v>
      </c>
      <c r="O56" s="18"/>
      <c r="P56" s="18"/>
      <c r="Q56" s="18"/>
      <c r="R56" s="18"/>
      <c r="S56" s="18"/>
    </row>
    <row r="57" spans="2:19" x14ac:dyDescent="0.2">
      <c r="B57" s="23" t="s">
        <v>1867</v>
      </c>
      <c r="C57" s="32" t="s">
        <v>1868</v>
      </c>
      <c r="D57" s="32" t="s">
        <v>276</v>
      </c>
      <c r="E57" s="32" t="s">
        <v>1866</v>
      </c>
      <c r="F57" s="87" t="s">
        <v>1851</v>
      </c>
      <c r="G57" s="94" t="s">
        <v>184</v>
      </c>
      <c r="H57" s="105">
        <v>257566.9437357033</v>
      </c>
      <c r="I57" s="101">
        <v>326.12</v>
      </c>
      <c r="J57" s="125">
        <v>0</v>
      </c>
      <c r="K57" s="125">
        <v>839.97731689220802</v>
      </c>
      <c r="L57" s="32">
        <v>8.0489669917407284E-4</v>
      </c>
      <c r="M57" s="41">
        <v>1.465085594442821E-2</v>
      </c>
      <c r="N57" s="41">
        <v>2.192831586122971E-3</v>
      </c>
      <c r="O57" s="18"/>
      <c r="P57" s="18"/>
      <c r="Q57" s="18"/>
      <c r="R57" s="18"/>
      <c r="S57" s="18"/>
    </row>
    <row r="58" spans="2:19" x14ac:dyDescent="0.2">
      <c r="B58" s="23" t="s">
        <v>1877</v>
      </c>
      <c r="C58" s="32" t="s">
        <v>1878</v>
      </c>
      <c r="D58" s="32" t="s">
        <v>276</v>
      </c>
      <c r="E58" s="32" t="s">
        <v>1866</v>
      </c>
      <c r="F58" s="87" t="s">
        <v>1851</v>
      </c>
      <c r="G58" s="94" t="s">
        <v>184</v>
      </c>
      <c r="H58" s="105">
        <v>61383.241943521105</v>
      </c>
      <c r="I58" s="101">
        <v>335.39</v>
      </c>
      <c r="J58" s="125">
        <v>0</v>
      </c>
      <c r="K58" s="125">
        <v>205.87325516370916</v>
      </c>
      <c r="L58" s="32">
        <v>1.6590065390140838E-4</v>
      </c>
      <c r="M58" s="41">
        <v>3.5908343517817602E-3</v>
      </c>
      <c r="N58" s="41">
        <v>5.3744948533993356E-4</v>
      </c>
      <c r="O58" s="18"/>
      <c r="P58" s="18"/>
      <c r="Q58" s="18"/>
      <c r="R58" s="18"/>
      <c r="S58" s="18"/>
    </row>
    <row r="59" spans="2:19" x14ac:dyDescent="0.2">
      <c r="B59" s="23" t="s">
        <v>1898</v>
      </c>
      <c r="C59" s="32" t="s">
        <v>1899</v>
      </c>
      <c r="D59" s="32" t="s">
        <v>276</v>
      </c>
      <c r="E59" s="32" t="s">
        <v>1866</v>
      </c>
      <c r="F59" s="87" t="s">
        <v>1851</v>
      </c>
      <c r="G59" s="94" t="s">
        <v>184</v>
      </c>
      <c r="H59" s="105">
        <v>2430.3644272627171</v>
      </c>
      <c r="I59" s="101">
        <v>3497.68</v>
      </c>
      <c r="J59" s="125">
        <v>0</v>
      </c>
      <c r="K59" s="125">
        <v>85.006370487037614</v>
      </c>
      <c r="L59" s="32">
        <v>6.211000325230557E-5</v>
      </c>
      <c r="M59" s="41">
        <v>1.4826782382316433E-3</v>
      </c>
      <c r="N59" s="41">
        <v>2.2191629521058651E-4</v>
      </c>
      <c r="O59" s="18"/>
      <c r="P59" s="18"/>
      <c r="Q59" s="18"/>
      <c r="R59" s="18"/>
      <c r="S59" s="18"/>
    </row>
    <row r="60" spans="2:19" x14ac:dyDescent="0.2">
      <c r="B60" s="23" t="s">
        <v>1916</v>
      </c>
      <c r="C60" s="32" t="s">
        <v>1917</v>
      </c>
      <c r="D60" s="32" t="s">
        <v>276</v>
      </c>
      <c r="E60" s="32" t="s">
        <v>1866</v>
      </c>
      <c r="F60" s="87" t="s">
        <v>1851</v>
      </c>
      <c r="G60" s="94" t="s">
        <v>184</v>
      </c>
      <c r="H60" s="105">
        <v>55153.946507007131</v>
      </c>
      <c r="I60" s="101">
        <v>361.97</v>
      </c>
      <c r="J60" s="125">
        <v>0</v>
      </c>
      <c r="K60" s="125">
        <v>199.64074013330097</v>
      </c>
      <c r="L60" s="32">
        <v>1.2823516974426211E-4</v>
      </c>
      <c r="M60" s="41">
        <v>3.4821270354701323E-3</v>
      </c>
      <c r="N60" s="41">
        <v>5.2117897952409721E-4</v>
      </c>
      <c r="O60" s="18"/>
      <c r="P60" s="18"/>
      <c r="Q60" s="18"/>
      <c r="R60" s="18"/>
      <c r="S60" s="18"/>
    </row>
    <row r="61" spans="2:19" x14ac:dyDescent="0.2">
      <c r="B61" s="23" t="s">
        <v>1871</v>
      </c>
      <c r="C61" s="32" t="s">
        <v>1885</v>
      </c>
      <c r="D61" s="32" t="s">
        <v>276</v>
      </c>
      <c r="E61" s="32" t="s">
        <v>1815</v>
      </c>
      <c r="F61" s="87" t="s">
        <v>1851</v>
      </c>
      <c r="G61" s="94" t="s">
        <v>184</v>
      </c>
      <c r="H61" s="105">
        <v>378561.73705276428</v>
      </c>
      <c r="I61" s="101">
        <v>167.92</v>
      </c>
      <c r="J61" s="125">
        <v>0</v>
      </c>
      <c r="K61" s="125">
        <v>635.68086882477803</v>
      </c>
      <c r="L61" s="32">
        <v>3.7856173705276428E-4</v>
      </c>
      <c r="M61" s="41">
        <v>1.1087524208675667E-2</v>
      </c>
      <c r="N61" s="41">
        <v>1.659498488614481E-3</v>
      </c>
      <c r="O61" s="18"/>
      <c r="P61" s="18"/>
      <c r="Q61" s="18"/>
      <c r="R61" s="18"/>
      <c r="S61" s="18"/>
    </row>
    <row r="62" spans="2:19" x14ac:dyDescent="0.2">
      <c r="B62" s="23" t="s">
        <v>1906</v>
      </c>
      <c r="C62" s="32" t="s">
        <v>1907</v>
      </c>
      <c r="D62" s="32" t="s">
        <v>276</v>
      </c>
      <c r="E62" s="32" t="s">
        <v>1815</v>
      </c>
      <c r="F62" s="87" t="s">
        <v>1851</v>
      </c>
      <c r="G62" s="94" t="s">
        <v>184</v>
      </c>
      <c r="H62" s="105">
        <v>5767.2989189018335</v>
      </c>
      <c r="I62" s="101">
        <v>3592.04</v>
      </c>
      <c r="J62" s="125">
        <v>0</v>
      </c>
      <c r="K62" s="125">
        <v>207.1636840771877</v>
      </c>
      <c r="L62" s="32">
        <v>1.1924190227562282E-4</v>
      </c>
      <c r="M62" s="41">
        <v>3.6133419692348698E-3</v>
      </c>
      <c r="N62" s="41">
        <v>5.4081825878680653E-4</v>
      </c>
      <c r="O62" s="18"/>
      <c r="P62" s="18"/>
      <c r="Q62" s="18"/>
      <c r="R62" s="18"/>
      <c r="S62" s="18"/>
    </row>
    <row r="63" spans="2:19" x14ac:dyDescent="0.2">
      <c r="B63" s="23" t="s">
        <v>1856</v>
      </c>
      <c r="C63" s="32" t="s">
        <v>1857</v>
      </c>
      <c r="D63" s="32" t="s">
        <v>276</v>
      </c>
      <c r="E63" s="32" t="s">
        <v>1818</v>
      </c>
      <c r="F63" s="87" t="s">
        <v>1851</v>
      </c>
      <c r="G63" s="94" t="s">
        <v>184</v>
      </c>
      <c r="H63" s="105">
        <v>1066.4802686895459</v>
      </c>
      <c r="I63" s="101">
        <v>3148.22</v>
      </c>
      <c r="J63" s="125">
        <v>0</v>
      </c>
      <c r="K63" s="125">
        <v>33.575145125827383</v>
      </c>
      <c r="L63" s="32">
        <v>7.1217380212991378E-6</v>
      </c>
      <c r="M63" s="41">
        <v>5.8561654542261014E-4</v>
      </c>
      <c r="N63" s="41">
        <v>8.7650746347505299E-5</v>
      </c>
      <c r="O63" s="18"/>
      <c r="P63" s="18"/>
      <c r="Q63" s="18"/>
      <c r="R63" s="18"/>
      <c r="S63" s="18"/>
    </row>
    <row r="64" spans="2:19" x14ac:dyDescent="0.2">
      <c r="B64" s="23" t="s">
        <v>1869</v>
      </c>
      <c r="C64" s="32" t="s">
        <v>1870</v>
      </c>
      <c r="D64" s="32" t="s">
        <v>276</v>
      </c>
      <c r="E64" s="32" t="s">
        <v>1818</v>
      </c>
      <c r="F64" s="87" t="s">
        <v>1851</v>
      </c>
      <c r="G64" s="94" t="s">
        <v>184</v>
      </c>
      <c r="H64" s="105">
        <v>4690.0848556720794</v>
      </c>
      <c r="I64" s="101">
        <v>3264.84</v>
      </c>
      <c r="J64" s="125">
        <v>0</v>
      </c>
      <c r="K64" s="125">
        <v>153.12376637081186</v>
      </c>
      <c r="L64" s="32">
        <v>3.1319431423519728E-5</v>
      </c>
      <c r="M64" s="41">
        <v>2.6707795527946788E-3</v>
      </c>
      <c r="N64" s="41">
        <v>3.9974249867406794E-4</v>
      </c>
      <c r="O64" s="18"/>
      <c r="P64" s="18"/>
      <c r="Q64" s="18"/>
      <c r="R64" s="18"/>
      <c r="S64" s="18"/>
    </row>
    <row r="65" spans="2:19" x14ac:dyDescent="0.2">
      <c r="B65" s="23" t="s">
        <v>1871</v>
      </c>
      <c r="C65" s="32" t="s">
        <v>1872</v>
      </c>
      <c r="D65" s="32" t="s">
        <v>276</v>
      </c>
      <c r="E65" s="32" t="s">
        <v>1818</v>
      </c>
      <c r="F65" s="87" t="s">
        <v>1851</v>
      </c>
      <c r="G65" s="94" t="s">
        <v>184</v>
      </c>
      <c r="H65" s="105">
        <v>12328.781962099292</v>
      </c>
      <c r="I65" s="101">
        <v>3378.6100000000006</v>
      </c>
      <c r="J65" s="125">
        <v>0</v>
      </c>
      <c r="K65" s="125">
        <v>416.54146023334891</v>
      </c>
      <c r="L65" s="32">
        <v>8.547955507398905E-5</v>
      </c>
      <c r="M65" s="41">
        <v>7.2653020576074765E-3</v>
      </c>
      <c r="N65" s="41">
        <v>1.087416591568136E-3</v>
      </c>
      <c r="O65" s="18"/>
      <c r="P65" s="18"/>
      <c r="Q65" s="18"/>
      <c r="R65" s="18"/>
      <c r="S65" s="18"/>
    </row>
    <row r="66" spans="2:19" s="157" customFormat="1" x14ac:dyDescent="0.2">
      <c r="B66" s="133" t="s">
        <v>1920</v>
      </c>
      <c r="C66" s="164" t="s">
        <v>178</v>
      </c>
      <c r="D66" s="164" t="s">
        <v>178</v>
      </c>
      <c r="E66" s="164" t="s">
        <v>178</v>
      </c>
      <c r="F66" s="164" t="s">
        <v>178</v>
      </c>
      <c r="G66" s="165" t="s">
        <v>178</v>
      </c>
      <c r="H66" s="175" t="s">
        <v>178</v>
      </c>
      <c r="I66" s="161" t="s">
        <v>178</v>
      </c>
      <c r="J66" s="166" t="s">
        <v>178</v>
      </c>
      <c r="K66" s="166">
        <v>0</v>
      </c>
      <c r="L66" s="164" t="s">
        <v>178</v>
      </c>
      <c r="M66" s="160">
        <v>0</v>
      </c>
      <c r="N66" s="160">
        <v>0</v>
      </c>
    </row>
    <row r="67" spans="2:19" s="157" customFormat="1" x14ac:dyDescent="0.2">
      <c r="B67" s="133" t="s">
        <v>1921</v>
      </c>
      <c r="C67" s="164" t="s">
        <v>178</v>
      </c>
      <c r="D67" s="164" t="s">
        <v>178</v>
      </c>
      <c r="E67" s="164" t="s">
        <v>178</v>
      </c>
      <c r="F67" s="164" t="s">
        <v>178</v>
      </c>
      <c r="G67" s="165" t="s">
        <v>178</v>
      </c>
      <c r="H67" s="175" t="s">
        <v>178</v>
      </c>
      <c r="I67" s="161" t="s">
        <v>178</v>
      </c>
      <c r="J67" s="166" t="s">
        <v>178</v>
      </c>
      <c r="K67" s="166">
        <v>0</v>
      </c>
      <c r="L67" s="164" t="s">
        <v>178</v>
      </c>
      <c r="M67" s="160">
        <v>0</v>
      </c>
      <c r="N67" s="160">
        <v>0</v>
      </c>
    </row>
    <row r="68" spans="2:19" s="157" customFormat="1" x14ac:dyDescent="0.2">
      <c r="B68" s="133" t="s">
        <v>155</v>
      </c>
      <c r="C68" s="164" t="s">
        <v>178</v>
      </c>
      <c r="D68" s="164" t="s">
        <v>178</v>
      </c>
      <c r="E68" s="164" t="s">
        <v>178</v>
      </c>
      <c r="F68" s="164" t="s">
        <v>178</v>
      </c>
      <c r="G68" s="165" t="s">
        <v>178</v>
      </c>
      <c r="H68" s="175" t="s">
        <v>178</v>
      </c>
      <c r="I68" s="161" t="s">
        <v>178</v>
      </c>
      <c r="J68" s="166" t="s">
        <v>178</v>
      </c>
      <c r="K68" s="166">
        <v>0</v>
      </c>
      <c r="L68" s="164" t="s">
        <v>178</v>
      </c>
      <c r="M68" s="160">
        <v>0</v>
      </c>
      <c r="N68" s="160">
        <v>0</v>
      </c>
    </row>
    <row r="69" spans="2:19" s="157" customFormat="1" x14ac:dyDescent="0.2">
      <c r="B69" s="133" t="s">
        <v>151</v>
      </c>
      <c r="C69" s="164" t="s">
        <v>178</v>
      </c>
      <c r="D69" s="164" t="s">
        <v>178</v>
      </c>
      <c r="E69" s="164" t="s">
        <v>178</v>
      </c>
      <c r="F69" s="164" t="s">
        <v>178</v>
      </c>
      <c r="G69" s="165" t="s">
        <v>178</v>
      </c>
      <c r="H69" s="175" t="s">
        <v>178</v>
      </c>
      <c r="I69" s="161" t="s">
        <v>178</v>
      </c>
      <c r="J69" s="166" t="s">
        <v>178</v>
      </c>
      <c r="K69" s="166">
        <v>45470.711439964201</v>
      </c>
      <c r="L69" s="164" t="s">
        <v>178</v>
      </c>
      <c r="M69" s="160">
        <v>0.79309861064149312</v>
      </c>
      <c r="N69" s="160">
        <v>0.1187051248692613</v>
      </c>
    </row>
    <row r="70" spans="2:19" s="157" customFormat="1" x14ac:dyDescent="0.2">
      <c r="B70" s="133" t="s">
        <v>1922</v>
      </c>
      <c r="C70" s="164" t="s">
        <v>178</v>
      </c>
      <c r="D70" s="164" t="s">
        <v>178</v>
      </c>
      <c r="E70" s="164" t="s">
        <v>178</v>
      </c>
      <c r="F70" s="164" t="s">
        <v>178</v>
      </c>
      <c r="G70" s="165" t="s">
        <v>178</v>
      </c>
      <c r="H70" s="175" t="s">
        <v>178</v>
      </c>
      <c r="I70" s="161" t="s">
        <v>178</v>
      </c>
      <c r="J70" s="166" t="s">
        <v>178</v>
      </c>
      <c r="K70" s="166">
        <v>37134.892498556961</v>
      </c>
      <c r="L70" s="164" t="s">
        <v>178</v>
      </c>
      <c r="M70" s="160">
        <v>0.64770553866992497</v>
      </c>
      <c r="N70" s="160">
        <v>9.6943766909561011E-2</v>
      </c>
    </row>
    <row r="71" spans="2:19" x14ac:dyDescent="0.2">
      <c r="B71" s="23" t="s">
        <v>1957</v>
      </c>
      <c r="C71" s="32" t="s">
        <v>1958</v>
      </c>
      <c r="D71" s="32" t="s">
        <v>1705</v>
      </c>
      <c r="E71" s="32" t="s">
        <v>178</v>
      </c>
      <c r="F71" s="87" t="s">
        <v>1812</v>
      </c>
      <c r="G71" s="94" t="s">
        <v>137</v>
      </c>
      <c r="H71" s="105">
        <v>304589.39598229312</v>
      </c>
      <c r="I71" s="101">
        <v>397.73</v>
      </c>
      <c r="J71" s="125">
        <v>0</v>
      </c>
      <c r="K71" s="125">
        <v>5154.8128311084847</v>
      </c>
      <c r="L71" s="32">
        <v>2.2989278824311467E-4</v>
      </c>
      <c r="M71" s="41">
        <v>8.9910071010586748E-2</v>
      </c>
      <c r="N71" s="41">
        <v>1.3457073386729591E-2</v>
      </c>
      <c r="O71" s="18"/>
      <c r="P71" s="18"/>
      <c r="Q71" s="18"/>
      <c r="R71" s="18"/>
      <c r="S71" s="18"/>
    </row>
    <row r="72" spans="2:19" x14ac:dyDescent="0.2">
      <c r="B72" s="23" t="s">
        <v>1929</v>
      </c>
      <c r="C72" s="32" t="s">
        <v>1930</v>
      </c>
      <c r="D72" s="32" t="s">
        <v>1639</v>
      </c>
      <c r="E72" s="32" t="s">
        <v>178</v>
      </c>
      <c r="F72" s="87" t="s">
        <v>1812</v>
      </c>
      <c r="G72" s="94" t="s">
        <v>136</v>
      </c>
      <c r="H72" s="105">
        <v>10889.644299420903</v>
      </c>
      <c r="I72" s="101">
        <v>4916</v>
      </c>
      <c r="J72" s="125">
        <v>0</v>
      </c>
      <c r="K72" s="125">
        <v>1953.9724352061303</v>
      </c>
      <c r="L72" s="32">
        <v>1.417853369853547E-4</v>
      </c>
      <c r="M72" s="41">
        <v>3.4081121111110044E-2</v>
      </c>
      <c r="N72" s="41">
        <v>5.1010097393897492E-3</v>
      </c>
      <c r="O72" s="18"/>
      <c r="P72" s="18"/>
      <c r="Q72" s="18"/>
      <c r="R72" s="18"/>
      <c r="S72" s="18"/>
    </row>
    <row r="73" spans="2:19" x14ac:dyDescent="0.2">
      <c r="B73" s="23" t="s">
        <v>1943</v>
      </c>
      <c r="C73" s="32" t="s">
        <v>1944</v>
      </c>
      <c r="D73" s="32" t="s">
        <v>1700</v>
      </c>
      <c r="E73" s="32" t="s">
        <v>178</v>
      </c>
      <c r="F73" s="87" t="s">
        <v>1812</v>
      </c>
      <c r="G73" s="94" t="s">
        <v>137</v>
      </c>
      <c r="H73" s="105">
        <v>23723.225582668838</v>
      </c>
      <c r="I73" s="101">
        <v>3972</v>
      </c>
      <c r="J73" s="125">
        <v>0</v>
      </c>
      <c r="K73" s="125">
        <v>4009.523371890466</v>
      </c>
      <c r="L73" s="32">
        <v>3.9610593950172268E-4</v>
      </c>
      <c r="M73" s="41">
        <v>6.9933971008557125E-2</v>
      </c>
      <c r="N73" s="41">
        <v>1.0467198718781561E-2</v>
      </c>
      <c r="O73" s="18"/>
      <c r="P73" s="18"/>
      <c r="Q73" s="18"/>
      <c r="R73" s="18"/>
      <c r="S73" s="18"/>
    </row>
    <row r="74" spans="2:19" x14ac:dyDescent="0.2">
      <c r="B74" s="23" t="s">
        <v>1945</v>
      </c>
      <c r="C74" s="32" t="s">
        <v>1946</v>
      </c>
      <c r="D74" s="32" t="s">
        <v>1670</v>
      </c>
      <c r="E74" s="32" t="s">
        <v>178</v>
      </c>
      <c r="F74" s="87" t="s">
        <v>1812</v>
      </c>
      <c r="G74" s="94" t="s">
        <v>136</v>
      </c>
      <c r="H74" s="105">
        <v>13499.505828096691</v>
      </c>
      <c r="I74" s="101">
        <v>4163</v>
      </c>
      <c r="J74" s="125">
        <v>0</v>
      </c>
      <c r="K74" s="125">
        <v>2051.2431608384982</v>
      </c>
      <c r="L74" s="32">
        <v>4.9476863178478858E-4</v>
      </c>
      <c r="M74" s="41">
        <v>3.5777713816877957E-2</v>
      </c>
      <c r="N74" s="41">
        <v>5.3549431674505569E-3</v>
      </c>
      <c r="O74" s="18"/>
      <c r="P74" s="18"/>
      <c r="Q74" s="18"/>
      <c r="R74" s="18"/>
      <c r="S74" s="18"/>
    </row>
    <row r="75" spans="2:19" x14ac:dyDescent="0.2">
      <c r="B75" s="23" t="s">
        <v>1933</v>
      </c>
      <c r="C75" s="32" t="s">
        <v>1934</v>
      </c>
      <c r="D75" s="32" t="s">
        <v>1670</v>
      </c>
      <c r="E75" s="32" t="s">
        <v>178</v>
      </c>
      <c r="F75" s="87" t="s">
        <v>1812</v>
      </c>
      <c r="G75" s="94" t="s">
        <v>136</v>
      </c>
      <c r="H75" s="105">
        <v>0.85499999983016395</v>
      </c>
      <c r="I75" s="101">
        <v>8114</v>
      </c>
      <c r="J75" s="125">
        <v>0</v>
      </c>
      <c r="K75" s="125">
        <v>0.25321765494970122</v>
      </c>
      <c r="L75" s="32">
        <v>1.6015785754682817E-7</v>
      </c>
      <c r="M75" s="41">
        <v>4.4166137711669623E-6</v>
      </c>
      <c r="N75" s="41">
        <v>6.6104603156676426E-7</v>
      </c>
      <c r="O75" s="18"/>
      <c r="P75" s="18"/>
      <c r="Q75" s="18"/>
      <c r="R75" s="18"/>
      <c r="S75" s="18"/>
    </row>
    <row r="76" spans="2:19" x14ac:dyDescent="0.2">
      <c r="B76" s="23" t="s">
        <v>1937</v>
      </c>
      <c r="C76" s="32" t="s">
        <v>1938</v>
      </c>
      <c r="D76" s="32" t="s">
        <v>1670</v>
      </c>
      <c r="E76" s="32" t="s">
        <v>178</v>
      </c>
      <c r="F76" s="87" t="s">
        <v>1812</v>
      </c>
      <c r="G76" s="94" t="s">
        <v>136</v>
      </c>
      <c r="H76" s="105">
        <v>7.1249999985847001</v>
      </c>
      <c r="I76" s="101">
        <v>9060</v>
      </c>
      <c r="J76" s="125">
        <v>0</v>
      </c>
      <c r="K76" s="125">
        <v>2.3561662495319742</v>
      </c>
      <c r="L76" s="32">
        <v>4.4926434137435795E-6</v>
      </c>
      <c r="M76" s="41">
        <v>4.1096172014186052E-5</v>
      </c>
      <c r="N76" s="41">
        <v>6.1509705919756835E-6</v>
      </c>
      <c r="O76" s="18"/>
      <c r="P76" s="18"/>
      <c r="Q76" s="18"/>
      <c r="R76" s="18"/>
      <c r="S76" s="18"/>
    </row>
    <row r="77" spans="2:19" x14ac:dyDescent="0.2">
      <c r="B77" s="23" t="s">
        <v>1939</v>
      </c>
      <c r="C77" s="32" t="s">
        <v>1940</v>
      </c>
      <c r="D77" s="32" t="s">
        <v>367</v>
      </c>
      <c r="E77" s="32" t="s">
        <v>178</v>
      </c>
      <c r="F77" s="87" t="s">
        <v>1812</v>
      </c>
      <c r="G77" s="94" t="s">
        <v>137</v>
      </c>
      <c r="H77" s="105">
        <v>14247.942736317027</v>
      </c>
      <c r="I77" s="101">
        <v>3088</v>
      </c>
      <c r="J77" s="125">
        <v>0</v>
      </c>
      <c r="K77" s="125">
        <v>1872.1438847236527</v>
      </c>
      <c r="L77" s="32">
        <v>2.1593969208641846E-4</v>
      </c>
      <c r="M77" s="41">
        <v>3.2653870301890868E-2</v>
      </c>
      <c r="N77" s="41">
        <v>4.8873894111545503E-3</v>
      </c>
      <c r="O77" s="18"/>
      <c r="P77" s="18"/>
      <c r="Q77" s="18"/>
      <c r="R77" s="18"/>
      <c r="S77" s="18"/>
    </row>
    <row r="78" spans="2:19" x14ac:dyDescent="0.2">
      <c r="B78" s="23" t="s">
        <v>1947</v>
      </c>
      <c r="C78" s="32" t="s">
        <v>1948</v>
      </c>
      <c r="D78" s="32" t="s">
        <v>1639</v>
      </c>
      <c r="E78" s="32" t="s">
        <v>178</v>
      </c>
      <c r="F78" s="87" t="s">
        <v>1812</v>
      </c>
      <c r="G78" s="94" t="s">
        <v>2</v>
      </c>
      <c r="H78" s="105">
        <v>53553.012450160641</v>
      </c>
      <c r="I78" s="101">
        <v>756.6</v>
      </c>
      <c r="J78" s="125">
        <v>0</v>
      </c>
      <c r="K78" s="125">
        <v>1947.9129082308129</v>
      </c>
      <c r="L78" s="32">
        <v>6.883613576942095E-5</v>
      </c>
      <c r="M78" s="41">
        <v>3.3975431046603041E-2</v>
      </c>
      <c r="N78" s="41">
        <v>5.0851908334726206E-3</v>
      </c>
      <c r="O78" s="18"/>
      <c r="P78" s="18"/>
      <c r="Q78" s="18"/>
      <c r="R78" s="18"/>
      <c r="S78" s="18"/>
    </row>
    <row r="79" spans="2:19" x14ac:dyDescent="0.2">
      <c r="B79" s="23" t="s">
        <v>1935</v>
      </c>
      <c r="C79" s="32" t="s">
        <v>1936</v>
      </c>
      <c r="D79" s="32" t="s">
        <v>1670</v>
      </c>
      <c r="E79" s="32" t="s">
        <v>178</v>
      </c>
      <c r="F79" s="87" t="s">
        <v>1812</v>
      </c>
      <c r="G79" s="94" t="s">
        <v>136</v>
      </c>
      <c r="H79" s="105">
        <v>6.4124999987262301</v>
      </c>
      <c r="I79" s="101">
        <v>1515</v>
      </c>
      <c r="J79" s="125">
        <v>0</v>
      </c>
      <c r="K79" s="125">
        <v>0.35459521867956367</v>
      </c>
      <c r="L79" s="32">
        <v>1.8829069535612074E-8</v>
      </c>
      <c r="M79" s="41">
        <v>6.1848378080952188E-6</v>
      </c>
      <c r="N79" s="41">
        <v>9.2570070664004902E-7</v>
      </c>
      <c r="O79" s="18"/>
      <c r="P79" s="18"/>
      <c r="Q79" s="18"/>
      <c r="R79" s="18"/>
      <c r="S79" s="18"/>
    </row>
    <row r="80" spans="2:19" x14ac:dyDescent="0.2">
      <c r="B80" s="23" t="s">
        <v>1951</v>
      </c>
      <c r="C80" s="32" t="s">
        <v>1952</v>
      </c>
      <c r="D80" s="32" t="s">
        <v>1670</v>
      </c>
      <c r="E80" s="32" t="s">
        <v>178</v>
      </c>
      <c r="F80" s="87" t="s">
        <v>1812</v>
      </c>
      <c r="G80" s="94" t="s">
        <v>136</v>
      </c>
      <c r="H80" s="105">
        <v>7780.0303043432759</v>
      </c>
      <c r="I80" s="101">
        <v>5251</v>
      </c>
      <c r="J80" s="125">
        <v>0</v>
      </c>
      <c r="K80" s="125">
        <v>1491.1322781516487</v>
      </c>
      <c r="L80" s="32">
        <v>8.9324588729849116E-6</v>
      </c>
      <c r="M80" s="41">
        <v>2.6008278749853845E-2</v>
      </c>
      <c r="N80" s="41">
        <v>3.8927264973252175E-3</v>
      </c>
      <c r="O80" s="18"/>
      <c r="P80" s="18"/>
      <c r="Q80" s="18"/>
      <c r="R80" s="18"/>
      <c r="S80" s="18"/>
    </row>
    <row r="81" spans="2:19" x14ac:dyDescent="0.2">
      <c r="B81" s="23" t="s">
        <v>1925</v>
      </c>
      <c r="C81" s="32" t="s">
        <v>1926</v>
      </c>
      <c r="D81" s="32" t="s">
        <v>1639</v>
      </c>
      <c r="E81" s="32" t="s">
        <v>178</v>
      </c>
      <c r="F81" s="87" t="s">
        <v>1812</v>
      </c>
      <c r="G81" s="94" t="s">
        <v>136</v>
      </c>
      <c r="H81" s="105">
        <v>1093.7655312264021</v>
      </c>
      <c r="I81" s="101">
        <v>48654</v>
      </c>
      <c r="J81" s="125">
        <v>0</v>
      </c>
      <c r="K81" s="125">
        <v>1942.3864877207218</v>
      </c>
      <c r="L81" s="32">
        <v>1.6771362406038036E-4</v>
      </c>
      <c r="M81" s="41">
        <v>3.3879039407027293E-2</v>
      </c>
      <c r="N81" s="41">
        <v>5.0707636469176755E-3</v>
      </c>
      <c r="O81" s="18"/>
      <c r="P81" s="18"/>
      <c r="Q81" s="18"/>
      <c r="R81" s="18"/>
      <c r="S81" s="18"/>
    </row>
    <row r="82" spans="2:19" x14ac:dyDescent="0.2">
      <c r="B82" s="23" t="s">
        <v>1949</v>
      </c>
      <c r="C82" s="32" t="s">
        <v>1950</v>
      </c>
      <c r="D82" s="32" t="s">
        <v>1639</v>
      </c>
      <c r="E82" s="32" t="s">
        <v>178</v>
      </c>
      <c r="F82" s="87" t="s">
        <v>1812</v>
      </c>
      <c r="G82" s="94" t="s">
        <v>136</v>
      </c>
      <c r="H82" s="105">
        <v>6722.8426686303028</v>
      </c>
      <c r="I82" s="101">
        <v>4494.5</v>
      </c>
      <c r="J82" s="125">
        <v>0</v>
      </c>
      <c r="K82" s="125">
        <v>1102.8772976628597</v>
      </c>
      <c r="L82" s="32">
        <v>4.826381987913089E-4</v>
      </c>
      <c r="M82" s="41">
        <v>1.9236348515006808E-2</v>
      </c>
      <c r="N82" s="41">
        <v>2.8791541453534446E-3</v>
      </c>
      <c r="O82" s="18"/>
      <c r="P82" s="18"/>
      <c r="Q82" s="18"/>
      <c r="R82" s="18"/>
      <c r="S82" s="18"/>
    </row>
    <row r="83" spans="2:19" x14ac:dyDescent="0.2">
      <c r="B83" s="23" t="s">
        <v>1923</v>
      </c>
      <c r="C83" s="32" t="s">
        <v>1924</v>
      </c>
      <c r="D83" s="32" t="s">
        <v>1670</v>
      </c>
      <c r="E83" s="32" t="s">
        <v>178</v>
      </c>
      <c r="F83" s="87" t="s">
        <v>1812</v>
      </c>
      <c r="G83" s="94" t="s">
        <v>136</v>
      </c>
      <c r="H83" s="105">
        <v>3569.4192303289483</v>
      </c>
      <c r="I83" s="101">
        <v>27127.999999999996</v>
      </c>
      <c r="J83" s="125">
        <v>16.227733570000002</v>
      </c>
      <c r="K83" s="125">
        <v>3550.5667117376884</v>
      </c>
      <c r="L83" s="32">
        <v>3.7373770209219679E-6</v>
      </c>
      <c r="M83" s="41">
        <v>6.1928864468880011E-2</v>
      </c>
      <c r="N83" s="41">
        <v>9.2690536727128153E-3</v>
      </c>
      <c r="O83" s="18"/>
      <c r="P83" s="18"/>
      <c r="Q83" s="18"/>
      <c r="R83" s="18"/>
      <c r="S83" s="18"/>
    </row>
    <row r="84" spans="2:19" x14ac:dyDescent="0.2">
      <c r="B84" s="23" t="s">
        <v>1955</v>
      </c>
      <c r="C84" s="32" t="s">
        <v>1956</v>
      </c>
      <c r="D84" s="32" t="s">
        <v>1722</v>
      </c>
      <c r="E84" s="32" t="s">
        <v>178</v>
      </c>
      <c r="F84" s="87" t="s">
        <v>1812</v>
      </c>
      <c r="G84" s="94" t="s">
        <v>143</v>
      </c>
      <c r="H84" s="105">
        <v>463.97999990783569</v>
      </c>
      <c r="I84" s="101">
        <v>407</v>
      </c>
      <c r="J84" s="125">
        <v>0</v>
      </c>
      <c r="K84" s="125">
        <v>5.2138685307143238</v>
      </c>
      <c r="L84" s="32">
        <v>3.3606953768798491E-6</v>
      </c>
      <c r="M84" s="41">
        <v>9.0940118525231249E-5</v>
      </c>
      <c r="N84" s="41">
        <v>1.36112432682633E-5</v>
      </c>
      <c r="O84" s="18"/>
      <c r="P84" s="18"/>
      <c r="Q84" s="18"/>
      <c r="R84" s="18"/>
      <c r="S84" s="18"/>
    </row>
    <row r="85" spans="2:19" x14ac:dyDescent="0.2">
      <c r="B85" s="23" t="s">
        <v>1931</v>
      </c>
      <c r="C85" s="32" t="s">
        <v>1932</v>
      </c>
      <c r="D85" s="32" t="s">
        <v>1670</v>
      </c>
      <c r="E85" s="32" t="s">
        <v>178</v>
      </c>
      <c r="F85" s="87" t="s">
        <v>1812</v>
      </c>
      <c r="G85" s="94" t="s">
        <v>136</v>
      </c>
      <c r="H85" s="105">
        <v>10.687499997877049</v>
      </c>
      <c r="I85" s="101">
        <v>3270.0000000000005</v>
      </c>
      <c r="J85" s="125">
        <v>0</v>
      </c>
      <c r="K85" s="125">
        <v>1.2756065622466153</v>
      </c>
      <c r="L85" s="32">
        <v>7.3046283080992561E-8</v>
      </c>
      <c r="M85" s="41">
        <v>2.2249086504368938E-5</v>
      </c>
      <c r="N85" s="41">
        <v>3.3300784496292194E-6</v>
      </c>
      <c r="O85" s="18"/>
      <c r="P85" s="18"/>
      <c r="Q85" s="18"/>
      <c r="R85" s="18"/>
      <c r="S85" s="18"/>
    </row>
    <row r="86" spans="2:19" x14ac:dyDescent="0.2">
      <c r="B86" s="23" t="s">
        <v>1927</v>
      </c>
      <c r="C86" s="32" t="s">
        <v>1928</v>
      </c>
      <c r="D86" s="32" t="s">
        <v>1670</v>
      </c>
      <c r="E86" s="32" t="s">
        <v>178</v>
      </c>
      <c r="F86" s="87" t="s">
        <v>1812</v>
      </c>
      <c r="G86" s="94" t="s">
        <v>136</v>
      </c>
      <c r="H86" s="105">
        <v>9837.8379047973813</v>
      </c>
      <c r="I86" s="101">
        <v>24951</v>
      </c>
      <c r="J86" s="125">
        <v>11.729747419999999</v>
      </c>
      <c r="K86" s="125">
        <v>8971.1618624161438</v>
      </c>
      <c r="L86" s="32">
        <v>2.7049564477094588E-5</v>
      </c>
      <c r="M86" s="41">
        <v>0.1564747017058723</v>
      </c>
      <c r="N86" s="41">
        <v>2.3419974207056337E-2</v>
      </c>
      <c r="O86" s="18"/>
      <c r="P86" s="18"/>
      <c r="Q86" s="18"/>
      <c r="R86" s="18"/>
      <c r="S86" s="18"/>
    </row>
    <row r="87" spans="2:19" x14ac:dyDescent="0.2">
      <c r="B87" s="23" t="s">
        <v>1941</v>
      </c>
      <c r="C87" s="32" t="s">
        <v>1942</v>
      </c>
      <c r="D87" s="32" t="s">
        <v>367</v>
      </c>
      <c r="E87" s="32" t="s">
        <v>178</v>
      </c>
      <c r="F87" s="87" t="s">
        <v>1812</v>
      </c>
      <c r="G87" s="94" t="s">
        <v>137</v>
      </c>
      <c r="H87" s="105">
        <v>14487.044367426681</v>
      </c>
      <c r="I87" s="101">
        <v>2849</v>
      </c>
      <c r="J87" s="125">
        <v>36.879896099999996</v>
      </c>
      <c r="K87" s="125">
        <v>1793.1123988050276</v>
      </c>
      <c r="L87" s="32">
        <v>4.1570670288711056E-4</v>
      </c>
      <c r="M87" s="41">
        <v>3.1275405798168482E-2</v>
      </c>
      <c r="N87" s="41">
        <v>4.681071055723492E-3</v>
      </c>
      <c r="O87" s="18"/>
      <c r="P87" s="18"/>
      <c r="Q87" s="18"/>
      <c r="R87" s="18"/>
      <c r="S87" s="18"/>
    </row>
    <row r="88" spans="2:19" x14ac:dyDescent="0.2">
      <c r="B88" s="23" t="s">
        <v>1953</v>
      </c>
      <c r="C88" s="32" t="s">
        <v>1954</v>
      </c>
      <c r="D88" s="32" t="s">
        <v>1670</v>
      </c>
      <c r="E88" s="32" t="s">
        <v>178</v>
      </c>
      <c r="F88" s="87" t="s">
        <v>1812</v>
      </c>
      <c r="G88" s="94" t="s">
        <v>136</v>
      </c>
      <c r="H88" s="105">
        <v>13982.654014560359</v>
      </c>
      <c r="I88" s="101">
        <v>2517</v>
      </c>
      <c r="J88" s="125">
        <v>0</v>
      </c>
      <c r="K88" s="125">
        <v>1284.5934156487074</v>
      </c>
      <c r="L88" s="32">
        <v>2.3641322447044038E-4</v>
      </c>
      <c r="M88" s="41">
        <v>2.2405834897378987E-2</v>
      </c>
      <c r="N88" s="41">
        <v>3.3535393879232153E-3</v>
      </c>
      <c r="O88" s="18"/>
      <c r="P88" s="18"/>
      <c r="Q88" s="18"/>
      <c r="R88" s="18"/>
      <c r="S88" s="18"/>
    </row>
    <row r="89" spans="2:19" s="157" customFormat="1" x14ac:dyDescent="0.2">
      <c r="B89" s="133" t="s">
        <v>1959</v>
      </c>
      <c r="C89" s="164" t="s">
        <v>178</v>
      </c>
      <c r="D89" s="164" t="s">
        <v>178</v>
      </c>
      <c r="E89" s="164" t="s">
        <v>178</v>
      </c>
      <c r="F89" s="164" t="s">
        <v>178</v>
      </c>
      <c r="G89" s="165" t="s">
        <v>178</v>
      </c>
      <c r="H89" s="175" t="s">
        <v>178</v>
      </c>
      <c r="I89" s="161" t="s">
        <v>178</v>
      </c>
      <c r="J89" s="166" t="s">
        <v>178</v>
      </c>
      <c r="K89" s="166">
        <v>494.65169966666855</v>
      </c>
      <c r="L89" s="164" t="s">
        <v>178</v>
      </c>
      <c r="M89" s="160">
        <v>8.6276982112993474E-3</v>
      </c>
      <c r="N89" s="160">
        <v>1.291329955398878E-3</v>
      </c>
    </row>
    <row r="90" spans="2:19" x14ac:dyDescent="0.2">
      <c r="B90" s="23" t="s">
        <v>1962</v>
      </c>
      <c r="C90" s="32" t="s">
        <v>1963</v>
      </c>
      <c r="D90" s="32" t="s">
        <v>1639</v>
      </c>
      <c r="E90" s="32" t="s">
        <v>178</v>
      </c>
      <c r="F90" s="87" t="s">
        <v>1851</v>
      </c>
      <c r="G90" s="94" t="s">
        <v>136</v>
      </c>
      <c r="H90" s="105">
        <v>1409.5332068871971</v>
      </c>
      <c r="I90" s="101">
        <v>6072</v>
      </c>
      <c r="J90" s="125">
        <v>0</v>
      </c>
      <c r="K90" s="125">
        <v>312.39202557599572</v>
      </c>
      <c r="L90" s="32">
        <v>1.3510967199865508E-5</v>
      </c>
      <c r="M90" s="41">
        <v>5.4487311417355522E-3</v>
      </c>
      <c r="N90" s="41">
        <v>8.1552571380196631E-4</v>
      </c>
      <c r="O90" s="18"/>
      <c r="P90" s="18"/>
      <c r="Q90" s="18"/>
      <c r="R90" s="18"/>
      <c r="S90" s="18"/>
    </row>
    <row r="91" spans="2:19" x14ac:dyDescent="0.2">
      <c r="B91" s="23" t="s">
        <v>1960</v>
      </c>
      <c r="C91" s="32" t="s">
        <v>1961</v>
      </c>
      <c r="D91" s="32" t="s">
        <v>1639</v>
      </c>
      <c r="E91" s="32" t="s">
        <v>178</v>
      </c>
      <c r="F91" s="87" t="s">
        <v>1851</v>
      </c>
      <c r="G91" s="94" t="s">
        <v>136</v>
      </c>
      <c r="H91" s="105">
        <v>518.74254344888379</v>
      </c>
      <c r="I91" s="101">
        <v>9626</v>
      </c>
      <c r="J91" s="125">
        <v>0</v>
      </c>
      <c r="K91" s="125">
        <v>182.25967389067276</v>
      </c>
      <c r="L91" s="32">
        <v>1.7129894628545363E-4</v>
      </c>
      <c r="M91" s="41">
        <v>3.1789670660754012E-3</v>
      </c>
      <c r="N91" s="41">
        <v>4.758042410747947E-4</v>
      </c>
      <c r="O91" s="18"/>
      <c r="P91" s="18"/>
      <c r="Q91" s="18"/>
      <c r="R91" s="18"/>
      <c r="S91" s="18"/>
    </row>
    <row r="92" spans="2:19" s="157" customFormat="1" x14ac:dyDescent="0.2">
      <c r="B92" s="133" t="s">
        <v>155</v>
      </c>
      <c r="C92" s="164" t="s">
        <v>178</v>
      </c>
      <c r="D92" s="164" t="s">
        <v>178</v>
      </c>
      <c r="E92" s="164" t="s">
        <v>178</v>
      </c>
      <c r="F92" s="164" t="s">
        <v>178</v>
      </c>
      <c r="G92" s="165" t="s">
        <v>178</v>
      </c>
      <c r="H92" s="175" t="s">
        <v>178</v>
      </c>
      <c r="I92" s="161" t="s">
        <v>178</v>
      </c>
      <c r="J92" s="166" t="s">
        <v>178</v>
      </c>
      <c r="K92" s="166">
        <v>7841.1672415405774</v>
      </c>
      <c r="L92" s="164" t="s">
        <v>178</v>
      </c>
      <c r="M92" s="160">
        <v>0.13676537375678052</v>
      </c>
      <c r="N92" s="160">
        <v>2.0470028003779308E-2</v>
      </c>
    </row>
    <row r="93" spans="2:19" x14ac:dyDescent="0.2">
      <c r="B93" s="23" t="s">
        <v>1964</v>
      </c>
      <c r="C93" s="32" t="s">
        <v>1965</v>
      </c>
      <c r="D93" s="32" t="s">
        <v>1644</v>
      </c>
      <c r="E93" s="32" t="s">
        <v>178</v>
      </c>
      <c r="F93" s="87" t="s">
        <v>1812</v>
      </c>
      <c r="G93" s="94" t="s">
        <v>136</v>
      </c>
      <c r="H93" s="105">
        <v>2390.717353258241</v>
      </c>
      <c r="I93" s="101">
        <v>10982</v>
      </c>
      <c r="J93" s="125">
        <v>1.3617980399999998</v>
      </c>
      <c r="K93" s="125">
        <v>959.66411407971634</v>
      </c>
      <c r="L93" s="32">
        <v>3.0054931387432281E-5</v>
      </c>
      <c r="M93" s="41">
        <v>1.6738429011915225E-2</v>
      </c>
      <c r="N93" s="41">
        <v>2.5052840583941263E-3</v>
      </c>
      <c r="O93" s="18"/>
      <c r="P93" s="18"/>
      <c r="Q93" s="18"/>
      <c r="R93" s="18"/>
      <c r="S93" s="18"/>
    </row>
    <row r="94" spans="2:19" x14ac:dyDescent="0.2">
      <c r="B94" s="23" t="s">
        <v>1966</v>
      </c>
      <c r="C94" s="32" t="s">
        <v>1967</v>
      </c>
      <c r="D94" s="32" t="s">
        <v>367</v>
      </c>
      <c r="E94" s="32" t="s">
        <v>178</v>
      </c>
      <c r="F94" s="87" t="s">
        <v>1812</v>
      </c>
      <c r="G94" s="94" t="s">
        <v>136</v>
      </c>
      <c r="H94" s="105">
        <v>8500.4702150036301</v>
      </c>
      <c r="I94" s="101">
        <v>3815</v>
      </c>
      <c r="J94" s="125">
        <v>1.414911212</v>
      </c>
      <c r="K94" s="125">
        <v>1185.0841375164118</v>
      </c>
      <c r="L94" s="32">
        <v>2.6687350045022617E-4</v>
      </c>
      <c r="M94" s="41">
        <v>2.0670197434638559E-2</v>
      </c>
      <c r="N94" s="41">
        <v>3.0937620298772534E-3</v>
      </c>
      <c r="O94" s="18"/>
      <c r="P94" s="18"/>
      <c r="Q94" s="18"/>
      <c r="R94" s="18"/>
      <c r="S94" s="18"/>
    </row>
    <row r="95" spans="2:19" x14ac:dyDescent="0.2">
      <c r="B95" s="23" t="s">
        <v>1972</v>
      </c>
      <c r="C95" s="32" t="s">
        <v>1973</v>
      </c>
      <c r="D95" s="32" t="s">
        <v>1700</v>
      </c>
      <c r="E95" s="32" t="s">
        <v>178</v>
      </c>
      <c r="F95" s="87" t="s">
        <v>1812</v>
      </c>
      <c r="G95" s="94" t="s">
        <v>137</v>
      </c>
      <c r="H95" s="105">
        <v>9446.3647354521945</v>
      </c>
      <c r="I95" s="101">
        <v>6309.5</v>
      </c>
      <c r="J95" s="125">
        <v>0</v>
      </c>
      <c r="K95" s="125">
        <v>2536.1178214656188</v>
      </c>
      <c r="L95" s="32">
        <v>1.3009322991076018E-3</v>
      </c>
      <c r="M95" s="41">
        <v>4.4234881244011079E-2</v>
      </c>
      <c r="N95" s="41">
        <v>6.6207493383453478E-3</v>
      </c>
      <c r="O95" s="18"/>
      <c r="P95" s="18"/>
      <c r="Q95" s="18"/>
      <c r="R95" s="18"/>
      <c r="S95" s="18"/>
    </row>
    <row r="96" spans="2:19" x14ac:dyDescent="0.2">
      <c r="B96" s="23" t="s">
        <v>1968</v>
      </c>
      <c r="C96" s="32" t="s">
        <v>1969</v>
      </c>
      <c r="D96" s="32" t="s">
        <v>1670</v>
      </c>
      <c r="E96" s="32" t="s">
        <v>178</v>
      </c>
      <c r="F96" s="87" t="s">
        <v>1812</v>
      </c>
      <c r="G96" s="94" t="s">
        <v>136</v>
      </c>
      <c r="H96" s="105">
        <v>24818.08998594954</v>
      </c>
      <c r="I96" s="101">
        <v>2659</v>
      </c>
      <c r="J96" s="125">
        <v>0</v>
      </c>
      <c r="K96" s="125">
        <v>2408.6824964675138</v>
      </c>
      <c r="L96" s="32">
        <v>2.218059576496846E-5</v>
      </c>
      <c r="M96" s="41">
        <v>4.2012158616587775E-2</v>
      </c>
      <c r="N96" s="41">
        <v>6.2880686811133246E-3</v>
      </c>
      <c r="O96" s="18"/>
      <c r="P96" s="18"/>
      <c r="Q96" s="18"/>
      <c r="R96" s="18"/>
      <c r="S96" s="18"/>
    </row>
    <row r="97" spans="2:19" x14ac:dyDescent="0.2">
      <c r="B97" s="23" t="s">
        <v>1970</v>
      </c>
      <c r="C97" s="32" t="s">
        <v>1971</v>
      </c>
      <c r="D97" s="32" t="s">
        <v>1670</v>
      </c>
      <c r="E97" s="32" t="s">
        <v>178</v>
      </c>
      <c r="F97" s="87" t="s">
        <v>1812</v>
      </c>
      <c r="G97" s="94" t="s">
        <v>136</v>
      </c>
      <c r="H97" s="105">
        <v>2163.2831577839725</v>
      </c>
      <c r="I97" s="101">
        <v>9519</v>
      </c>
      <c r="J97" s="125">
        <v>0</v>
      </c>
      <c r="K97" s="125">
        <v>751.61867181131583</v>
      </c>
      <c r="L97" s="32">
        <v>3.9915224697894351E-5</v>
      </c>
      <c r="M97" s="41">
        <v>1.3109707446139493E-2</v>
      </c>
      <c r="N97" s="41">
        <v>1.9621638955271384E-3</v>
      </c>
      <c r="O97" s="18"/>
      <c r="P97" s="18"/>
      <c r="Q97" s="18"/>
      <c r="R97" s="18"/>
      <c r="S97" s="18"/>
    </row>
    <row r="98" spans="2:19" s="157" customFormat="1" x14ac:dyDescent="0.2">
      <c r="B98" s="133" t="s">
        <v>1921</v>
      </c>
      <c r="C98" s="164" t="s">
        <v>178</v>
      </c>
      <c r="D98" s="164" t="s">
        <v>178</v>
      </c>
      <c r="E98" s="164" t="s">
        <v>178</v>
      </c>
      <c r="F98" s="164" t="s">
        <v>178</v>
      </c>
      <c r="G98" s="165" t="s">
        <v>178</v>
      </c>
      <c r="H98" s="175" t="s">
        <v>178</v>
      </c>
      <c r="I98" s="161" t="s">
        <v>178</v>
      </c>
      <c r="J98" s="166" t="s">
        <v>178</v>
      </c>
      <c r="K98" s="166">
        <v>0</v>
      </c>
      <c r="L98" s="164" t="s">
        <v>178</v>
      </c>
      <c r="M98" s="160">
        <v>0</v>
      </c>
      <c r="N98" s="160">
        <v>0</v>
      </c>
    </row>
    <row r="99" spans="2:19" s="157" customFormat="1" x14ac:dyDescent="0.2">
      <c r="B99" s="115" t="s">
        <v>169</v>
      </c>
      <c r="C99" s="167"/>
      <c r="D99" s="167"/>
      <c r="E99" s="167"/>
      <c r="F99" s="167"/>
      <c r="G99" s="167"/>
      <c r="H99" s="168"/>
      <c r="I99" s="168"/>
      <c r="J99" s="168"/>
      <c r="K99" s="168"/>
      <c r="L99" s="169"/>
      <c r="M99" s="169"/>
      <c r="N99" s="170"/>
      <c r="O99" s="188"/>
      <c r="P99" s="188"/>
      <c r="Q99" s="188"/>
      <c r="R99" s="172"/>
      <c r="S99" s="172"/>
    </row>
    <row r="100" spans="2:19" s="157" customFormat="1" x14ac:dyDescent="0.2">
      <c r="B100" s="115" t="s">
        <v>170</v>
      </c>
      <c r="C100" s="167"/>
      <c r="D100" s="167"/>
      <c r="E100" s="167"/>
      <c r="F100" s="167"/>
      <c r="G100" s="167"/>
      <c r="H100" s="168"/>
      <c r="I100" s="168"/>
      <c r="J100" s="168"/>
      <c r="K100" s="168"/>
      <c r="L100" s="169"/>
      <c r="M100" s="169"/>
      <c r="N100" s="170"/>
      <c r="O100" s="188"/>
      <c r="P100" s="188"/>
      <c r="Q100" s="188"/>
      <c r="R100" s="172"/>
      <c r="S100" s="172"/>
    </row>
    <row r="101" spans="2:19" s="157" customFormat="1" x14ac:dyDescent="0.2">
      <c r="B101" s="115" t="s">
        <v>171</v>
      </c>
      <c r="C101" s="167"/>
      <c r="D101" s="167"/>
      <c r="E101" s="167"/>
      <c r="F101" s="167"/>
      <c r="G101" s="167"/>
      <c r="H101" s="168"/>
      <c r="I101" s="168"/>
      <c r="J101" s="168"/>
      <c r="K101" s="168"/>
      <c r="L101" s="169"/>
      <c r="M101" s="169"/>
      <c r="N101" s="170"/>
      <c r="O101" s="188"/>
      <c r="P101" s="188"/>
      <c r="Q101" s="188"/>
      <c r="R101" s="172"/>
      <c r="S101" s="172"/>
    </row>
    <row r="102" spans="2:19" s="157" customFormat="1" x14ac:dyDescent="0.2">
      <c r="B102" s="115" t="s">
        <v>172</v>
      </c>
      <c r="C102" s="167"/>
      <c r="D102" s="167"/>
      <c r="E102" s="167"/>
      <c r="F102" s="167"/>
      <c r="G102" s="167"/>
      <c r="H102" s="168"/>
      <c r="I102" s="168"/>
      <c r="J102" s="168"/>
      <c r="K102" s="168"/>
      <c r="L102" s="169"/>
      <c r="M102" s="169"/>
      <c r="N102" s="170"/>
      <c r="O102" s="188"/>
      <c r="P102" s="188"/>
      <c r="Q102" s="188"/>
      <c r="R102" s="172"/>
      <c r="S102" s="172"/>
    </row>
    <row r="103" spans="2:19" s="157" customFormat="1" x14ac:dyDescent="0.2">
      <c r="B103" s="115" t="s">
        <v>173</v>
      </c>
      <c r="C103" s="167"/>
      <c r="D103" s="167"/>
      <c r="E103" s="167"/>
      <c r="F103" s="167"/>
      <c r="G103" s="167"/>
      <c r="H103" s="168"/>
      <c r="I103" s="168"/>
      <c r="J103" s="168"/>
      <c r="K103" s="168"/>
      <c r="L103" s="169"/>
      <c r="M103" s="169"/>
      <c r="N103" s="170"/>
      <c r="O103" s="188"/>
      <c r="P103" s="188"/>
      <c r="Q103" s="188"/>
      <c r="R103" s="172"/>
      <c r="S103" s="172"/>
    </row>
  </sheetData>
  <mergeCells count="2">
    <mergeCell ref="B7:N7"/>
    <mergeCell ref="B6:N6"/>
  </mergeCells>
  <phoneticPr fontId="3" type="noConversion"/>
  <conditionalFormatting sqref="D11:F98">
    <cfRule type="expression" dxfId="105" priority="11" stopIfTrue="1">
      <formula>LEFT($ID11,3)="TIR"</formula>
    </cfRule>
  </conditionalFormatting>
  <conditionalFormatting sqref="N1:N5 N99:N55633 L11:L98 H11:I98">
    <cfRule type="expression" dxfId="104" priority="130" stopIfTrue="1">
      <formula>LEFT(#REF!,3)="TIR"</formula>
    </cfRule>
  </conditionalFormatting>
  <conditionalFormatting sqref="M11:N98 C11:G98">
    <cfRule type="expression" dxfId="103" priority="134" stopIfTrue="1">
      <formula>OR(LEFT(#REF!,3)="TIR",LEFT(#REF!,2)="IR")</formula>
    </cfRule>
  </conditionalFormatting>
  <conditionalFormatting sqref="B11:B98 J11:K98">
    <cfRule type="expression" dxfId="102" priority="136" stopIfTrue="1">
      <formula>#REF!&gt;0</formula>
    </cfRule>
    <cfRule type="expression" dxfId="101" priority="137" stopIfTrue="1">
      <formula>LEFT(#REF!,3)="TIR"</formula>
    </cfRule>
  </conditionalFormatting>
  <conditionalFormatting sqref="D11:E98">
    <cfRule type="expression" dxfId="100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54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8" width="10.42578125" style="93" bestFit="1" customWidth="1"/>
    <col min="9" max="9" width="12.7109375" style="93" bestFit="1" customWidth="1"/>
    <col min="10" max="10" width="10.85546875" style="45" bestFit="1" customWidth="1"/>
    <col min="11" max="11" width="10.28515625" style="95" bestFit="1" customWidth="1"/>
    <col min="12" max="12" width="9.85546875" style="97" bestFit="1" customWidth="1"/>
    <col min="13" max="13" width="15.28515625" style="97" bestFit="1" customWidth="1"/>
    <col min="14" max="14" width="15.85546875" style="97" bestFit="1" customWidth="1"/>
    <col min="15" max="15" width="11.710937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166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167</v>
      </c>
      <c r="C3" s="155" t="s">
        <v>175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168</v>
      </c>
      <c r="C4" s="12" t="s">
        <v>176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21" t="s">
        <v>11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3"/>
      <c r="P6" s="16"/>
      <c r="Q6" s="16"/>
      <c r="R6" s="16"/>
      <c r="S6" s="16"/>
      <c r="T6" s="16"/>
    </row>
    <row r="7" spans="1:20" s="10" customFormat="1" x14ac:dyDescent="0.2">
      <c r="B7" s="224" t="s">
        <v>24</v>
      </c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6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6</v>
      </c>
      <c r="J8" s="5" t="s">
        <v>75</v>
      </c>
      <c r="K8" s="5" t="s">
        <v>76</v>
      </c>
      <c r="L8" s="5" t="s">
        <v>7</v>
      </c>
      <c r="M8" s="38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4"/>
      <c r="I9" s="37"/>
      <c r="J9" s="2" t="s">
        <v>145</v>
      </c>
      <c r="K9" s="80"/>
      <c r="L9" s="2" t="s">
        <v>147</v>
      </c>
      <c r="M9" s="88" t="s">
        <v>9</v>
      </c>
      <c r="N9" s="88" t="s">
        <v>9</v>
      </c>
      <c r="O9" s="86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7" customFormat="1" ht="12.75" customHeight="1" thickBot="1" x14ac:dyDescent="0.25">
      <c r="B11" s="142" t="s">
        <v>61</v>
      </c>
      <c r="C11" s="103"/>
      <c r="D11" s="103"/>
      <c r="E11" s="103"/>
      <c r="F11" s="103"/>
      <c r="G11" s="143"/>
      <c r="H11" s="143"/>
      <c r="I11" s="143"/>
      <c r="J11" s="146"/>
      <c r="K11" s="143"/>
      <c r="L11" s="145">
        <v>16988.266390714005</v>
      </c>
      <c r="M11" s="103"/>
      <c r="N11" s="103">
        <v>1</v>
      </c>
      <c r="O11" s="121">
        <v>4.4349301327394591E-2</v>
      </c>
    </row>
    <row r="12" spans="1:20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1" t="s">
        <v>178</v>
      </c>
      <c r="H12" s="161" t="s">
        <v>178</v>
      </c>
      <c r="I12" s="161" t="s">
        <v>178</v>
      </c>
      <c r="J12" s="173" t="s">
        <v>178</v>
      </c>
      <c r="K12" s="161" t="s">
        <v>178</v>
      </c>
      <c r="L12" s="162">
        <v>0</v>
      </c>
      <c r="M12" s="160" t="s">
        <v>178</v>
      </c>
      <c r="N12" s="160">
        <v>0</v>
      </c>
      <c r="O12" s="160">
        <v>0</v>
      </c>
    </row>
    <row r="13" spans="1:20" s="157" customFormat="1" x14ac:dyDescent="0.2">
      <c r="B13" s="133" t="s">
        <v>65</v>
      </c>
      <c r="C13" s="164" t="s">
        <v>178</v>
      </c>
      <c r="D13" s="164" t="s">
        <v>178</v>
      </c>
      <c r="E13" s="164" t="s">
        <v>178</v>
      </c>
      <c r="F13" s="164" t="s">
        <v>178</v>
      </c>
      <c r="G13" s="161" t="s">
        <v>178</v>
      </c>
      <c r="H13" s="165" t="s">
        <v>178</v>
      </c>
      <c r="I13" s="165" t="s">
        <v>178</v>
      </c>
      <c r="J13" s="175" t="s">
        <v>178</v>
      </c>
      <c r="K13" s="165" t="s">
        <v>178</v>
      </c>
      <c r="L13" s="166">
        <v>0</v>
      </c>
      <c r="M13" s="164" t="s">
        <v>178</v>
      </c>
      <c r="N13" s="164">
        <v>0</v>
      </c>
      <c r="O13" s="160">
        <v>0</v>
      </c>
    </row>
    <row r="14" spans="1:20" s="157" customFormat="1" x14ac:dyDescent="0.2">
      <c r="B14" s="133" t="s">
        <v>1974</v>
      </c>
      <c r="C14" s="164" t="s">
        <v>178</v>
      </c>
      <c r="D14" s="164" t="s">
        <v>178</v>
      </c>
      <c r="E14" s="164" t="s">
        <v>178</v>
      </c>
      <c r="F14" s="164" t="s">
        <v>178</v>
      </c>
      <c r="G14" s="161" t="s">
        <v>178</v>
      </c>
      <c r="H14" s="165" t="s">
        <v>178</v>
      </c>
      <c r="I14" s="165" t="s">
        <v>178</v>
      </c>
      <c r="J14" s="175" t="s">
        <v>178</v>
      </c>
      <c r="K14" s="165" t="s">
        <v>178</v>
      </c>
      <c r="L14" s="166">
        <v>0</v>
      </c>
      <c r="M14" s="164" t="s">
        <v>178</v>
      </c>
      <c r="N14" s="164">
        <v>0</v>
      </c>
      <c r="O14" s="160">
        <v>0</v>
      </c>
    </row>
    <row r="15" spans="1:20" s="157" customFormat="1" x14ac:dyDescent="0.2">
      <c r="B15" s="133" t="s">
        <v>66</v>
      </c>
      <c r="C15" s="164" t="s">
        <v>178</v>
      </c>
      <c r="D15" s="164" t="s">
        <v>178</v>
      </c>
      <c r="E15" s="164" t="s">
        <v>178</v>
      </c>
      <c r="F15" s="164" t="s">
        <v>178</v>
      </c>
      <c r="G15" s="161" t="s">
        <v>178</v>
      </c>
      <c r="H15" s="165" t="s">
        <v>178</v>
      </c>
      <c r="I15" s="165" t="s">
        <v>178</v>
      </c>
      <c r="J15" s="175" t="s">
        <v>178</v>
      </c>
      <c r="K15" s="165" t="s">
        <v>178</v>
      </c>
      <c r="L15" s="166">
        <v>0</v>
      </c>
      <c r="M15" s="164" t="s">
        <v>178</v>
      </c>
      <c r="N15" s="164">
        <v>0</v>
      </c>
      <c r="O15" s="160">
        <v>0</v>
      </c>
    </row>
    <row r="16" spans="1:20" s="157" customFormat="1" x14ac:dyDescent="0.2">
      <c r="B16" s="133" t="s">
        <v>155</v>
      </c>
      <c r="C16" s="164" t="s">
        <v>178</v>
      </c>
      <c r="D16" s="164" t="s">
        <v>178</v>
      </c>
      <c r="E16" s="164" t="s">
        <v>178</v>
      </c>
      <c r="F16" s="164" t="s">
        <v>178</v>
      </c>
      <c r="G16" s="161" t="s">
        <v>178</v>
      </c>
      <c r="H16" s="165" t="s">
        <v>178</v>
      </c>
      <c r="I16" s="165" t="s">
        <v>178</v>
      </c>
      <c r="J16" s="175" t="s">
        <v>178</v>
      </c>
      <c r="K16" s="165" t="s">
        <v>178</v>
      </c>
      <c r="L16" s="166">
        <v>0</v>
      </c>
      <c r="M16" s="164" t="s">
        <v>178</v>
      </c>
      <c r="N16" s="164">
        <v>0</v>
      </c>
      <c r="O16" s="160">
        <v>0</v>
      </c>
    </row>
    <row r="17" spans="2:17" s="157" customFormat="1" x14ac:dyDescent="0.2">
      <c r="B17" s="133" t="s">
        <v>151</v>
      </c>
      <c r="C17" s="164" t="s">
        <v>178</v>
      </c>
      <c r="D17" s="164" t="s">
        <v>178</v>
      </c>
      <c r="E17" s="164" t="s">
        <v>178</v>
      </c>
      <c r="F17" s="164" t="s">
        <v>178</v>
      </c>
      <c r="G17" s="161" t="s">
        <v>178</v>
      </c>
      <c r="H17" s="165" t="s">
        <v>178</v>
      </c>
      <c r="I17" s="165" t="s">
        <v>178</v>
      </c>
      <c r="J17" s="175" t="s">
        <v>178</v>
      </c>
      <c r="K17" s="165" t="s">
        <v>178</v>
      </c>
      <c r="L17" s="166">
        <v>16988.266389914006</v>
      </c>
      <c r="M17" s="164" t="s">
        <v>178</v>
      </c>
      <c r="N17" s="164">
        <v>0.99999999995290878</v>
      </c>
      <c r="O17" s="160">
        <v>0</v>
      </c>
    </row>
    <row r="18" spans="2:17" s="157" customFormat="1" x14ac:dyDescent="0.2">
      <c r="B18" s="133" t="s">
        <v>65</v>
      </c>
      <c r="C18" s="164" t="s">
        <v>178</v>
      </c>
      <c r="D18" s="164" t="s">
        <v>178</v>
      </c>
      <c r="E18" s="164" t="s">
        <v>178</v>
      </c>
      <c r="F18" s="164" t="s">
        <v>178</v>
      </c>
      <c r="G18" s="161" t="s">
        <v>178</v>
      </c>
      <c r="H18" s="165" t="s">
        <v>178</v>
      </c>
      <c r="I18" s="165" t="s">
        <v>178</v>
      </c>
      <c r="J18" s="175" t="s">
        <v>178</v>
      </c>
      <c r="K18" s="165" t="s">
        <v>178</v>
      </c>
      <c r="L18" s="166">
        <v>6259.0844665707846</v>
      </c>
      <c r="M18" s="164" t="s">
        <v>178</v>
      </c>
      <c r="N18" s="164">
        <v>0.36843573809226804</v>
      </c>
      <c r="O18" s="160">
        <v>1.6339867568435029E-2</v>
      </c>
    </row>
    <row r="19" spans="2:17" x14ac:dyDescent="0.2">
      <c r="B19" s="23" t="s">
        <v>1978</v>
      </c>
      <c r="C19" s="32" t="s">
        <v>1979</v>
      </c>
      <c r="D19" s="32" t="s">
        <v>367</v>
      </c>
      <c r="E19" s="32" t="s">
        <v>178</v>
      </c>
      <c r="F19" s="32" t="s">
        <v>1851</v>
      </c>
      <c r="G19" s="101" t="s">
        <v>1129</v>
      </c>
      <c r="H19" s="94" t="s">
        <v>268</v>
      </c>
      <c r="I19" s="94" t="s">
        <v>136</v>
      </c>
      <c r="J19" s="105">
        <v>300</v>
      </c>
      <c r="K19" s="94">
        <v>12993</v>
      </c>
      <c r="L19" s="125">
        <v>142.27334999999999</v>
      </c>
      <c r="M19" s="32">
        <v>6.6650732698169627E-6</v>
      </c>
      <c r="N19" s="32">
        <v>8.3748009789726616E-3</v>
      </c>
      <c r="O19" s="41">
        <v>3.7141657217341776E-4</v>
      </c>
      <c r="P19" s="18"/>
      <c r="Q19" s="18"/>
    </row>
    <row r="20" spans="2:17" x14ac:dyDescent="0.2">
      <c r="B20" s="23" t="s">
        <v>1978</v>
      </c>
      <c r="C20" s="32" t="s">
        <v>1979</v>
      </c>
      <c r="D20" s="32" t="s">
        <v>367</v>
      </c>
      <c r="E20" s="32" t="s">
        <v>178</v>
      </c>
      <c r="F20" s="32" t="s">
        <v>1851</v>
      </c>
      <c r="G20" s="101" t="s">
        <v>1129</v>
      </c>
      <c r="H20" s="94" t="s">
        <v>268</v>
      </c>
      <c r="I20" s="94" t="s">
        <v>136</v>
      </c>
      <c r="J20" s="105">
        <v>2047.7696517214463</v>
      </c>
      <c r="K20" s="94">
        <v>12993</v>
      </c>
      <c r="L20" s="125">
        <v>971.1434945887404</v>
      </c>
      <c r="M20" s="32">
        <v>4.5495115894770008E-5</v>
      </c>
      <c r="N20" s="32">
        <v>5.7165544279408016E-2</v>
      </c>
      <c r="O20" s="41">
        <v>2.5352519487919843E-3</v>
      </c>
      <c r="P20" s="18"/>
      <c r="Q20" s="18"/>
    </row>
    <row r="21" spans="2:17" x14ac:dyDescent="0.2">
      <c r="B21" s="23" t="s">
        <v>1988</v>
      </c>
      <c r="C21" s="32" t="s">
        <v>1989</v>
      </c>
      <c r="D21" s="32" t="s">
        <v>367</v>
      </c>
      <c r="E21" s="32" t="s">
        <v>178</v>
      </c>
      <c r="F21" s="32" t="s">
        <v>1851</v>
      </c>
      <c r="G21" s="101" t="s">
        <v>435</v>
      </c>
      <c r="H21" s="94" t="s">
        <v>178</v>
      </c>
      <c r="I21" s="94" t="s">
        <v>136</v>
      </c>
      <c r="J21" s="105">
        <v>104.21806370928984</v>
      </c>
      <c r="K21" s="94">
        <v>118334.99999999999</v>
      </c>
      <c r="L21" s="125">
        <v>450.14152676991671</v>
      </c>
      <c r="M21" s="32">
        <v>6.7210681857399955E-8</v>
      </c>
      <c r="N21" s="32">
        <v>2.6497202034456536E-2</v>
      </c>
      <c r="O21" s="41">
        <v>1.175132397358966E-3</v>
      </c>
      <c r="P21" s="18"/>
      <c r="Q21" s="18"/>
    </row>
    <row r="22" spans="2:17" x14ac:dyDescent="0.2">
      <c r="B22" s="23" t="s">
        <v>1986</v>
      </c>
      <c r="C22" s="32" t="s">
        <v>1987</v>
      </c>
      <c r="D22" s="32" t="s">
        <v>367</v>
      </c>
      <c r="E22" s="32" t="s">
        <v>178</v>
      </c>
      <c r="F22" s="32" t="s">
        <v>1851</v>
      </c>
      <c r="G22" s="101" t="s">
        <v>435</v>
      </c>
      <c r="H22" s="94" t="s">
        <v>178</v>
      </c>
      <c r="I22" s="94" t="s">
        <v>136</v>
      </c>
      <c r="J22" s="105">
        <v>47.052281619316389</v>
      </c>
      <c r="K22" s="94">
        <v>122643</v>
      </c>
      <c r="L22" s="125">
        <v>210.62810358190504</v>
      </c>
      <c r="M22" s="32">
        <v>3.3172700846251593E-6</v>
      </c>
      <c r="N22" s="32">
        <v>1.2398446006064335E-2</v>
      </c>
      <c r="O22" s="41">
        <v>5.4986241791437924E-4</v>
      </c>
      <c r="P22" s="18"/>
      <c r="Q22" s="18"/>
    </row>
    <row r="23" spans="2:17" x14ac:dyDescent="0.2">
      <c r="B23" s="23" t="s">
        <v>1990</v>
      </c>
      <c r="C23" s="32" t="s">
        <v>1991</v>
      </c>
      <c r="D23" s="32" t="s">
        <v>367</v>
      </c>
      <c r="E23" s="32" t="s">
        <v>178</v>
      </c>
      <c r="F23" s="32" t="s">
        <v>1851</v>
      </c>
      <c r="G23" s="101" t="s">
        <v>435</v>
      </c>
      <c r="H23" s="94" t="s">
        <v>178</v>
      </c>
      <c r="I23" s="94" t="s">
        <v>137</v>
      </c>
      <c r="J23" s="105">
        <v>204.54206687653098</v>
      </c>
      <c r="K23" s="94">
        <v>118140.4</v>
      </c>
      <c r="L23" s="125">
        <v>1028.2313666554132</v>
      </c>
      <c r="M23" s="32">
        <v>6.4272129378963852E-5</v>
      </c>
      <c r="N23" s="32">
        <v>6.0525973810809632E-2</v>
      </c>
      <c r="O23" s="41">
        <v>2.6842846506695897E-3</v>
      </c>
      <c r="P23" s="18"/>
      <c r="Q23" s="18"/>
    </row>
    <row r="24" spans="2:17" x14ac:dyDescent="0.2">
      <c r="B24" s="23" t="s">
        <v>1980</v>
      </c>
      <c r="C24" s="32" t="s">
        <v>1981</v>
      </c>
      <c r="D24" s="32" t="s">
        <v>367</v>
      </c>
      <c r="E24" s="32" t="s">
        <v>178</v>
      </c>
      <c r="F24" s="32" t="s">
        <v>1851</v>
      </c>
      <c r="G24" s="101" t="s">
        <v>1155</v>
      </c>
      <c r="H24" s="94" t="s">
        <v>250</v>
      </c>
      <c r="I24" s="94" t="s">
        <v>136</v>
      </c>
      <c r="J24" s="105">
        <v>30</v>
      </c>
      <c r="K24" s="94">
        <v>126859.99999999999</v>
      </c>
      <c r="L24" s="125">
        <v>138.91170000000002</v>
      </c>
      <c r="M24" s="32">
        <v>4.9022852002460946E-6</v>
      </c>
      <c r="N24" s="32">
        <v>8.1769202816322009E-3</v>
      </c>
      <c r="O24" s="41">
        <v>3.6264070150019079E-4</v>
      </c>
      <c r="P24" s="18"/>
      <c r="Q24" s="18"/>
    </row>
    <row r="25" spans="2:17" x14ac:dyDescent="0.2">
      <c r="B25" s="23" t="s">
        <v>1980</v>
      </c>
      <c r="C25" s="32" t="s">
        <v>1981</v>
      </c>
      <c r="D25" s="32" t="s">
        <v>367</v>
      </c>
      <c r="E25" s="32" t="s">
        <v>178</v>
      </c>
      <c r="F25" s="32" t="s">
        <v>1851</v>
      </c>
      <c r="G25" s="101" t="s">
        <v>1155</v>
      </c>
      <c r="H25" s="94" t="s">
        <v>250</v>
      </c>
      <c r="I25" s="94" t="s">
        <v>136</v>
      </c>
      <c r="J25" s="105">
        <v>209.48560553453962</v>
      </c>
      <c r="K25" s="94">
        <v>126859.99999999999</v>
      </c>
      <c r="L25" s="125">
        <v>970.00005300252121</v>
      </c>
      <c r="M25" s="32">
        <v>3.4231939455885499E-5</v>
      </c>
      <c r="N25" s="32">
        <v>5.7098236553009031E-2</v>
      </c>
      <c r="O25" s="41">
        <v>2.532266898152254E-3</v>
      </c>
      <c r="P25" s="18"/>
      <c r="Q25" s="18"/>
    </row>
    <row r="26" spans="2:17" x14ac:dyDescent="0.2">
      <c r="B26" s="23" t="s">
        <v>1984</v>
      </c>
      <c r="C26" s="32" t="s">
        <v>1985</v>
      </c>
      <c r="D26" s="32" t="s">
        <v>367</v>
      </c>
      <c r="E26" s="32" t="s">
        <v>178</v>
      </c>
      <c r="F26" s="32" t="s">
        <v>1851</v>
      </c>
      <c r="G26" s="101" t="s">
        <v>435</v>
      </c>
      <c r="H26" s="94" t="s">
        <v>178</v>
      </c>
      <c r="I26" s="94" t="s">
        <v>136</v>
      </c>
      <c r="J26" s="105">
        <v>14117.060161216234</v>
      </c>
      <c r="K26" s="94">
        <v>1405</v>
      </c>
      <c r="L26" s="125">
        <v>723.95813770517839</v>
      </c>
      <c r="M26" s="32">
        <v>2.5813639375973121E-4</v>
      </c>
      <c r="N26" s="32">
        <v>4.2615186332426641E-2</v>
      </c>
      <c r="O26" s="41">
        <v>1.8899537397798569E-3</v>
      </c>
      <c r="P26" s="18"/>
      <c r="Q26" s="18"/>
    </row>
    <row r="27" spans="2:17" x14ac:dyDescent="0.2">
      <c r="B27" s="23" t="s">
        <v>1982</v>
      </c>
      <c r="C27" s="32" t="s">
        <v>1983</v>
      </c>
      <c r="D27" s="32" t="s">
        <v>367</v>
      </c>
      <c r="E27" s="32" t="s">
        <v>178</v>
      </c>
      <c r="F27" s="32" t="s">
        <v>1851</v>
      </c>
      <c r="G27" s="101" t="s">
        <v>435</v>
      </c>
      <c r="H27" s="94" t="s">
        <v>178</v>
      </c>
      <c r="I27" s="94" t="s">
        <v>136</v>
      </c>
      <c r="J27" s="105">
        <v>1915.0748627028249</v>
      </c>
      <c r="K27" s="94">
        <v>13666</v>
      </c>
      <c r="L27" s="125">
        <v>955.25657717986792</v>
      </c>
      <c r="M27" s="32">
        <v>2.8266263620305798E-5</v>
      </c>
      <c r="N27" s="32">
        <v>5.6230374260084766E-2</v>
      </c>
      <c r="O27" s="41">
        <v>2.4937778118126722E-3</v>
      </c>
      <c r="P27" s="18"/>
      <c r="Q27" s="18"/>
    </row>
    <row r="28" spans="2:17" x14ac:dyDescent="0.2">
      <c r="B28" s="23" t="s">
        <v>1975</v>
      </c>
      <c r="C28" s="32" t="s">
        <v>1976</v>
      </c>
      <c r="D28" s="32" t="s">
        <v>367</v>
      </c>
      <c r="E28" s="32" t="s">
        <v>178</v>
      </c>
      <c r="F28" s="32" t="s">
        <v>1851</v>
      </c>
      <c r="G28" s="101" t="s">
        <v>1977</v>
      </c>
      <c r="H28" s="94" t="s">
        <v>268</v>
      </c>
      <c r="I28" s="94" t="s">
        <v>136</v>
      </c>
      <c r="J28" s="105">
        <v>7800.7532716534306</v>
      </c>
      <c r="K28" s="94">
        <v>2348</v>
      </c>
      <c r="L28" s="125">
        <v>668.54015688724235</v>
      </c>
      <c r="M28" s="32">
        <v>4.4292050245077354E-5</v>
      </c>
      <c r="N28" s="32">
        <v>3.9353053543631424E-2</v>
      </c>
      <c r="O28" s="41">
        <v>1.7452804297596034E-3</v>
      </c>
      <c r="P28" s="18"/>
      <c r="Q28" s="18"/>
    </row>
    <row r="29" spans="2:17" s="157" customFormat="1" x14ac:dyDescent="0.2">
      <c r="B29" s="133" t="s">
        <v>1974</v>
      </c>
      <c r="C29" s="164" t="s">
        <v>178</v>
      </c>
      <c r="D29" s="164" t="s">
        <v>178</v>
      </c>
      <c r="E29" s="164" t="s">
        <v>178</v>
      </c>
      <c r="F29" s="164" t="s">
        <v>178</v>
      </c>
      <c r="G29" s="161" t="s">
        <v>178</v>
      </c>
      <c r="H29" s="165" t="s">
        <v>178</v>
      </c>
      <c r="I29" s="165" t="s">
        <v>178</v>
      </c>
      <c r="J29" s="175" t="s">
        <v>178</v>
      </c>
      <c r="K29" s="165" t="s">
        <v>178</v>
      </c>
      <c r="L29" s="166">
        <v>0</v>
      </c>
      <c r="M29" s="164" t="s">
        <v>178</v>
      </c>
      <c r="N29" s="164">
        <v>0</v>
      </c>
      <c r="O29" s="160">
        <v>0</v>
      </c>
    </row>
    <row r="30" spans="2:17" s="157" customFormat="1" x14ac:dyDescent="0.2">
      <c r="B30" s="133" t="s">
        <v>66</v>
      </c>
      <c r="C30" s="164" t="s">
        <v>178</v>
      </c>
      <c r="D30" s="164" t="s">
        <v>178</v>
      </c>
      <c r="E30" s="164" t="s">
        <v>178</v>
      </c>
      <c r="F30" s="164" t="s">
        <v>178</v>
      </c>
      <c r="G30" s="161" t="s">
        <v>178</v>
      </c>
      <c r="H30" s="165" t="s">
        <v>178</v>
      </c>
      <c r="I30" s="165" t="s">
        <v>178</v>
      </c>
      <c r="J30" s="175" t="s">
        <v>178</v>
      </c>
      <c r="K30" s="165" t="s">
        <v>178</v>
      </c>
      <c r="L30" s="166">
        <v>9025.2306172522876</v>
      </c>
      <c r="M30" s="164" t="s">
        <v>178</v>
      </c>
      <c r="N30" s="164">
        <v>0.53126260265059122</v>
      </c>
      <c r="O30" s="160">
        <v>0</v>
      </c>
    </row>
    <row r="31" spans="2:17" x14ac:dyDescent="0.2">
      <c r="B31" s="23" t="s">
        <v>2008</v>
      </c>
      <c r="C31" s="32" t="s">
        <v>2009</v>
      </c>
      <c r="D31" s="32" t="s">
        <v>367</v>
      </c>
      <c r="E31" s="32" t="s">
        <v>178</v>
      </c>
      <c r="F31" s="32" t="s">
        <v>1812</v>
      </c>
      <c r="G31" s="101" t="s">
        <v>435</v>
      </c>
      <c r="H31" s="94" t="s">
        <v>178</v>
      </c>
      <c r="I31" s="94" t="s">
        <v>164</v>
      </c>
      <c r="J31" s="105">
        <v>1767.559131175783</v>
      </c>
      <c r="K31" s="94">
        <v>942900</v>
      </c>
      <c r="L31" s="125">
        <v>549.40507556134276</v>
      </c>
      <c r="M31" s="32">
        <v>6.2806908748284484E-4</v>
      </c>
      <c r="N31" s="32">
        <v>3.2340267271865619E-2</v>
      </c>
      <c r="O31" s="41">
        <v>1.4342682582484457E-3</v>
      </c>
      <c r="P31" s="18"/>
      <c r="Q31" s="18"/>
    </row>
    <row r="32" spans="2:17" x14ac:dyDescent="0.2">
      <c r="B32" s="23" t="s">
        <v>2010</v>
      </c>
      <c r="C32" s="32" t="s">
        <v>2011</v>
      </c>
      <c r="D32" s="32" t="s">
        <v>367</v>
      </c>
      <c r="E32" s="32" t="s">
        <v>178</v>
      </c>
      <c r="F32" s="32" t="s">
        <v>1812</v>
      </c>
      <c r="G32" s="101" t="s">
        <v>435</v>
      </c>
      <c r="H32" s="94" t="s">
        <v>178</v>
      </c>
      <c r="I32" s="94" t="s">
        <v>136</v>
      </c>
      <c r="J32" s="105">
        <v>156.71046686171081</v>
      </c>
      <c r="K32" s="94">
        <v>100846</v>
      </c>
      <c r="L32" s="125">
        <v>576.83226659186698</v>
      </c>
      <c r="M32" s="32">
        <v>1.4037540240952197E-4</v>
      </c>
      <c r="N32" s="32">
        <v>3.3954745783075932E-2</v>
      </c>
      <c r="O32" s="41">
        <v>1.5058692522287155E-3</v>
      </c>
      <c r="P32" s="18"/>
      <c r="Q32" s="18"/>
    </row>
    <row r="33" spans="2:17" x14ac:dyDescent="0.2">
      <c r="B33" s="23" t="s">
        <v>1996</v>
      </c>
      <c r="C33" s="32" t="s">
        <v>1997</v>
      </c>
      <c r="D33" s="32" t="s">
        <v>367</v>
      </c>
      <c r="E33" s="32" t="s">
        <v>178</v>
      </c>
      <c r="F33" s="32" t="s">
        <v>1812</v>
      </c>
      <c r="G33" s="101" t="s">
        <v>435</v>
      </c>
      <c r="H33" s="94" t="s">
        <v>178</v>
      </c>
      <c r="I33" s="94" t="s">
        <v>137</v>
      </c>
      <c r="J33" s="105">
        <v>8505.7586175643755</v>
      </c>
      <c r="K33" s="94">
        <v>2510</v>
      </c>
      <c r="L33" s="125">
        <v>908.44062271731048</v>
      </c>
      <c r="M33" s="32">
        <v>9.1615818418244467E-5</v>
      </c>
      <c r="N33" s="32">
        <v>5.3474592511327419E-2</v>
      </c>
      <c r="O33" s="41">
        <v>2.3715608166444981E-3</v>
      </c>
      <c r="P33" s="18"/>
      <c r="Q33" s="18"/>
    </row>
    <row r="34" spans="2:17" x14ac:dyDescent="0.2">
      <c r="B34" s="23" t="s">
        <v>2012</v>
      </c>
      <c r="C34" s="32" t="s">
        <v>2013</v>
      </c>
      <c r="D34" s="32" t="s">
        <v>367</v>
      </c>
      <c r="E34" s="32" t="s">
        <v>178</v>
      </c>
      <c r="F34" s="32" t="s">
        <v>1812</v>
      </c>
      <c r="G34" s="101" t="s">
        <v>435</v>
      </c>
      <c r="H34" s="94" t="s">
        <v>178</v>
      </c>
      <c r="I34" s="94" t="s">
        <v>136</v>
      </c>
      <c r="J34" s="105">
        <v>1303.8197723712278</v>
      </c>
      <c r="K34" s="94">
        <v>11510</v>
      </c>
      <c r="L34" s="125">
        <v>547.7542437101381</v>
      </c>
      <c r="M34" s="32">
        <v>6.4551365277864352E-5</v>
      </c>
      <c r="N34" s="32">
        <v>3.2243092444650345E-2</v>
      </c>
      <c r="O34" s="41">
        <v>1.429958622554838E-3</v>
      </c>
      <c r="P34" s="18"/>
      <c r="Q34" s="18"/>
    </row>
    <row r="35" spans="2:17" x14ac:dyDescent="0.2">
      <c r="B35" s="23" t="s">
        <v>1992</v>
      </c>
      <c r="C35" s="32" t="s">
        <v>1993</v>
      </c>
      <c r="D35" s="32" t="s">
        <v>367</v>
      </c>
      <c r="E35" s="32" t="s">
        <v>178</v>
      </c>
      <c r="F35" s="32" t="s">
        <v>1812</v>
      </c>
      <c r="G35" s="101" t="s">
        <v>435</v>
      </c>
      <c r="H35" s="94" t="s">
        <v>178</v>
      </c>
      <c r="I35" s="94" t="s">
        <v>137</v>
      </c>
      <c r="J35" s="105">
        <v>11343.449208459238</v>
      </c>
      <c r="K35" s="94">
        <v>1881.1</v>
      </c>
      <c r="L35" s="125">
        <v>907.96014430514219</v>
      </c>
      <c r="M35" s="32">
        <v>1.1262324097649327E-4</v>
      </c>
      <c r="N35" s="32">
        <v>5.3446309554072237E-2</v>
      </c>
      <c r="O35" s="41">
        <v>2.3703064872507584E-3</v>
      </c>
      <c r="P35" s="18"/>
      <c r="Q35" s="18"/>
    </row>
    <row r="36" spans="2:17" x14ac:dyDescent="0.2">
      <c r="B36" s="23" t="s">
        <v>2006</v>
      </c>
      <c r="C36" s="32" t="s">
        <v>2007</v>
      </c>
      <c r="D36" s="32" t="s">
        <v>367</v>
      </c>
      <c r="E36" s="32" t="s">
        <v>178</v>
      </c>
      <c r="F36" s="32" t="s">
        <v>1812</v>
      </c>
      <c r="G36" s="101" t="s">
        <v>435</v>
      </c>
      <c r="H36" s="94" t="s">
        <v>178</v>
      </c>
      <c r="I36" s="94" t="s">
        <v>164</v>
      </c>
      <c r="J36" s="105">
        <v>17646.90372159137</v>
      </c>
      <c r="K36" s="94">
        <v>102223</v>
      </c>
      <c r="L36" s="125">
        <v>594.66204314634592</v>
      </c>
      <c r="M36" s="32">
        <v>2.602663323816883E-4</v>
      </c>
      <c r="N36" s="32">
        <v>3.5004280570464535E-2</v>
      </c>
      <c r="O36" s="41">
        <v>1.5524153867681957E-3</v>
      </c>
      <c r="P36" s="18"/>
      <c r="Q36" s="18"/>
    </row>
    <row r="37" spans="2:17" x14ac:dyDescent="0.2">
      <c r="B37" s="23" t="s">
        <v>2000</v>
      </c>
      <c r="C37" s="32" t="s">
        <v>2001</v>
      </c>
      <c r="D37" s="32" t="s">
        <v>367</v>
      </c>
      <c r="E37" s="32" t="s">
        <v>178</v>
      </c>
      <c r="F37" s="32" t="s">
        <v>1812</v>
      </c>
      <c r="G37" s="101" t="s">
        <v>435</v>
      </c>
      <c r="H37" s="94" t="s">
        <v>178</v>
      </c>
      <c r="I37" s="94" t="s">
        <v>2</v>
      </c>
      <c r="J37" s="105">
        <v>91693.520184691122</v>
      </c>
      <c r="K37" s="94">
        <v>204.66000000000003</v>
      </c>
      <c r="L37" s="125">
        <v>902.17525001921729</v>
      </c>
      <c r="M37" s="32">
        <v>7.6489752318014843E-5</v>
      </c>
      <c r="N37" s="32">
        <v>5.3105786621780157E-2</v>
      </c>
      <c r="O37" s="41">
        <v>2.3552045331176486E-3</v>
      </c>
      <c r="P37" s="18"/>
      <c r="Q37" s="18"/>
    </row>
    <row r="38" spans="2:17" x14ac:dyDescent="0.2">
      <c r="B38" s="23" t="s">
        <v>2014</v>
      </c>
      <c r="C38" s="32" t="s">
        <v>2015</v>
      </c>
      <c r="D38" s="32" t="s">
        <v>367</v>
      </c>
      <c r="E38" s="32" t="s">
        <v>178</v>
      </c>
      <c r="F38" s="32" t="s">
        <v>1812</v>
      </c>
      <c r="G38" s="101" t="s">
        <v>435</v>
      </c>
      <c r="H38" s="94" t="s">
        <v>178</v>
      </c>
      <c r="I38" s="94" t="s">
        <v>136</v>
      </c>
      <c r="J38" s="105">
        <v>1090.9052319085858</v>
      </c>
      <c r="K38" s="94">
        <v>13554</v>
      </c>
      <c r="L38" s="125">
        <v>539.69372720272781</v>
      </c>
      <c r="M38" s="32">
        <v>1.3918440446911157E-4</v>
      </c>
      <c r="N38" s="32">
        <v>3.1768616925958441E-2</v>
      </c>
      <c r="O38" s="41">
        <v>1.408915964803899E-3</v>
      </c>
      <c r="P38" s="18"/>
      <c r="Q38" s="18"/>
    </row>
    <row r="39" spans="2:17" x14ac:dyDescent="0.2">
      <c r="B39" s="23" t="s">
        <v>1998</v>
      </c>
      <c r="C39" s="32" t="s">
        <v>1999</v>
      </c>
      <c r="D39" s="32" t="s">
        <v>367</v>
      </c>
      <c r="E39" s="32" t="s">
        <v>178</v>
      </c>
      <c r="F39" s="32" t="s">
        <v>1812</v>
      </c>
      <c r="G39" s="101" t="s">
        <v>435</v>
      </c>
      <c r="H39" s="94" t="s">
        <v>178</v>
      </c>
      <c r="I39" s="94" t="s">
        <v>137</v>
      </c>
      <c r="J39" s="105">
        <v>191507.61055775787</v>
      </c>
      <c r="K39" s="94">
        <v>100.9</v>
      </c>
      <c r="L39" s="125">
        <v>822.21799000825717</v>
      </c>
      <c r="M39" s="32">
        <v>1.3007172852056581E-2</v>
      </c>
      <c r="N39" s="32">
        <v>4.8399169820982538E-2</v>
      </c>
      <c r="O39" s="41">
        <v>2.1464693663864973E-3</v>
      </c>
      <c r="P39" s="18"/>
      <c r="Q39" s="18"/>
    </row>
    <row r="40" spans="2:17" x14ac:dyDescent="0.2">
      <c r="B40" s="23" t="s">
        <v>2004</v>
      </c>
      <c r="C40" s="32" t="s">
        <v>2005</v>
      </c>
      <c r="D40" s="32" t="s">
        <v>367</v>
      </c>
      <c r="E40" s="32" t="s">
        <v>178</v>
      </c>
      <c r="F40" s="32" t="s">
        <v>1812</v>
      </c>
      <c r="G40" s="101" t="s">
        <v>435</v>
      </c>
      <c r="H40" s="94" t="s">
        <v>178</v>
      </c>
      <c r="I40" s="94" t="s">
        <v>136</v>
      </c>
      <c r="J40" s="105">
        <v>1115.2525198587996</v>
      </c>
      <c r="K40" s="94">
        <v>17773</v>
      </c>
      <c r="L40" s="125">
        <v>723.480480827473</v>
      </c>
      <c r="M40" s="32">
        <v>1.8680832862708893E-6</v>
      </c>
      <c r="N40" s="32">
        <v>4.258706946242239E-2</v>
      </c>
      <c r="O40" s="41">
        <v>1.888706776239655E-3</v>
      </c>
      <c r="P40" s="18"/>
      <c r="Q40" s="18"/>
    </row>
    <row r="41" spans="2:17" x14ac:dyDescent="0.2">
      <c r="B41" s="23" t="s">
        <v>1994</v>
      </c>
      <c r="C41" s="32" t="s">
        <v>1995</v>
      </c>
      <c r="D41" s="32" t="s">
        <v>367</v>
      </c>
      <c r="E41" s="32" t="s">
        <v>178</v>
      </c>
      <c r="F41" s="32" t="s">
        <v>1812</v>
      </c>
      <c r="G41" s="101" t="s">
        <v>435</v>
      </c>
      <c r="H41" s="94" t="s">
        <v>178</v>
      </c>
      <c r="I41" s="94" t="s">
        <v>137</v>
      </c>
      <c r="J41" s="105">
        <v>92496.761801430883</v>
      </c>
      <c r="K41" s="94">
        <v>226.63000000000002</v>
      </c>
      <c r="L41" s="125">
        <v>891.97708752384631</v>
      </c>
      <c r="M41" s="32">
        <v>6.8886682083900026E-5</v>
      </c>
      <c r="N41" s="32">
        <v>5.2505480371523486E-2</v>
      </c>
      <c r="O41" s="41">
        <v>2.3285813703362974E-3</v>
      </c>
      <c r="P41" s="18"/>
      <c r="Q41" s="18"/>
    </row>
    <row r="42" spans="2:17" x14ac:dyDescent="0.2">
      <c r="B42" s="23" t="s">
        <v>2002</v>
      </c>
      <c r="C42" s="32" t="s">
        <v>2003</v>
      </c>
      <c r="D42" s="32" t="s">
        <v>367</v>
      </c>
      <c r="E42" s="32" t="s">
        <v>178</v>
      </c>
      <c r="F42" s="32" t="s">
        <v>1812</v>
      </c>
      <c r="G42" s="101" t="s">
        <v>435</v>
      </c>
      <c r="H42" s="94" t="s">
        <v>178</v>
      </c>
      <c r="I42" s="94" t="s">
        <v>136</v>
      </c>
      <c r="J42" s="105">
        <v>1546.3679025600193</v>
      </c>
      <c r="K42" s="94">
        <v>18791.39</v>
      </c>
      <c r="L42" s="125">
        <v>1060.6316854386205</v>
      </c>
      <c r="M42" s="32">
        <v>2.9195078629346569E-6</v>
      </c>
      <c r="N42" s="32">
        <v>6.2433191300695329E-2</v>
      </c>
      <c r="O42" s="41">
        <v>2.7688684138254083E-3</v>
      </c>
      <c r="P42" s="18"/>
      <c r="Q42" s="18"/>
    </row>
    <row r="43" spans="2:17" s="157" customFormat="1" x14ac:dyDescent="0.2">
      <c r="B43" s="133" t="s">
        <v>155</v>
      </c>
      <c r="C43" s="164" t="s">
        <v>178</v>
      </c>
      <c r="D43" s="164" t="s">
        <v>178</v>
      </c>
      <c r="E43" s="164" t="s">
        <v>178</v>
      </c>
      <c r="F43" s="164" t="s">
        <v>178</v>
      </c>
      <c r="G43" s="161" t="s">
        <v>178</v>
      </c>
      <c r="H43" s="165" t="s">
        <v>178</v>
      </c>
      <c r="I43" s="165" t="s">
        <v>178</v>
      </c>
      <c r="J43" s="175" t="s">
        <v>178</v>
      </c>
      <c r="K43" s="165" t="s">
        <v>178</v>
      </c>
      <c r="L43" s="166">
        <v>1703.9513058909315</v>
      </c>
      <c r="M43" s="164" t="s">
        <v>178</v>
      </c>
      <c r="N43" s="164">
        <v>0.10030165919827654</v>
      </c>
      <c r="O43" s="160">
        <v>4.4483085074220061E-3</v>
      </c>
    </row>
    <row r="44" spans="2:17" x14ac:dyDescent="0.2">
      <c r="B44" s="23" t="s">
        <v>2016</v>
      </c>
      <c r="C44" s="32" t="s">
        <v>2017</v>
      </c>
      <c r="D44" s="32" t="s">
        <v>367</v>
      </c>
      <c r="E44" s="32" t="s">
        <v>2018</v>
      </c>
      <c r="F44" s="32" t="s">
        <v>367</v>
      </c>
      <c r="G44" s="101" t="s">
        <v>435</v>
      </c>
      <c r="H44" s="94" t="s">
        <v>178</v>
      </c>
      <c r="I44" s="94" t="s">
        <v>136</v>
      </c>
      <c r="J44" s="105">
        <v>364.0124130619779</v>
      </c>
      <c r="K44" s="94">
        <v>11912</v>
      </c>
      <c r="L44" s="125">
        <v>158.26822904425129</v>
      </c>
      <c r="M44" s="32">
        <v>8.833228819949455E-5</v>
      </c>
      <c r="N44" s="32">
        <v>9.3163260690780469E-3</v>
      </c>
      <c r="O44" s="41">
        <v>4.1317255210180384E-4</v>
      </c>
      <c r="P44" s="18"/>
      <c r="Q44" s="18"/>
    </row>
    <row r="45" spans="2:17" x14ac:dyDescent="0.2">
      <c r="B45" s="23" t="s">
        <v>2019</v>
      </c>
      <c r="C45" s="32" t="s">
        <v>2020</v>
      </c>
      <c r="D45" s="32" t="s">
        <v>367</v>
      </c>
      <c r="E45" s="32" t="s">
        <v>178</v>
      </c>
      <c r="F45" s="32" t="s">
        <v>367</v>
      </c>
      <c r="G45" s="101" t="s">
        <v>435</v>
      </c>
      <c r="H45" s="94" t="s">
        <v>178</v>
      </c>
      <c r="I45" s="94" t="s">
        <v>136</v>
      </c>
      <c r="J45" s="105">
        <v>6989.2610397795097</v>
      </c>
      <c r="K45" s="94">
        <v>1373</v>
      </c>
      <c r="L45" s="125">
        <v>350.26332238432116</v>
      </c>
      <c r="M45" s="32">
        <v>1.002269331758334E-4</v>
      </c>
      <c r="N45" s="32">
        <v>2.0617955612927012E-2</v>
      </c>
      <c r="O45" s="41">
        <v>9.1439192623254679E-4</v>
      </c>
      <c r="P45" s="18"/>
      <c r="Q45" s="18"/>
    </row>
    <row r="46" spans="2:17" x14ac:dyDescent="0.2">
      <c r="B46" s="23" t="s">
        <v>2021</v>
      </c>
      <c r="C46" s="32" t="s">
        <v>2022</v>
      </c>
      <c r="D46" s="32" t="s">
        <v>367</v>
      </c>
      <c r="E46" s="32" t="s">
        <v>178</v>
      </c>
      <c r="F46" s="32" t="s">
        <v>367</v>
      </c>
      <c r="G46" s="101" t="s">
        <v>435</v>
      </c>
      <c r="H46" s="94" t="s">
        <v>178</v>
      </c>
      <c r="I46" s="94" t="s">
        <v>136</v>
      </c>
      <c r="J46" s="105">
        <v>453.24892880329548</v>
      </c>
      <c r="K46" s="94">
        <v>11103</v>
      </c>
      <c r="L46" s="125">
        <v>183.68343426235913</v>
      </c>
      <c r="M46" s="32">
        <v>1.5661130306208923E-5</v>
      </c>
      <c r="N46" s="32">
        <v>1.0812370729173564E-2</v>
      </c>
      <c r="O46" s="41">
        <v>4.795210875316196E-4</v>
      </c>
      <c r="P46" s="18"/>
      <c r="Q46" s="18"/>
    </row>
    <row r="47" spans="2:17" x14ac:dyDescent="0.2">
      <c r="B47" s="23" t="s">
        <v>2023</v>
      </c>
      <c r="C47" s="32" t="s">
        <v>2024</v>
      </c>
      <c r="D47" s="32" t="s">
        <v>367</v>
      </c>
      <c r="E47" s="32" t="s">
        <v>178</v>
      </c>
      <c r="F47" s="32" t="s">
        <v>367</v>
      </c>
      <c r="G47" s="101" t="s">
        <v>2025</v>
      </c>
      <c r="H47" s="94" t="s">
        <v>250</v>
      </c>
      <c r="I47" s="94" t="s">
        <v>136</v>
      </c>
      <c r="J47" s="105">
        <v>212653.57</v>
      </c>
      <c r="K47" s="94">
        <v>100</v>
      </c>
      <c r="L47" s="125">
        <v>776.18552999999997</v>
      </c>
      <c r="M47" s="32">
        <v>0</v>
      </c>
      <c r="N47" s="32">
        <v>4.5689507813715037E-2</v>
      </c>
      <c r="O47" s="41">
        <v>2.0262977495307975E-3</v>
      </c>
      <c r="P47" s="18"/>
      <c r="Q47" s="18"/>
    </row>
    <row r="48" spans="2:17" x14ac:dyDescent="0.2">
      <c r="B48" s="23" t="s">
        <v>2026</v>
      </c>
      <c r="C48" s="32" t="s">
        <v>2027</v>
      </c>
      <c r="D48" s="32" t="s">
        <v>367</v>
      </c>
      <c r="E48" s="32" t="s">
        <v>178</v>
      </c>
      <c r="F48" s="32" t="s">
        <v>367</v>
      </c>
      <c r="G48" s="101" t="s">
        <v>2025</v>
      </c>
      <c r="H48" s="94" t="s">
        <v>250</v>
      </c>
      <c r="I48" s="94" t="s">
        <v>137</v>
      </c>
      <c r="J48" s="105">
        <v>11293.85</v>
      </c>
      <c r="K48" s="94">
        <v>100</v>
      </c>
      <c r="L48" s="125">
        <v>48.056460000000001</v>
      </c>
      <c r="M48" s="32">
        <v>0</v>
      </c>
      <c r="N48" s="32">
        <v>2.828803062934559E-3</v>
      </c>
      <c r="O48" s="41">
        <v>1.2545543943394153E-4</v>
      </c>
      <c r="P48" s="18"/>
      <c r="Q48" s="18"/>
    </row>
    <row r="49" spans="2:17" x14ac:dyDescent="0.2">
      <c r="B49" s="23" t="s">
        <v>2028</v>
      </c>
      <c r="C49" s="32" t="s">
        <v>2029</v>
      </c>
      <c r="D49" s="32" t="s">
        <v>367</v>
      </c>
      <c r="E49" s="32" t="s">
        <v>178</v>
      </c>
      <c r="F49" s="32" t="s">
        <v>367</v>
      </c>
      <c r="G49" s="101" t="s">
        <v>2030</v>
      </c>
      <c r="H49" s="94" t="s">
        <v>268</v>
      </c>
      <c r="I49" s="94" t="s">
        <v>2</v>
      </c>
      <c r="J49" s="105">
        <v>39000.379999999997</v>
      </c>
      <c r="K49" s="94">
        <v>100</v>
      </c>
      <c r="L49" s="125">
        <v>187.49432999999999</v>
      </c>
      <c r="M49" s="32">
        <v>0</v>
      </c>
      <c r="N49" s="32">
        <v>1.1036695898675494E-2</v>
      </c>
      <c r="O49" s="41">
        <v>4.8946975206917958E-4</v>
      </c>
      <c r="P49" s="18"/>
      <c r="Q49" s="18"/>
    </row>
    <row r="50" spans="2:17" s="157" customFormat="1" x14ac:dyDescent="0.2">
      <c r="B50" s="115" t="s">
        <v>169</v>
      </c>
      <c r="C50" s="167"/>
      <c r="D50" s="167"/>
      <c r="E50" s="167"/>
      <c r="F50" s="167"/>
      <c r="G50" s="168"/>
      <c r="H50" s="168"/>
      <c r="I50" s="168"/>
      <c r="J50" s="169"/>
      <c r="K50" s="170"/>
      <c r="L50" s="171"/>
      <c r="M50" s="171"/>
      <c r="N50" s="171"/>
      <c r="O50" s="171"/>
      <c r="P50" s="172"/>
      <c r="Q50" s="172"/>
    </row>
    <row r="51" spans="2:17" s="157" customFormat="1" x14ac:dyDescent="0.2">
      <c r="B51" s="115" t="s">
        <v>170</v>
      </c>
      <c r="C51" s="167"/>
      <c r="D51" s="167"/>
      <c r="E51" s="167"/>
      <c r="F51" s="167"/>
      <c r="G51" s="168"/>
      <c r="H51" s="168"/>
      <c r="I51" s="168"/>
      <c r="J51" s="169"/>
      <c r="K51" s="170"/>
      <c r="L51" s="171"/>
      <c r="M51" s="171"/>
      <c r="N51" s="171"/>
      <c r="O51" s="171"/>
      <c r="P51" s="172"/>
      <c r="Q51" s="172"/>
    </row>
    <row r="52" spans="2:17" s="157" customFormat="1" x14ac:dyDescent="0.2">
      <c r="B52" s="115" t="s">
        <v>171</v>
      </c>
      <c r="C52" s="167"/>
      <c r="D52" s="167"/>
      <c r="E52" s="167"/>
      <c r="F52" s="167"/>
      <c r="G52" s="168"/>
      <c r="H52" s="168"/>
      <c r="I52" s="168"/>
      <c r="J52" s="169"/>
      <c r="K52" s="170"/>
      <c r="L52" s="171"/>
      <c r="M52" s="171"/>
      <c r="N52" s="171"/>
      <c r="O52" s="171"/>
      <c r="P52" s="172"/>
      <c r="Q52" s="172"/>
    </row>
    <row r="53" spans="2:17" s="157" customFormat="1" x14ac:dyDescent="0.2">
      <c r="B53" s="115" t="s">
        <v>172</v>
      </c>
      <c r="C53" s="167"/>
      <c r="D53" s="167"/>
      <c r="E53" s="167"/>
      <c r="F53" s="167"/>
      <c r="G53" s="168"/>
      <c r="H53" s="168"/>
      <c r="I53" s="168"/>
      <c r="J53" s="169"/>
      <c r="K53" s="170"/>
      <c r="L53" s="171"/>
      <c r="M53" s="171"/>
      <c r="N53" s="171"/>
      <c r="O53" s="171"/>
      <c r="P53" s="172"/>
      <c r="Q53" s="172"/>
    </row>
    <row r="54" spans="2:17" s="157" customFormat="1" x14ac:dyDescent="0.2">
      <c r="B54" s="115" t="s">
        <v>173</v>
      </c>
      <c r="C54" s="167"/>
      <c r="D54" s="167"/>
      <c r="E54" s="167"/>
      <c r="F54" s="167"/>
      <c r="G54" s="168"/>
      <c r="H54" s="168"/>
      <c r="I54" s="168"/>
      <c r="J54" s="169"/>
      <c r="K54" s="170"/>
      <c r="L54" s="171"/>
      <c r="M54" s="171"/>
      <c r="N54" s="171"/>
      <c r="O54" s="171"/>
      <c r="P54" s="172"/>
      <c r="Q54" s="172"/>
    </row>
  </sheetData>
  <mergeCells count="2">
    <mergeCell ref="B7:O7"/>
    <mergeCell ref="B6:O6"/>
  </mergeCells>
  <phoneticPr fontId="3" type="noConversion"/>
  <conditionalFormatting sqref="D11:E49">
    <cfRule type="expression" dxfId="99" priority="9" stopIfTrue="1">
      <formula>LEFT($IC11,3)="TIR"</formula>
    </cfRule>
  </conditionalFormatting>
  <conditionalFormatting sqref="K1:K5 K50:K55584 M11:M49 J11:K49">
    <cfRule type="expression" dxfId="98" priority="152" stopIfTrue="1">
      <formula>LEFT(#REF!,3)="TIR"</formula>
    </cfRule>
  </conditionalFormatting>
  <conditionalFormatting sqref="N11:O49 C11:I49">
    <cfRule type="expression" dxfId="97" priority="156" stopIfTrue="1">
      <formula>OR(LEFT(#REF!,3)="TIR",LEFT(#REF!,2)="IR")</formula>
    </cfRule>
  </conditionalFormatting>
  <conditionalFormatting sqref="B11:B49 L11:L49">
    <cfRule type="expression" dxfId="96" priority="158" stopIfTrue="1">
      <formula>#REF!&gt;0</formula>
    </cfRule>
    <cfRule type="expression" dxfId="95" priority="159" stopIfTrue="1">
      <formula>LEFT(#REF!,3)="TIR"</formula>
    </cfRule>
  </conditionalFormatting>
  <conditionalFormatting sqref="D11:E49">
    <cfRule type="expression" dxfId="94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1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23.7109375" style="13" bestFit="1" customWidth="1"/>
    <col min="3" max="5" width="10.42578125" style="12" bestFit="1" customWidth="1"/>
    <col min="6" max="7" width="10.42578125" style="93" bestFit="1" customWidth="1"/>
    <col min="8" max="8" width="8.5703125" style="93" bestFit="1" customWidth="1"/>
    <col min="9" max="9" width="8.42578125" style="45" bestFit="1" customWidth="1"/>
    <col min="10" max="10" width="10.42578125" style="95" bestFit="1" customWidth="1"/>
    <col min="11" max="11" width="12.28515625" style="95" bestFit="1" customWidth="1"/>
    <col min="12" max="12" width="11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165</v>
      </c>
      <c r="C1" s="12" t="s">
        <v>174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166</v>
      </c>
      <c r="C2" s="12" t="s">
        <v>56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167</v>
      </c>
      <c r="C3" s="155" t="s">
        <v>175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176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27" t="s">
        <v>11</v>
      </c>
      <c r="C6" s="228"/>
      <c r="D6" s="228"/>
      <c r="E6" s="228"/>
      <c r="F6" s="228"/>
      <c r="G6" s="228"/>
      <c r="H6" s="228"/>
      <c r="I6" s="228"/>
      <c r="J6" s="228"/>
      <c r="K6" s="229"/>
      <c r="L6" s="230"/>
      <c r="M6" s="17"/>
      <c r="N6" s="17"/>
      <c r="O6" s="16"/>
      <c r="P6" s="16"/>
      <c r="Q6" s="18"/>
    </row>
    <row r="7" spans="1:17" s="10" customFormat="1" x14ac:dyDescent="0.2">
      <c r="B7" s="224" t="s">
        <v>25</v>
      </c>
      <c r="C7" s="225"/>
      <c r="D7" s="225"/>
      <c r="E7" s="225"/>
      <c r="F7" s="225"/>
      <c r="G7" s="225"/>
      <c r="H7" s="225"/>
      <c r="I7" s="225"/>
      <c r="J7" s="225"/>
      <c r="K7" s="225"/>
      <c r="L7" s="226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0" t="s">
        <v>9</v>
      </c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57" customFormat="1" ht="12.75" customHeight="1" thickBot="1" x14ac:dyDescent="0.25">
      <c r="B11" s="189" t="s">
        <v>62</v>
      </c>
      <c r="C11" s="106"/>
      <c r="D11" s="106"/>
      <c r="E11" s="106"/>
      <c r="F11" s="190"/>
      <c r="G11" s="195"/>
      <c r="H11" s="190"/>
      <c r="I11" s="193">
        <v>3.4902248904358647E-2</v>
      </c>
      <c r="J11" s="106"/>
      <c r="K11" s="123">
        <v>1</v>
      </c>
      <c r="L11" s="122">
        <v>9.1115262620865505E-8</v>
      </c>
    </row>
    <row r="12" spans="1:17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1" t="s">
        <v>178</v>
      </c>
      <c r="G12" s="173" t="s">
        <v>178</v>
      </c>
      <c r="H12" s="161" t="s">
        <v>178</v>
      </c>
      <c r="I12" s="162">
        <v>3.4902048904358648E-2</v>
      </c>
      <c r="J12" s="160" t="s">
        <v>178</v>
      </c>
      <c r="K12" s="160">
        <v>0.99999426971022565</v>
      </c>
      <c r="L12" s="160">
        <v>9.111474050400782E-8</v>
      </c>
    </row>
    <row r="13" spans="1:17" s="157" customFormat="1" x14ac:dyDescent="0.2">
      <c r="B13" s="133" t="s">
        <v>2031</v>
      </c>
      <c r="C13" s="160" t="s">
        <v>178</v>
      </c>
      <c r="D13" s="164" t="s">
        <v>178</v>
      </c>
      <c r="E13" s="164" t="s">
        <v>178</v>
      </c>
      <c r="F13" s="165" t="s">
        <v>178</v>
      </c>
      <c r="G13" s="175" t="s">
        <v>178</v>
      </c>
      <c r="H13" s="165" t="s">
        <v>178</v>
      </c>
      <c r="I13" s="166">
        <v>3.4902048904358648E-2</v>
      </c>
      <c r="J13" s="164" t="s">
        <v>178</v>
      </c>
      <c r="K13" s="160">
        <v>0.99999426971022565</v>
      </c>
      <c r="L13" s="160">
        <v>9.111474050400782E-8</v>
      </c>
    </row>
    <row r="14" spans="1:17" x14ac:dyDescent="0.2">
      <c r="B14" s="23" t="s">
        <v>2032</v>
      </c>
      <c r="C14" s="41" t="s">
        <v>2033</v>
      </c>
      <c r="D14" s="32" t="s">
        <v>276</v>
      </c>
      <c r="E14" s="32" t="s">
        <v>688</v>
      </c>
      <c r="F14" s="94" t="s">
        <v>184</v>
      </c>
      <c r="G14" s="105">
        <v>3490.1848904358653</v>
      </c>
      <c r="H14" s="94">
        <v>1</v>
      </c>
      <c r="I14" s="125">
        <v>3.490184890435865E-2</v>
      </c>
      <c r="J14" s="32">
        <v>6.0576660830947396E-4</v>
      </c>
      <c r="K14" s="41">
        <v>0.99998853942045118</v>
      </c>
      <c r="L14" s="41">
        <v>9.1114218387150134E-8</v>
      </c>
      <c r="M14" s="18"/>
      <c r="N14" s="18"/>
      <c r="O14" s="18"/>
      <c r="P14" s="18"/>
    </row>
    <row r="15" spans="1:17" s="157" customFormat="1" x14ac:dyDescent="0.2">
      <c r="B15" s="133" t="s">
        <v>151</v>
      </c>
      <c r="C15" s="160" t="s">
        <v>178</v>
      </c>
      <c r="D15" s="164" t="s">
        <v>178</v>
      </c>
      <c r="E15" s="164" t="s">
        <v>178</v>
      </c>
      <c r="F15" s="165" t="s">
        <v>178</v>
      </c>
      <c r="G15" s="175" t="s">
        <v>178</v>
      </c>
      <c r="H15" s="165" t="s">
        <v>178</v>
      </c>
      <c r="I15" s="166">
        <v>0</v>
      </c>
      <c r="J15" s="164" t="s">
        <v>178</v>
      </c>
      <c r="K15" s="160">
        <v>0</v>
      </c>
      <c r="L15" s="160">
        <v>0</v>
      </c>
    </row>
    <row r="16" spans="1:17" s="157" customFormat="1" x14ac:dyDescent="0.2">
      <c r="B16" s="133" t="s">
        <v>2034</v>
      </c>
      <c r="C16" s="160" t="s">
        <v>178</v>
      </c>
      <c r="D16" s="164" t="s">
        <v>178</v>
      </c>
      <c r="E16" s="164" t="s">
        <v>178</v>
      </c>
      <c r="F16" s="165" t="s">
        <v>178</v>
      </c>
      <c r="G16" s="175" t="s">
        <v>178</v>
      </c>
      <c r="H16" s="165" t="s">
        <v>178</v>
      </c>
      <c r="I16" s="166">
        <v>0</v>
      </c>
      <c r="J16" s="164" t="s">
        <v>178</v>
      </c>
      <c r="K16" s="160">
        <v>0</v>
      </c>
      <c r="L16" s="160">
        <v>0</v>
      </c>
    </row>
    <row r="17" spans="2:16" s="157" customFormat="1" x14ac:dyDescent="0.2">
      <c r="B17" s="115" t="s">
        <v>169</v>
      </c>
      <c r="C17" s="167"/>
      <c r="D17" s="167"/>
      <c r="E17" s="167"/>
      <c r="F17" s="168"/>
      <c r="G17" s="168"/>
      <c r="H17" s="168"/>
      <c r="I17" s="169"/>
      <c r="J17" s="170"/>
      <c r="K17" s="170"/>
      <c r="L17" s="171"/>
      <c r="M17" s="188"/>
      <c r="N17" s="188"/>
      <c r="O17" s="172"/>
      <c r="P17" s="172"/>
    </row>
    <row r="18" spans="2:16" s="157" customFormat="1" x14ac:dyDescent="0.2">
      <c r="B18" s="115" t="s">
        <v>170</v>
      </c>
      <c r="C18" s="167"/>
      <c r="D18" s="167"/>
      <c r="E18" s="167"/>
      <c r="F18" s="168"/>
      <c r="G18" s="168"/>
      <c r="H18" s="168"/>
      <c r="I18" s="169"/>
      <c r="J18" s="170"/>
      <c r="K18" s="170"/>
      <c r="L18" s="171"/>
      <c r="M18" s="188"/>
      <c r="N18" s="188"/>
      <c r="O18" s="172"/>
      <c r="P18" s="172"/>
    </row>
    <row r="19" spans="2:16" s="157" customFormat="1" x14ac:dyDescent="0.2">
      <c r="B19" s="115" t="s">
        <v>171</v>
      </c>
      <c r="C19" s="167"/>
      <c r="D19" s="167"/>
      <c r="E19" s="167"/>
      <c r="F19" s="168"/>
      <c r="G19" s="168"/>
      <c r="H19" s="168"/>
      <c r="I19" s="169"/>
      <c r="J19" s="170"/>
      <c r="K19" s="170"/>
      <c r="L19" s="171"/>
      <c r="M19" s="188"/>
      <c r="N19" s="188"/>
      <c r="O19" s="172"/>
      <c r="P19" s="172"/>
    </row>
    <row r="20" spans="2:16" s="157" customFormat="1" x14ac:dyDescent="0.2">
      <c r="B20" s="115" t="s">
        <v>172</v>
      </c>
      <c r="C20" s="167"/>
      <c r="D20" s="167"/>
      <c r="E20" s="167"/>
      <c r="F20" s="168"/>
      <c r="G20" s="168"/>
      <c r="H20" s="168"/>
      <c r="I20" s="169"/>
      <c r="J20" s="170"/>
      <c r="K20" s="170"/>
      <c r="L20" s="171"/>
      <c r="M20" s="188"/>
      <c r="N20" s="188"/>
      <c r="O20" s="172"/>
      <c r="P20" s="172"/>
    </row>
    <row r="21" spans="2:16" s="157" customFormat="1" x14ac:dyDescent="0.2">
      <c r="B21" s="115" t="s">
        <v>173</v>
      </c>
      <c r="C21" s="167"/>
      <c r="D21" s="167"/>
      <c r="E21" s="167"/>
      <c r="F21" s="168"/>
      <c r="G21" s="168"/>
      <c r="H21" s="168"/>
      <c r="I21" s="169"/>
      <c r="J21" s="170"/>
      <c r="K21" s="170"/>
      <c r="L21" s="171"/>
      <c r="M21" s="188"/>
      <c r="N21" s="188"/>
      <c r="O21" s="172"/>
      <c r="P21" s="172"/>
    </row>
  </sheetData>
  <mergeCells count="2">
    <mergeCell ref="B7:L7"/>
    <mergeCell ref="B6:L6"/>
  </mergeCells>
  <phoneticPr fontId="3" type="noConversion"/>
  <conditionalFormatting sqref="K12:L16 C12:F16">
    <cfRule type="expression" dxfId="93" priority="166" stopIfTrue="1">
      <formula>OR(LEFT(#REF!,3)="TIR",LEFT(#REF!,2)="IR")</formula>
    </cfRule>
  </conditionalFormatting>
  <conditionalFormatting sqref="B11:B16 I11:I16">
    <cfRule type="expression" dxfId="92" priority="16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צחי יצחק מויאל</cp:lastModifiedBy>
  <cp:lastPrinted>2008-08-19T12:49:13Z</cp:lastPrinted>
  <dcterms:created xsi:type="dcterms:W3CDTF">2006-06-20T08:20:07Z</dcterms:created>
  <dcterms:modified xsi:type="dcterms:W3CDTF">2018-09-04T08:45:35Z</dcterms:modified>
</cp:coreProperties>
</file>