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005" windowWidth="19320" windowHeight="1101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קונצרני'!$B$6:$U$156</definedName>
    <definedName name="_xlnm._FilterDatabase" localSheetId="27" hidden="1">'יתרת התחייבות להשקעה'!$D$1:$D$109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מניות'!$B$6:$M$21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מזומנים!$B$6:$K$38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1">
    <s v="Migdal Hashkaot Neches Boded"/>
    <s v="{[Time].[Hie Time].[Yom].&amp;[20180630]}"/>
    <s v="{[Medida].[Medida].&amp;[2]}"/>
    <s v="{[Keren].[Keren].[All]}"/>
    <s v="{[Cheshbon KM].[Hie Peilut].[Peilut 4].&amp;[Kod_Peilut_L4_33]&amp;[Kod_Peilut_L3_35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11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30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4" si="20">
        <n x="1" s="1"/>
        <n x="2" s="1"/>
        <n x="18"/>
        <n x="19"/>
      </t>
    </mdx>
    <mdx n="0" f="v">
      <t c="4" si="20">
        <n x="1" s="1"/>
        <n x="2" s="1"/>
        <n x="21"/>
        <n x="19"/>
      </t>
    </mdx>
    <mdx n="0" f="v">
      <t c="4" si="20">
        <n x="1" s="1"/>
        <n x="2" s="1"/>
        <n x="22"/>
        <n x="19"/>
      </t>
    </mdx>
    <mdx n="0" f="v">
      <t c="4" si="20">
        <n x="1" s="1"/>
        <n x="2" s="1"/>
        <n x="23"/>
        <n x="19"/>
      </t>
    </mdx>
    <mdx n="0" f="v">
      <t c="4" si="20">
        <n x="1" s="1"/>
        <n x="2" s="1"/>
        <n x="24"/>
        <n x="19"/>
      </t>
    </mdx>
    <mdx n="0" f="v">
      <t c="4" si="20">
        <n x="1" s="1"/>
        <n x="2" s="1"/>
        <n x="25"/>
        <n x="19"/>
      </t>
    </mdx>
    <mdx n="0" f="v">
      <t c="4" si="20">
        <n x="1" s="1"/>
        <n x="2" s="1"/>
        <n x="26"/>
        <n x="19"/>
      </t>
    </mdx>
    <mdx n="0" f="v">
      <t c="4" si="20">
        <n x="1" s="1"/>
        <n x="2" s="1"/>
        <n x="27"/>
        <n x="19"/>
      </t>
    </mdx>
    <mdx n="0" f="v">
      <t c="4" si="20">
        <n x="1" s="1"/>
        <n x="2" s="1"/>
        <n x="28"/>
        <n x="19"/>
      </t>
    </mdx>
    <mdx n="0" f="v">
      <t c="4" si="20">
        <n x="1" s="1"/>
        <n x="2" s="1"/>
        <n x="29"/>
        <n x="19"/>
      </t>
    </mdx>
    <mdx n="0" f="v">
      <t c="4" si="20">
        <n x="1" s="1"/>
        <n x="2" s="1"/>
        <n x="30"/>
        <n x="19"/>
      </t>
    </mdx>
  </mdxMetadata>
  <valueMetadata count="3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</valueMetadata>
</metadata>
</file>

<file path=xl/sharedStrings.xml><?xml version="1.0" encoding="utf-8"?>
<sst xmlns="http://schemas.openxmlformats.org/spreadsheetml/2006/main" count="9313" uniqueCount="2626">
  <si>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</si>
  <si>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</si>
  <si>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</si>
  <si>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</si>
  <si>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</si>
  <si>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</si>
  <si>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</si>
  <si>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</si>
  <si>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</si>
  <si>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</si>
  <si>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</si>
  <si>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</si>
  <si>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</si>
  <si>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</si>
  <si>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</si>
  <si>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</si>
  <si>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</si>
  <si>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</si>
  <si>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</si>
  <si>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</si>
  <si>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</si>
  <si>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</si>
  <si>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</si>
  <si>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</si>
  <si>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</si>
  <si>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</si>
  <si>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</si>
  <si>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</si>
  <si>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</si>
  <si>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</si>
  <si>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</si>
  <si>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</si>
  <si>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</si>
  <si>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בישראל: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</si>
  <si>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</si>
  <si>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</si>
  <si>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</si>
  <si>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</si>
  <si>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</si>
  <si>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</si>
  <si>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</si>
  <si>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</si>
  <si>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</si>
  <si>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</si>
  <si>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</si>
  <si>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</si>
  <si>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</si>
  <si>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</si>
  <si>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</si>
  <si>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</si>
  <si>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</si>
  <si>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</si>
  <si>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</si>
  <si>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</si>
  <si>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</si>
  <si>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</si>
  <si>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</si>
  <si>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</si>
  <si>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</si>
  <si>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</si>
  <si>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</si>
  <si>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</si>
  <si>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</si>
  <si>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</si>
  <si>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</si>
  <si>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</si>
  <si>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</si>
  <si>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</si>
  <si>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</si>
  <si>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</si>
  <si>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</si>
  <si>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</si>
  <si>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</si>
  <si>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</si>
  <si>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</si>
  <si>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</si>
  <si>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</si>
  <si>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</si>
  <si>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</si>
  <si>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</si>
  <si>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</si>
  <si>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</si>
  <si>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</si>
  <si>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</si>
  <si>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</si>
  <si>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</si>
  <si>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</si>
  <si>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</si>
  <si>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</si>
  <si>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</si>
  <si>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</si>
  <si>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</si>
  <si>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</si>
  <si>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</si>
  <si>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</si>
  <si>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</si>
  <si>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</si>
  <si>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</si>
  <si>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</si>
  <si>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</si>
  <si>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</si>
  <si>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</si>
  <si>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</si>
  <si>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</si>
  <si>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</si>
  <si>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</si>
  <si>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</si>
  <si>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</si>
  <si>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</si>
  <si>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</si>
  <si>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</si>
  <si>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</si>
  <si>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</si>
  <si>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</si>
  <si>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</si>
  <si>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</si>
  <si>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</si>
  <si>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</si>
  <si>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</si>
  <si>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</si>
  <si>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</si>
  <si>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</si>
  <si>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</si>
  <si>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</si>
  <si>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</si>
  <si>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</si>
  <si>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</si>
  <si>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</si>
  <si>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</si>
  <si>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</si>
  <si>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</si>
  <si>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</si>
  <si>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</si>
  <si>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</si>
  <si>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</si>
  <si>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</si>
  <si>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</si>
  <si>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</si>
  <si>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</si>
  <si>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</si>
  <si>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</si>
  <si>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</si>
  <si>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</si>
  <si>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</si>
  <si>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</si>
  <si>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</si>
  <si>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</si>
  <si>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</si>
  <si>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</si>
  <si>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</si>
  <si>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</si>
  <si>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</si>
  <si>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</si>
  <si>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</si>
  <si>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</si>
  <si>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</si>
  <si>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</si>
  <si>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</si>
  <si>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</si>
  <si>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</si>
  <si>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</si>
  <si>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</si>
  <si>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</si>
  <si>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</si>
  <si>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</si>
  <si>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</si>
  <si>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</si>
  <si>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</si>
  <si>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</si>
  <si>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</si>
  <si>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</si>
  <si>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</si>
  <si>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</si>
  <si>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</si>
  <si>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</si>
  <si>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</si>
  <si>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</si>
  <si>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</si>
  <si>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</si>
  <si>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</si>
  <si>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</si>
  <si>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</si>
  <si>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</si>
  <si>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</si>
  <si>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</si>
  <si>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</si>
  <si>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</si>
  <si>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</si>
  <si>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</si>
  <si>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</si>
  <si>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</si>
  <si>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</si>
  <si>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</si>
  <si>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</si>
  <si>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</si>
  <si>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</si>
  <si>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</si>
  <si>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</si>
  <si>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</si>
  <si>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</si>
  <si>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</si>
  <si>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</si>
  <si>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</si>
  <si>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</si>
  <si>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</si>
  <si>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</si>
  <si>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</si>
  <si>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</si>
  <si>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</si>
  <si>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</si>
  <si>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</si>
  <si>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</si>
  <si>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</si>
  <si>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</si>
  <si>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</si>
  <si>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</si>
  <si>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</si>
  <si>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</si>
  <si>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</si>
  <si>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</si>
  <si>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</si>
  <si>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</si>
  <si>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</si>
  <si>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</si>
  <si>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</si>
  <si>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</si>
  <si>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</si>
  <si>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</si>
  <si>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</si>
  <si>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</si>
  <si>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</si>
  <si>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</si>
  <si>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</si>
  <si>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</si>
  <si>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</si>
  <si>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לא סחיר</t>
  </si>
  <si>
    <t>סה"כ מסגרת אשראי מנוצלות ללווים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</si>
  <si>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</si>
  <si>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</si>
  <si>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</si>
  <si>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</si>
  <si>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</si>
  <si>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</si>
  <si>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קרנות הון סיכון</t>
  </si>
  <si>
    <t>סה"כ מט"ח/ מט"ח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</si>
  <si>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</si>
  <si>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</si>
  <si>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</si>
  <si>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</si>
  <si>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</si>
  <si>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</si>
  <si>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</si>
  <si>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</si>
  <si>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</si>
  <si>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</si>
  <si>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</si>
  <si>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</si>
  <si>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</si>
  <si>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</si>
  <si>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</si>
  <si>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</si>
  <si>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</si>
  <si>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</si>
  <si>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</si>
  <si>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</si>
  <si>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סה"כ אג"ח ממשלתי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</si>
  <si>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</si>
  <si>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</si>
  <si>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</si>
  <si>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</si>
  <si>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</si>
  <si>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30/06/2018</t>
  </si>
  <si>
    <t>מגדל חברה לביטוח</t>
  </si>
  <si>
    <t>מגדל משתתף קרן י החדשה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</si>
  <si>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</si>
  <si>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</si>
  <si>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</si>
  <si>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</si>
  <si>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</si>
  <si>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</si>
  <si>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</si>
  <si>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</si>
  <si>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</si>
  <si>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</si>
  <si>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</si>
  <si>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</si>
  <si>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</si>
  <si>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</si>
  <si>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</si>
  <si>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</si>
  <si>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</si>
  <si>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</si>
  <si>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</si>
  <si>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</si>
  <si>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</si>
  <si>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</si>
  <si>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</si>
  <si>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מקמ 419</t>
  </si>
  <si>
    <t>8190415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</si>
  <si>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</si>
  <si>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</si>
  <si>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</si>
  <si>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</si>
  <si>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</si>
  <si>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</si>
  <si>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</si>
  <si>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</si>
  <si>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</si>
  <si>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</si>
  <si>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1018</t>
  </si>
  <si>
    <t>1136548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</si>
  <si>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</si>
  <si>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</si>
  <si>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</si>
  <si>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</si>
  <si>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</si>
  <si>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</si>
  <si>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</si>
  <si>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</si>
  <si>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</si>
  <si>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</si>
  <si>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</si>
  <si>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</si>
  <si>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</si>
  <si>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</si>
  <si>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</si>
  <si>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</si>
  <si>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ממשק0120</t>
  </si>
  <si>
    <t>1115773</t>
  </si>
  <si>
    <t>ממשל משתנה 1121</t>
  </si>
  <si>
    <t>1127646</t>
  </si>
  <si>
    <t>ממשלתי משתנה 0520  גילון</t>
  </si>
  <si>
    <t>1116193</t>
  </si>
  <si>
    <t>אלה פקדונות אגח ב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</si>
  <si>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</si>
  <si>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</si>
  <si>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</si>
  <si>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</si>
  <si>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</si>
  <si>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</si>
  <si>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</si>
  <si>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</si>
  <si>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</si>
  <si>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</si>
  <si>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</si>
  <si>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</si>
  <si>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</si>
  <si>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</si>
  <si>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</si>
  <si>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</si>
  <si>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</si>
  <si>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</si>
  <si>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</si>
  <si>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</si>
  <si>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</si>
  <si>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</si>
  <si>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</si>
  <si>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</si>
  <si>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</si>
  <si>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</si>
  <si>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</si>
  <si>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31</t>
  </si>
  <si>
    <t>1940527</t>
  </si>
  <si>
    <t>520000118</t>
  </si>
  <si>
    <t>פועלים הנפקות אגח 32</t>
  </si>
  <si>
    <t>1940535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</si>
  <si>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</si>
  <si>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</si>
  <si>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</si>
  <si>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</si>
  <si>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</si>
  <si>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</si>
  <si>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</si>
  <si>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</si>
  <si>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</si>
  <si>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</si>
  <si>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</si>
  <si>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</si>
  <si>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</si>
  <si>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</si>
  <si>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</si>
  <si>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</si>
  <si>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</si>
  <si>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</si>
  <si>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</si>
  <si>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</si>
  <si>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</si>
  <si>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</si>
  <si>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</si>
  <si>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</si>
  <si>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</si>
  <si>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</si>
  <si>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</si>
  <si>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</si>
  <si>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</si>
  <si>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</si>
  <si>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</si>
  <si>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</si>
  <si>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</si>
  <si>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</si>
  <si>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</si>
  <si>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</si>
  <si>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</si>
  <si>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</si>
  <si>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</si>
  <si>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</si>
  <si>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</si>
  <si>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</si>
  <si>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</si>
  <si>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</si>
  <si>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</si>
  <si>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</si>
  <si>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</si>
  <si>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</si>
  <si>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</si>
  <si>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</si>
  <si>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</si>
  <si>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</si>
  <si>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</si>
  <si>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</si>
  <si>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</si>
  <si>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</si>
  <si>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</si>
  <si>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</si>
  <si>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</si>
  <si>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</si>
  <si>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</si>
  <si>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</si>
  <si>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</si>
  <si>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</si>
  <si>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</si>
  <si>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</si>
  <si>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</si>
  <si>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</si>
  <si>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</si>
  <si>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</si>
  <si>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</si>
  <si>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</si>
  <si>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</si>
  <si>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</si>
  <si>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</si>
  <si>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</si>
  <si>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</si>
  <si>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</si>
  <si>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</si>
  <si>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</si>
  <si>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</si>
  <si>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</si>
  <si>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</si>
  <si>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</si>
  <si>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</si>
  <si>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</si>
  <si>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</si>
  <si>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חיפוש נפט וגז</t>
  </si>
  <si>
    <t>חשמל אגח 29</t>
  </si>
  <si>
    <t>6000236</t>
  </si>
  <si>
    <t>למן.ק300</t>
  </si>
  <si>
    <t>6040257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</si>
  <si>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</si>
  <si>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</si>
  <si>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</si>
  <si>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</si>
  <si>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</si>
  <si>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</si>
  <si>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</si>
  <si>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</si>
  <si>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</si>
  <si>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</si>
  <si>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</si>
  <si>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</si>
  <si>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</si>
  <si>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מנפיקים התח ב</t>
  </si>
  <si>
    <t>7480023</t>
  </si>
  <si>
    <t>פועלים הנפקות שה 1</t>
  </si>
  <si>
    <t>1940444</t>
  </si>
  <si>
    <t>פניקס הון הת א</t>
  </si>
  <si>
    <t>1115104</t>
  </si>
  <si>
    <t>520017450</t>
  </si>
  <si>
    <t>ריט 1 אגח 6*</t>
  </si>
  <si>
    <t>1138544</t>
  </si>
  <si>
    <t>513821488</t>
  </si>
  <si>
    <t>ריט1 אגח ג*</t>
  </si>
  <si>
    <t>1120021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</si>
  <si>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</si>
  <si>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</si>
  <si>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</si>
  <si>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</si>
  <si>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</si>
  <si>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</si>
  <si>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</si>
  <si>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</si>
  <si>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</si>
  <si>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</si>
  <si>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</si>
  <si>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513623314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</si>
  <si>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</si>
  <si>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</si>
  <si>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</si>
  <si>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</si>
  <si>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</si>
  <si>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</si>
  <si>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</si>
  <si>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</si>
  <si>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</si>
  <si>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</si>
  <si>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בראק אן וי אגח א</t>
  </si>
  <si>
    <t>1122860</t>
  </si>
  <si>
    <t>34250659</t>
  </si>
  <si>
    <t>בראק אן וי אגח ב</t>
  </si>
  <si>
    <t>1128347</t>
  </si>
  <si>
    <t>גב ים     ו*</t>
  </si>
  <si>
    <t>7590128</t>
  </si>
  <si>
    <t>520001736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</si>
  <si>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</si>
  <si>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</si>
  <si>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</si>
  <si>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</si>
  <si>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</si>
  <si>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</si>
  <si>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</si>
  <si>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</si>
  <si>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</si>
  <si>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</si>
  <si>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</si>
  <si>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</si>
  <si>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</si>
  <si>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</si>
  <si>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</si>
  <si>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</si>
  <si>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</si>
  <si>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כלל ביט מימון אגח ג</t>
  </si>
  <si>
    <t>1120120</t>
  </si>
  <si>
    <t>513754069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</si>
  <si>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</si>
  <si>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</si>
  <si>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</si>
  <si>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</si>
  <si>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</si>
  <si>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</si>
  <si>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</si>
  <si>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</si>
  <si>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</si>
  <si>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</si>
  <si>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</si>
  <si>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</si>
  <si>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</si>
  <si>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</si>
  <si>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</si>
  <si>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</si>
  <si>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</si>
  <si>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</si>
  <si>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</si>
  <si>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</si>
  <si>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520007469</t>
  </si>
  <si>
    <t>מנורה מב אג1</t>
  </si>
  <si>
    <t>5660048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</si>
  <si>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</si>
  <si>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</si>
  <si>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</si>
  <si>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</si>
  <si>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</si>
  <si>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</si>
  <si>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</si>
  <si>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</si>
  <si>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</si>
  <si>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</si>
  <si>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</si>
  <si>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</si>
  <si>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</si>
  <si>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</si>
  <si>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</si>
  <si>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</si>
  <si>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</si>
  <si>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פניקס הון אגח ה</t>
  </si>
  <si>
    <t>1135417</t>
  </si>
  <si>
    <t>אגוד הנפקות  יט*</t>
  </si>
  <si>
    <t>1124080</t>
  </si>
  <si>
    <t>520018649</t>
  </si>
  <si>
    <t>A+.IL</t>
  </si>
  <si>
    <t>בינל הנפק התח כב (COCO)</t>
  </si>
  <si>
    <t>1138585</t>
  </si>
  <si>
    <t>בינלאומי הנפ התח כג (coco)</t>
  </si>
  <si>
    <t>1142058</t>
  </si>
  <si>
    <t>דיסקונט מנ שה</t>
  </si>
  <si>
    <t>7480098</t>
  </si>
  <si>
    <t>דרבן.ק4</t>
  </si>
  <si>
    <t>4110094</t>
  </si>
  <si>
    <t>520038902</t>
  </si>
  <si>
    <t>ירושלים הנפקות אגח ט</t>
  </si>
  <si>
    <t>1127422</t>
  </si>
  <si>
    <t>520025636</t>
  </si>
  <si>
    <t>ישרס אגח טו</t>
  </si>
  <si>
    <t>6130207</t>
  </si>
  <si>
    <t>520017807</t>
  </si>
  <si>
    <t>ישרס אגח טז</t>
  </si>
  <si>
    <t>6130223</t>
  </si>
  <si>
    <t>מבנה תעשיה אגח ח</t>
  </si>
  <si>
    <t>2260131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</si>
  <si>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</si>
  <si>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</si>
  <si>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</si>
  <si>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</si>
  <si>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</si>
  <si>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</si>
  <si>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</si>
  <si>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</si>
  <si>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</si>
  <si>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</si>
  <si>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</si>
  <si>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</si>
  <si>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</si>
  <si>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</si>
  <si>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</si>
  <si>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</si>
  <si>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</si>
  <si>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</si>
  <si>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</si>
  <si>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רבוע נדלן 4</t>
  </si>
  <si>
    <t>1119999</t>
  </si>
  <si>
    <t>513765859</t>
  </si>
  <si>
    <t>רבוע נדלן אגח ג</t>
  </si>
  <si>
    <t>1115724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</si>
  <si>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</si>
  <si>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</si>
  <si>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</si>
  <si>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</si>
  <si>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</si>
  <si>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</si>
  <si>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</si>
  <si>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</si>
  <si>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</si>
  <si>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</si>
  <si>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אשטרום נכ אג7</t>
  </si>
  <si>
    <t>2510139</t>
  </si>
  <si>
    <t>520036617</t>
  </si>
  <si>
    <t>אשטרום נכ אג8</t>
  </si>
  <si>
    <t>2510162</t>
  </si>
  <si>
    <t>גירון אגח ז</t>
  </si>
  <si>
    <t>1142629</t>
  </si>
  <si>
    <t>520044520</t>
  </si>
  <si>
    <t>דיסקונט שטר הון 1</t>
  </si>
  <si>
    <t>6910095</t>
  </si>
  <si>
    <t>ישפרו אגח סד ב</t>
  </si>
  <si>
    <t>7430069</t>
  </si>
  <si>
    <t>520029208</t>
  </si>
  <si>
    <t>כלכלית ירושלים אגח טו</t>
  </si>
  <si>
    <t>1980416</t>
  </si>
  <si>
    <t>520017070</t>
  </si>
  <si>
    <t>כלכלית ירושלים אגח יב</t>
  </si>
  <si>
    <t>1980358</t>
  </si>
  <si>
    <t>שיכון ובינוי 6*</t>
  </si>
  <si>
    <t>1129733</t>
  </si>
  <si>
    <t>520036104</t>
  </si>
  <si>
    <t>אדגר.ק7</t>
  </si>
  <si>
    <t>1820158</t>
  </si>
  <si>
    <t>520035171</t>
  </si>
  <si>
    <t>A-.IL</t>
  </si>
  <si>
    <t>אלבר 13</t>
  </si>
  <si>
    <t>1127588</t>
  </si>
  <si>
    <t>512025891</t>
  </si>
  <si>
    <t>שרותים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</si>
  <si>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</si>
  <si>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</si>
  <si>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</si>
  <si>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</si>
  <si>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</si>
  <si>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</si>
  <si>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</si>
  <si>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</si>
  <si>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</si>
  <si>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</si>
  <si>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</si>
  <si>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</si>
  <si>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</si>
  <si>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הכשרת היישוב 17</t>
  </si>
  <si>
    <t>6120182</t>
  </si>
  <si>
    <t>514423474</t>
  </si>
  <si>
    <t>ירושלים הנפקות נדחה אגח י</t>
  </si>
  <si>
    <t>1127414</t>
  </si>
  <si>
    <t>אלדן סדרה ד</t>
  </si>
  <si>
    <t>1140821</t>
  </si>
  <si>
    <t>510454333</t>
  </si>
  <si>
    <t>BBB+.IL</t>
  </si>
  <si>
    <t>הכשרה ביטוח אגח 2</t>
  </si>
  <si>
    <t>1131218</t>
  </si>
  <si>
    <t>520042177</t>
  </si>
  <si>
    <t>BBB.IL</t>
  </si>
  <si>
    <t>אדרי אל אגח ב</t>
  </si>
  <si>
    <t>1123371</t>
  </si>
  <si>
    <t>513910091</t>
  </si>
  <si>
    <t>CCC.IL</t>
  </si>
  <si>
    <t>קרדן אןוי אגח ב</t>
  </si>
  <si>
    <t>1113034</t>
  </si>
  <si>
    <t>NV1239114</t>
  </si>
  <si>
    <t>D.IL</t>
  </si>
  <si>
    <t>לאומי אגח 178</t>
  </si>
  <si>
    <t>6040323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</si>
  <si>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</si>
  <si>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</si>
  <si>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</si>
  <si>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</si>
  <si>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</si>
  <si>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</si>
  <si>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</si>
  <si>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</si>
  <si>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</si>
  <si>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</si>
  <si>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</si>
  <si>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</si>
  <si>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</si>
  <si>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</si>
  <si>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</si>
  <si>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</si>
  <si>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</si>
  <si>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מרכנתיל אגח ב</t>
  </si>
  <si>
    <t>1138205</t>
  </si>
  <si>
    <t>513686154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</si>
  <si>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</si>
  <si>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</si>
  <si>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</si>
  <si>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</si>
  <si>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</si>
  <si>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</si>
  <si>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</si>
  <si>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</si>
  <si>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</si>
  <si>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</si>
  <si>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</si>
  <si>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</si>
  <si>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</si>
  <si>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</si>
  <si>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</si>
  <si>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</si>
  <si>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</si>
  <si>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</si>
  <si>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</si>
  <si>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דקסיה ישראל הנפקות אגח יא</t>
  </si>
  <si>
    <t>1134154</t>
  </si>
  <si>
    <t>וילאר אג 5</t>
  </si>
  <si>
    <t>4160107</t>
  </si>
  <si>
    <t>חשמל אגח 26</t>
  </si>
  <si>
    <t>6000202</t>
  </si>
  <si>
    <t>כיל ה</t>
  </si>
  <si>
    <t>2810299</t>
  </si>
  <si>
    <t>520027830</t>
  </si>
  <si>
    <t>כתב התח שקלי (סדרה ה) דיסקונט</t>
  </si>
  <si>
    <t>7480031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</si>
  <si>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</si>
  <si>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</si>
  <si>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</si>
  <si>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</si>
  <si>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</si>
  <si>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</si>
  <si>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Real Estate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</si>
  <si>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</si>
  <si>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</si>
  <si>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</si>
  <si>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</si>
  <si>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</si>
  <si>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</si>
  <si>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</si>
  <si>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ביג אג"ח סדרה ו</t>
  </si>
  <si>
    <t>1132521</t>
  </si>
  <si>
    <t>דה זראסאי אגח ג</t>
  </si>
  <si>
    <t>1137975</t>
  </si>
  <si>
    <t>הפניקס אגח ח</t>
  </si>
  <si>
    <t>1139815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</si>
  <si>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</si>
  <si>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</si>
  <si>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</si>
  <si>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</si>
  <si>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</si>
  <si>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</si>
  <si>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</si>
  <si>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</si>
  <si>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</si>
  <si>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</si>
  <si>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</si>
  <si>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</si>
  <si>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</si>
  <si>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</si>
  <si>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</si>
  <si>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קרסו אגח א</t>
  </si>
  <si>
    <t>1136464</t>
  </si>
  <si>
    <t>514065283</t>
  </si>
  <si>
    <t>דיסקונט התח יב  COCO</t>
  </si>
  <si>
    <t>6910160</t>
  </si>
  <si>
    <t>הוט.ק2</t>
  </si>
  <si>
    <t>1123264</t>
  </si>
  <si>
    <t>520040072</t>
  </si>
  <si>
    <t>טמפו משק  אגח א</t>
  </si>
  <si>
    <t>1118306</t>
  </si>
  <si>
    <t>520032848</t>
  </si>
  <si>
    <t>כתב התחייבות נדחה סד יח אגוד*</t>
  </si>
  <si>
    <t>1121854</t>
  </si>
  <si>
    <t>לייטסטון אגח א</t>
  </si>
  <si>
    <t>1133891</t>
  </si>
  <si>
    <t>1838682</t>
  </si>
  <si>
    <t>מבני תעשייה אגח טו</t>
  </si>
  <si>
    <t>2260420</t>
  </si>
  <si>
    <t>מגה אור אגח ה</t>
  </si>
  <si>
    <t>1132687</t>
  </si>
  <si>
    <t>מויניאן אגח א</t>
  </si>
  <si>
    <t>1135656</t>
  </si>
  <si>
    <t>1858676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</si>
  <si>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</si>
  <si>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</si>
  <si>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</si>
  <si>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</si>
  <si>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</si>
  <si>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</si>
  <si>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</si>
  <si>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ט</t>
  </si>
  <si>
    <t>1132836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</si>
  <si>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</si>
  <si>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</si>
  <si>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</si>
  <si>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</si>
  <si>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</si>
  <si>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</si>
  <si>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</si>
  <si>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</si>
  <si>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</si>
  <si>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</si>
  <si>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</si>
  <si>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</si>
  <si>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</si>
  <si>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</si>
  <si>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שפיר הנדסה אגח א</t>
  </si>
  <si>
    <t>1136134</t>
  </si>
  <si>
    <t>514892801</t>
  </si>
  <si>
    <t>אבגול אגח ב*</t>
  </si>
  <si>
    <t>1126317</t>
  </si>
  <si>
    <t>510119068</t>
  </si>
  <si>
    <t>עץ נייר ודפוס</t>
  </si>
  <si>
    <t>אול יר אגח 3</t>
  </si>
  <si>
    <t>1140136</t>
  </si>
  <si>
    <t>1841580</t>
  </si>
  <si>
    <t>אול יר אגח ה</t>
  </si>
  <si>
    <t>1143304</t>
  </si>
  <si>
    <t>אזורים סדרה 10*</t>
  </si>
  <si>
    <t>7150345</t>
  </si>
  <si>
    <t>אזורים סדרה 11*</t>
  </si>
  <si>
    <t>7150352</t>
  </si>
  <si>
    <t>יוניברסל אגח ב</t>
  </si>
  <si>
    <t>1141647</t>
  </si>
  <si>
    <t>511809071</t>
  </si>
  <si>
    <t>Automobiles &amp; Components</t>
  </si>
  <si>
    <t>או.פי.סי אגח א*</t>
  </si>
  <si>
    <t>1141589</t>
  </si>
  <si>
    <t>514401702</t>
  </si>
  <si>
    <t>ENERGY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</si>
  <si>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</si>
  <si>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</si>
  <si>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</si>
  <si>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</si>
  <si>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</si>
  <si>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</si>
  <si>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</si>
  <si>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</si>
  <si>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</si>
  <si>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</si>
  <si>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</si>
  <si>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אלדן סדרה א</t>
  </si>
  <si>
    <t>1134840</t>
  </si>
  <si>
    <t>אלדן סדרה ב</t>
  </si>
  <si>
    <t>1138254</t>
  </si>
  <si>
    <t>אלדן סדרה ג</t>
  </si>
  <si>
    <t>1140813</t>
  </si>
  <si>
    <t>טן דלק ג</t>
  </si>
  <si>
    <t>1131457</t>
  </si>
  <si>
    <t>511540809</t>
  </si>
  <si>
    <t>ישראמקו א*</t>
  </si>
  <si>
    <t>2320174</t>
  </si>
  <si>
    <t>550010003</t>
  </si>
  <si>
    <t>תמר פטרוליום אגח ב</t>
  </si>
  <si>
    <t>1143593</t>
  </si>
  <si>
    <t>515334662</t>
  </si>
  <si>
    <t>בזן אגח ו</t>
  </si>
  <si>
    <t>2590396</t>
  </si>
  <si>
    <t>DELEK &amp; AVNER TAMAR 5.082 2023</t>
  </si>
  <si>
    <t>IL0011321747</t>
  </si>
  <si>
    <t>בלומברג</t>
  </si>
  <si>
    <t>514914001</t>
  </si>
  <si>
    <t>BBB-</t>
  </si>
  <si>
    <t>S&amp;P</t>
  </si>
  <si>
    <t>DELEK &amp; AVNER TAMAR 5.412 2025</t>
  </si>
  <si>
    <t>IL0011321820</t>
  </si>
  <si>
    <t>ISRAEL CHEMICALS 6.375 31/05/38</t>
  </si>
  <si>
    <t>IL0028103310</t>
  </si>
  <si>
    <t>FITCH</t>
  </si>
  <si>
    <t>BABA 2.8 06/2023</t>
  </si>
  <si>
    <t>US01609WAS17</t>
  </si>
  <si>
    <t>Retailing</t>
  </si>
  <si>
    <t>A+</t>
  </si>
  <si>
    <t>CNOOC FIN 3 05/2023</t>
  </si>
  <si>
    <t>US12625GAC87</t>
  </si>
  <si>
    <t>CNOOC FIN 4.5 03/10/23</t>
  </si>
  <si>
    <t>USQ25738AA54</t>
  </si>
  <si>
    <t>SINOPE 4.375 10/23</t>
  </si>
  <si>
    <t>USG8200QAB26</t>
  </si>
  <si>
    <t>BMETR 4.75 02/24</t>
  </si>
  <si>
    <t>USP37466AJ19</t>
  </si>
  <si>
    <t>Transportation</t>
  </si>
  <si>
    <t>A</t>
  </si>
  <si>
    <t>BIDU 3.875 09/23</t>
  </si>
  <si>
    <t>US056752AK40</t>
  </si>
  <si>
    <t>Software &amp; Services</t>
  </si>
  <si>
    <t>A-</t>
  </si>
  <si>
    <t>Moodys</t>
  </si>
  <si>
    <t>DAIMLER FIN 3.35 02/23</t>
  </si>
  <si>
    <t>US233851DD33</t>
  </si>
  <si>
    <t>ZURNVX 5.125 06/48</t>
  </si>
  <si>
    <t>XS1795323952</t>
  </si>
  <si>
    <t>Insurance</t>
  </si>
  <si>
    <t>AQUARIOS 6.375 01/24 01/19</t>
  </si>
  <si>
    <t>XS0901578681</t>
  </si>
  <si>
    <t>BBB+</t>
  </si>
  <si>
    <t>ATVI 6.125 09/23</t>
  </si>
  <si>
    <t>USU00568AC60</t>
  </si>
  <si>
    <t>BNFP 2.589 11/23</t>
  </si>
  <si>
    <t>USF12033TN02</t>
  </si>
  <si>
    <t>Food &amp; Beverage &amp; Tobacco</t>
  </si>
  <si>
    <t>HYUCAP 3.75 03/23</t>
  </si>
  <si>
    <t>USY3815NBA82</t>
  </si>
  <si>
    <t>UBS 5.125 05/15/24</t>
  </si>
  <si>
    <t>CH0244100266</t>
  </si>
  <si>
    <t>Banks</t>
  </si>
  <si>
    <t>ABNANV 4.4 03/28 03/23</t>
  </si>
  <si>
    <t>XS1586330604</t>
  </si>
  <si>
    <t>BBB</t>
  </si>
  <si>
    <t>abt 3.4 11/23</t>
  </si>
  <si>
    <t>US002824BE94</t>
  </si>
  <si>
    <t>HEALTH CARE</t>
  </si>
  <si>
    <t>CBAAU 3.375 10/26 10/21</t>
  </si>
  <si>
    <t>XS1506401568</t>
  </si>
  <si>
    <t>CELGENE 3.25 02/23</t>
  </si>
  <si>
    <t>US151020BA12</t>
  </si>
  <si>
    <t>CREDIT SUISSE 6.5 08/23</t>
  </si>
  <si>
    <t>XS0957135212</t>
  </si>
  <si>
    <t>HEWLETT PACKARD 4.9 15/10/2025</t>
  </si>
  <si>
    <t>US42824CAW91</t>
  </si>
  <si>
    <t>Technology Hardware &amp; Equipment</t>
  </si>
  <si>
    <t>INTNED 4.125 18 23</t>
  </si>
  <si>
    <t>XS0995102778</t>
  </si>
  <si>
    <t>PRU 4.5 PRUDENTIAL 09/47</t>
  </si>
  <si>
    <t>US744320AW24</t>
  </si>
  <si>
    <t>SPRNTS 3.36 21</t>
  </si>
  <si>
    <t>US85208NAA81</t>
  </si>
  <si>
    <t>TELECOMMUNICATION SERVICES</t>
  </si>
  <si>
    <t>SRENVX 5.75 08/15/50 08/25</t>
  </si>
  <si>
    <t>XS1261170515</t>
  </si>
  <si>
    <t>T 4.1 02/28</t>
  </si>
  <si>
    <t>US00206RER93</t>
  </si>
  <si>
    <t>VW 4.625 PERP 06/28</t>
  </si>
  <si>
    <t>XS1799939027</t>
  </si>
  <si>
    <t>AGN 3.45 03/22</t>
  </si>
  <si>
    <t>US00507UAR23</t>
  </si>
  <si>
    <t>Pharmaceuticals&amp; Biotechnology</t>
  </si>
  <si>
    <t>CCI 3.15 07/15/23</t>
  </si>
  <si>
    <t>US22822VAJ08</t>
  </si>
  <si>
    <t>DISCA 2.95 03/23</t>
  </si>
  <si>
    <t>US25470DAQ25</t>
  </si>
  <si>
    <t>ECOPET 7.625 07/19</t>
  </si>
  <si>
    <t>US279158AB56</t>
  </si>
  <si>
    <t>EPD 4.875 08/77</t>
  </si>
  <si>
    <t>US29379VBM46</t>
  </si>
  <si>
    <t>GM 5.25 03/26</t>
  </si>
  <si>
    <t>US37045XBG07</t>
  </si>
  <si>
    <t>MATERIALS</t>
  </si>
  <si>
    <t>LEAR 5.25 01/25</t>
  </si>
  <si>
    <t>US521865AX34</t>
  </si>
  <si>
    <t>MACQUARIE BANK 4.875 06/2025</t>
  </si>
  <si>
    <t>US55608YAB11</t>
  </si>
  <si>
    <t>NWL 3.85 04/23</t>
  </si>
  <si>
    <t>US651229AV81</t>
  </si>
  <si>
    <t>Consumer Durables &amp; Apparel</t>
  </si>
  <si>
    <t>ORAFP 5.25 24/49</t>
  </si>
  <si>
    <t>XS1028599287</t>
  </si>
  <si>
    <t>ORAFP 5.75 23/49</t>
  </si>
  <si>
    <t>XS1115502988</t>
  </si>
  <si>
    <t>PEMEX 4.875 01/22</t>
  </si>
  <si>
    <t>US71654QBB77</t>
  </si>
  <si>
    <t>SSE SSELN 4.75 9/77 06/22</t>
  </si>
  <si>
    <t>XS1572343744</t>
  </si>
  <si>
    <t>UTILITIES</t>
  </si>
  <si>
    <t>STANDARD CHARTERED 4.3 02/27</t>
  </si>
  <si>
    <t>XS1480699641</t>
  </si>
  <si>
    <t>STZ 3.2 15/02/23</t>
  </si>
  <si>
    <t>US21036PAX69</t>
  </si>
  <si>
    <t>TRPCN 0 05/15/67</t>
  </si>
  <si>
    <t>US89352HAC34</t>
  </si>
  <si>
    <t>TRPCN 5.3 03/77</t>
  </si>
  <si>
    <t>US89356BAC28</t>
  </si>
  <si>
    <t>ACAFP 7.875 01/29/49</t>
  </si>
  <si>
    <t>USF22797RT78</t>
  </si>
  <si>
    <t>BB+</t>
  </si>
  <si>
    <t>BARCLAYS 5.2 05/26</t>
  </si>
  <si>
    <t>US06738EAP07</t>
  </si>
  <si>
    <t>BDX 2.894 06/06/22</t>
  </si>
  <si>
    <t>US075887BT55</t>
  </si>
  <si>
    <t>CTXS 4.5 12/27</t>
  </si>
  <si>
    <t>US177376AE06</t>
  </si>
  <si>
    <t>DANBNK 7 PERP 26/06/2025</t>
  </si>
  <si>
    <t>XS1825417535</t>
  </si>
  <si>
    <t>FIBRBZ 5.25</t>
  </si>
  <si>
    <t>US31572UAE64</t>
  </si>
  <si>
    <t>LB 5.625 10/23</t>
  </si>
  <si>
    <t>US501797AJ37</t>
  </si>
  <si>
    <t>LENNAR 4.125 01/22 10/21</t>
  </si>
  <si>
    <t>US526057BY96</t>
  </si>
  <si>
    <t>NATIONWIDE SOCIETY 6.875 06/19</t>
  </si>
  <si>
    <t>XS1043181269</t>
  </si>
  <si>
    <t>NXPI 3.875 09/22</t>
  </si>
  <si>
    <t>US62947QAW87</t>
  </si>
  <si>
    <t>Semiconductors &amp; Semiconductor</t>
  </si>
  <si>
    <t>REPSM 4.5 03/75</t>
  </si>
  <si>
    <t>XS1207058733</t>
  </si>
  <si>
    <t>SYMANTEC 5 04/25 04/20</t>
  </si>
  <si>
    <t>US871503AU26</t>
  </si>
  <si>
    <t>VALE 3.75 01/23</t>
  </si>
  <si>
    <t>XS0802953165</t>
  </si>
  <si>
    <t>WDC 4.75 02/26</t>
  </si>
  <si>
    <t>US958102AM75</t>
  </si>
  <si>
    <t>ASHTEAD CAPITAL 5.62 10/24 10/22</t>
  </si>
  <si>
    <t>US045054AC71</t>
  </si>
  <si>
    <t>Other</t>
  </si>
  <si>
    <t>BB</t>
  </si>
  <si>
    <t>CONTINENTAL RES 5 09/22 03/17</t>
  </si>
  <si>
    <t>US212015AH47</t>
  </si>
  <si>
    <t>EDF 6 PREP 01/26</t>
  </si>
  <si>
    <t>FR0011401728</t>
  </si>
  <si>
    <t>ENBCN 5.5 07/77</t>
  </si>
  <si>
    <t>US29250NAS45</t>
  </si>
  <si>
    <t>ENBCN 6 01/27 01/77</t>
  </si>
  <si>
    <t>US29250NAN57</t>
  </si>
  <si>
    <t>SYNNVX 5.182 04/28 REGS</t>
  </si>
  <si>
    <t>USN84413CG11</t>
  </si>
  <si>
    <t>TEVA 6 144 04/24</t>
  </si>
  <si>
    <t>US88167AAL52</t>
  </si>
  <si>
    <t>520013954</t>
  </si>
  <si>
    <t>TEVA 6.75 03/28</t>
  </si>
  <si>
    <t>US88167AAK79</t>
  </si>
  <si>
    <t>UBS 5 PERP 01/23</t>
  </si>
  <si>
    <t>CH0400441280</t>
  </si>
  <si>
    <t>VERISIGN 4.625 05/23 05/18</t>
  </si>
  <si>
    <t>US92343EAF97</t>
  </si>
  <si>
    <t>ALLISON TRANSM 5 10/24 10/21</t>
  </si>
  <si>
    <t>US019736AD97</t>
  </si>
  <si>
    <t>BB-</t>
  </si>
  <si>
    <t>CHCOCH 7 6/30/24</t>
  </si>
  <si>
    <t>US16412XAD75</t>
  </si>
  <si>
    <t>IRM 4.875 09/27</t>
  </si>
  <si>
    <t>US46284VAC54</t>
  </si>
  <si>
    <t>IRM 5.25 03/28</t>
  </si>
  <si>
    <t>US46284VAE11</t>
  </si>
  <si>
    <t>PETBRA 6.125 01/22</t>
  </si>
  <si>
    <t>US71647NAR08</t>
  </si>
  <si>
    <t>SIRIUS 6 07/24 07/19</t>
  </si>
  <si>
    <t>US82967NAS71</t>
  </si>
  <si>
    <t>Commercial &amp; Professional Sevi</t>
  </si>
  <si>
    <t>SIRIUS XM 4.625 05/23 05/18</t>
  </si>
  <si>
    <t>US82967NAL29</t>
  </si>
  <si>
    <t>TRANSOCEAN 7.75 10/24 10/20</t>
  </si>
  <si>
    <t>US893828AA14</t>
  </si>
  <si>
    <t>EQIX 5.375 04/23</t>
  </si>
  <si>
    <t>US29444UAM80</t>
  </si>
  <si>
    <t>B+</t>
  </si>
  <si>
    <t>RBS 5.5 11/29/49</t>
  </si>
  <si>
    <t>XS0205935470</t>
  </si>
  <si>
    <t>סה"כ תל אביב 35</t>
  </si>
  <si>
    <t>אורמת טכנולוגיות*</t>
  </si>
  <si>
    <t>1134402</t>
  </si>
  <si>
    <t>520036716</t>
  </si>
  <si>
    <t>איירפורט סיטי</t>
  </si>
  <si>
    <t>1095835</t>
  </si>
  <si>
    <t>אלביט מערכות</t>
  </si>
  <si>
    <t>1081124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</si>
  <si>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</si>
  <si>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</si>
  <si>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</si>
  <si>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</si>
  <si>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</si>
  <si>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</si>
  <si>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</si>
  <si>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</si>
  <si>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</si>
  <si>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</si>
  <si>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</si>
  <si>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</si>
  <si>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</si>
  <si>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</si>
  <si>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</si>
  <si>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</si>
  <si>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</si>
  <si>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</si>
  <si>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</si>
  <si>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</si>
  <si>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</si>
  <si>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</si>
  <si>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</si>
  <si>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</si>
  <si>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</si>
  <si>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</si>
  <si>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ישראמקו*</t>
  </si>
  <si>
    <t>232017</t>
  </si>
  <si>
    <t>כיל</t>
  </si>
  <si>
    <t>281014</t>
  </si>
  <si>
    <t>לאומי</t>
  </si>
  <si>
    <t>604611</t>
  </si>
  <si>
    <t>מזור</t>
  </si>
  <si>
    <t>1106855</t>
  </si>
  <si>
    <t>513009043</t>
  </si>
  <si>
    <t>מכשור רפואי</t>
  </si>
  <si>
    <t>מזרחי</t>
  </si>
  <si>
    <t>695437</t>
  </si>
  <si>
    <t>מליסרון*</t>
  </si>
  <si>
    <t>323014</t>
  </si>
  <si>
    <t>נייס</t>
  </si>
  <si>
    <t>273011</t>
  </si>
  <si>
    <t>520036872</t>
  </si>
  <si>
    <t>סודהסטרים אינטרנשיונל</t>
  </si>
  <si>
    <t>1121300</t>
  </si>
  <si>
    <t>513951251</t>
  </si>
  <si>
    <t>סלקום CEL</t>
  </si>
  <si>
    <t>1101534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</si>
  <si>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</si>
  <si>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</si>
  <si>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</si>
  <si>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</si>
  <si>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</si>
  <si>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</si>
  <si>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</si>
  <si>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פרטנר</t>
  </si>
  <si>
    <t>1083484</t>
  </si>
  <si>
    <t>פריגו</t>
  </si>
  <si>
    <t>1130699</t>
  </si>
  <si>
    <t>529592</t>
  </si>
  <si>
    <t>פתאל החזקות*</t>
  </si>
  <si>
    <t>1143429</t>
  </si>
  <si>
    <t>512607888</t>
  </si>
  <si>
    <t>מלונאות ותיירות</t>
  </si>
  <si>
    <t>קבוצת עזריאלי</t>
  </si>
  <si>
    <t>1119478</t>
  </si>
  <si>
    <t>שופרסל</t>
  </si>
  <si>
    <t>777037</t>
  </si>
  <si>
    <t>520022732</t>
  </si>
  <si>
    <t>שטראוס גרופ*</t>
  </si>
  <si>
    <t>746016</t>
  </si>
  <si>
    <t>סה"כ תל אביב 90</t>
  </si>
  <si>
    <t>אבגול*</t>
  </si>
  <si>
    <t>1100957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</si>
  <si>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</si>
  <si>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</si>
  <si>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</si>
  <si>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</si>
  <si>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</si>
  <si>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</si>
  <si>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</si>
  <si>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</si>
  <si>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</si>
  <si>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</si>
  <si>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</si>
  <si>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</si>
  <si>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</si>
  <si>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</si>
  <si>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</si>
  <si>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</si>
  <si>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520028911</t>
  </si>
  <si>
    <t>אנרגיקס*</t>
  </si>
  <si>
    <t>1123355</t>
  </si>
  <si>
    <t>513901371</t>
  </si>
  <si>
    <t>אפקון החזקות*</t>
  </si>
  <si>
    <t>578013</t>
  </si>
  <si>
    <t>520033473</t>
  </si>
  <si>
    <t>חשמל</t>
  </si>
  <si>
    <t>ארד*</t>
  </si>
  <si>
    <t>1091651</t>
  </si>
  <si>
    <t>510007800</t>
  </si>
  <si>
    <t>אלקטרוניקה ואופטיקה</t>
  </si>
  <si>
    <t>בי קומיוניקיישנס</t>
  </si>
  <si>
    <t>1107663</t>
  </si>
  <si>
    <t>514405414</t>
  </si>
  <si>
    <t>גב ים 1*</t>
  </si>
  <si>
    <t>759019</t>
  </si>
  <si>
    <t>דלתא גליל</t>
  </si>
  <si>
    <t>627034</t>
  </si>
  <si>
    <t>520025602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</si>
  <si>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</si>
  <si>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</si>
  <si>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</si>
  <si>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</si>
  <si>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</si>
  <si>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</si>
  <si>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</si>
  <si>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</si>
  <si>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</si>
  <si>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</si>
  <si>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</si>
  <si>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</si>
  <si>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</si>
  <si>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</si>
  <si>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</si>
  <si>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</si>
  <si>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</si>
  <si>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</si>
  <si>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</si>
  <si>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</si>
  <si>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</si>
  <si>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</si>
  <si>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</si>
  <si>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</si>
  <si>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</si>
  <si>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</si>
  <si>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</si>
  <si>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</si>
  <si>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</si>
  <si>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</si>
  <si>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</si>
  <si>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</si>
  <si>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</si>
  <si>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</si>
  <si>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</si>
  <si>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</si>
  <si>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</si>
  <si>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</si>
  <si>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סאפיינס*</t>
  </si>
  <si>
    <t>1087659</t>
  </si>
  <si>
    <t>53368</t>
  </si>
  <si>
    <t>סקופ*</t>
  </si>
  <si>
    <t>288019</t>
  </si>
  <si>
    <t>520037425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</si>
  <si>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</si>
  <si>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</si>
  <si>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</si>
  <si>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</si>
  <si>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</si>
  <si>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</si>
  <si>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</si>
  <si>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</si>
  <si>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</si>
  <si>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</si>
  <si>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</si>
  <si>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</si>
  <si>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</si>
  <si>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</si>
  <si>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</si>
  <si>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</si>
  <si>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</si>
  <si>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</si>
  <si>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</si>
  <si>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</si>
  <si>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</si>
  <si>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ובינוי*</t>
  </si>
  <si>
    <t>1081942</t>
  </si>
  <si>
    <t>שפיר הנדסה</t>
  </si>
  <si>
    <t>1133875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</si>
  <si>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</si>
  <si>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</si>
  <si>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</si>
  <si>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</si>
  <si>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</si>
  <si>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</si>
  <si>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</si>
  <si>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</si>
  <si>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</si>
  <si>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אורביט</t>
  </si>
  <si>
    <t>265017</t>
  </si>
  <si>
    <t>520036153</t>
  </si>
  <si>
    <t>אוריין*</t>
  </si>
  <si>
    <t>1103506</t>
  </si>
  <si>
    <t>511068256</t>
  </si>
  <si>
    <t>אייסקיור מדיקל</t>
  </si>
  <si>
    <t>1122415</t>
  </si>
  <si>
    <t>513787804</t>
  </si>
  <si>
    <t>אילקס מדיקל</t>
  </si>
  <si>
    <t>1080753</t>
  </si>
  <si>
    <t>520042219</t>
  </si>
  <si>
    <t>אינטק פארמה</t>
  </si>
  <si>
    <t>1117795</t>
  </si>
  <si>
    <t>513022780</t>
  </si>
  <si>
    <t>אירונאוטיקס*</t>
  </si>
  <si>
    <t>1141142</t>
  </si>
  <si>
    <t>510422249</t>
  </si>
  <si>
    <t>איתמר מדיקל*</t>
  </si>
  <si>
    <t>1102458</t>
  </si>
  <si>
    <t>512434218</t>
  </si>
  <si>
    <t>אלספק*</t>
  </si>
  <si>
    <t>1090364</t>
  </si>
  <si>
    <t>511297541</t>
  </si>
  <si>
    <t>אלרון*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</si>
  <si>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</si>
  <si>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</si>
  <si>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</si>
  <si>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</si>
  <si>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</si>
  <si>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</si>
  <si>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</si>
  <si>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</si>
  <si>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</si>
  <si>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</si>
  <si>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</si>
  <si>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</si>
  <si>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</si>
  <si>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</si>
  <si>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</si>
  <si>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</si>
  <si>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</si>
  <si>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</si>
  <si>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</si>
  <si>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</si>
  <si>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</si>
  <si>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</si>
  <si>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</si>
  <si>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</si>
  <si>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</si>
  <si>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</si>
  <si>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</si>
  <si>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</si>
  <si>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</si>
  <si>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</si>
  <si>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</si>
  <si>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</si>
  <si>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</si>
  <si>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</si>
  <si>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</si>
  <si>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</si>
  <si>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</si>
  <si>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</si>
  <si>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</si>
  <si>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</si>
  <si>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</si>
  <si>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</si>
  <si>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</si>
  <si>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</si>
  <si>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</si>
  <si>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</si>
  <si>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</si>
  <si>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מדיגוס</t>
  </si>
  <si>
    <t>1096171</t>
  </si>
  <si>
    <t>512866971</t>
  </si>
  <si>
    <t>מדיקל קומפרישין סיסטם</t>
  </si>
  <si>
    <t>1096890</t>
  </si>
  <si>
    <t>512565730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</si>
  <si>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</si>
  <si>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</si>
  <si>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</si>
  <si>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</si>
  <si>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</si>
  <si>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</si>
  <si>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</si>
  <si>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</si>
  <si>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</si>
  <si>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</si>
  <si>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</si>
  <si>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</si>
  <si>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פטרוכימיים</t>
  </si>
  <si>
    <t>756015</t>
  </si>
  <si>
    <t>520029315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</si>
  <si>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</si>
  <si>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</si>
  <si>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</si>
  <si>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</si>
  <si>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</si>
  <si>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</si>
  <si>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</si>
  <si>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</si>
  <si>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</si>
  <si>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פנינסולה*</t>
  </si>
  <si>
    <t>333013</t>
  </si>
  <si>
    <t>520033713</t>
  </si>
  <si>
    <t>קו מנחה*</t>
  </si>
  <si>
    <t>271015</t>
  </si>
  <si>
    <t>520036997</t>
  </si>
  <si>
    <t>קסטרו*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</si>
  <si>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</si>
  <si>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</si>
  <si>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</si>
  <si>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</si>
  <si>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</si>
  <si>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</si>
  <si>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</si>
  <si>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</si>
  <si>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</si>
  <si>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</si>
  <si>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</si>
  <si>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</si>
  <si>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</si>
  <si>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</si>
  <si>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</si>
  <si>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</si>
  <si>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</si>
  <si>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512394776</t>
  </si>
  <si>
    <t>AMDOCS LTD</t>
  </si>
  <si>
    <t>GB0022569080</t>
  </si>
  <si>
    <t>NYSE</t>
  </si>
  <si>
    <t>511251217</t>
  </si>
  <si>
    <t>CHECK POINT SOFTWARE TECH</t>
  </si>
  <si>
    <t>IL0010824113</t>
  </si>
  <si>
    <t>520042821</t>
  </si>
  <si>
    <t>ELRON ELECTRONIC INDS   ORD*</t>
  </si>
  <si>
    <t>IL0007490779</t>
  </si>
  <si>
    <t>INTEC PHARMA LTD</t>
  </si>
  <si>
    <t>IL0011177958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</si>
  <si>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</si>
  <si>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</si>
  <si>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</si>
  <si>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</si>
  <si>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</si>
  <si>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</si>
  <si>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</si>
  <si>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</si>
  <si>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LIVEPERSON INC</t>
  </si>
  <si>
    <t>US5381461012</t>
  </si>
  <si>
    <t>13-3861628</t>
  </si>
  <si>
    <t>MediWound Ltd*</t>
  </si>
  <si>
    <t>IL0011316309</t>
  </si>
  <si>
    <t>512894940</t>
  </si>
  <si>
    <t>MELLANOX TECHNOLOGIES LTD</t>
  </si>
  <si>
    <t>IL0011017329</t>
  </si>
  <si>
    <t>512763285</t>
  </si>
  <si>
    <t>NICE</t>
  </si>
  <si>
    <t>US6536561086</t>
  </si>
  <si>
    <t>NOVA MEASURING INSTRUMENTS</t>
  </si>
  <si>
    <t>IL0010845571</t>
  </si>
  <si>
    <t>ORMAT TECHNOLOGIES INC*</t>
  </si>
  <si>
    <t>US6866881021</t>
  </si>
  <si>
    <t>PARTNER COMMUNICATIONS ADR</t>
  </si>
  <si>
    <t>US70211M1099</t>
  </si>
  <si>
    <t>PERRIGO CO</t>
  </si>
  <si>
    <t>IE00BGH1M568</t>
  </si>
  <si>
    <t>REDHILL BIOPHARMA LTD ADR</t>
  </si>
  <si>
    <t>US7574681034</t>
  </si>
  <si>
    <t>SAPIENS INTERNATIONAL CORP*</t>
  </si>
  <si>
    <t>ANN7716A1513</t>
  </si>
  <si>
    <t>sodastream international</t>
  </si>
  <si>
    <t>IL0011213001</t>
  </si>
  <si>
    <t>SOLAREDGE TECHNOLOGIES</t>
  </si>
  <si>
    <t>US83417M1045</t>
  </si>
  <si>
    <t>513865329</t>
  </si>
  <si>
    <t>TEVA PHARMACEUTICAL SP ADR</t>
  </si>
  <si>
    <t>US8816242098</t>
  </si>
  <si>
    <t>TOWER SEMICONDUCTOR LTD</t>
  </si>
  <si>
    <t>IL0010823792</t>
  </si>
  <si>
    <t>VERINT SYSTEMS</t>
  </si>
  <si>
    <t>US92343X1000</t>
  </si>
  <si>
    <t>512704867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</si>
  <si>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</si>
  <si>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</si>
  <si>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</si>
  <si>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</si>
  <si>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</si>
  <si>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</si>
  <si>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</si>
  <si>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</si>
  <si>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</si>
  <si>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ALEXANDRIA REAL ESTATE EQUIT</t>
  </si>
  <si>
    <t>US0152711091</t>
  </si>
  <si>
    <t>ALIBABA GROUP HOLDING_SP ADR</t>
  </si>
  <si>
    <t>US01609W1027</t>
  </si>
  <si>
    <t>ALPHABET INC CL C</t>
  </si>
  <si>
    <t>US02079K1079</t>
  </si>
  <si>
    <t>AMAZON.COM INC</t>
  </si>
  <si>
    <t>US0231351067</t>
  </si>
  <si>
    <t>AMERICAN EXPRESS</t>
  </si>
  <si>
    <t>US0258161092</t>
  </si>
  <si>
    <t>Diversified Financial Services</t>
  </si>
  <si>
    <t>APPLE INC</t>
  </si>
  <si>
    <t>US0378331005</t>
  </si>
  <si>
    <t>APTIV PLC</t>
  </si>
  <si>
    <t>JE00B783TY65</t>
  </si>
  <si>
    <t>ASOS</t>
  </si>
  <si>
    <t>GB0030927254</t>
  </si>
  <si>
    <t>BANCO BRADESCO ADR</t>
  </si>
  <si>
    <t>US0594603039</t>
  </si>
  <si>
    <t>BANK OF AMERICA CORP</t>
  </si>
  <si>
    <t>US0605051046</t>
  </si>
  <si>
    <t>BARCLAYS PLC</t>
  </si>
  <si>
    <t>GB0031348658</t>
  </si>
  <si>
    <t>BECTON DICKINSON AND CO</t>
  </si>
  <si>
    <t>US0758871091</t>
  </si>
  <si>
    <t>BHP BILLITON</t>
  </si>
  <si>
    <t>GB0000566504</t>
  </si>
  <si>
    <t>BLACKROCK</t>
  </si>
  <si>
    <t>US09247X1019</t>
  </si>
  <si>
    <t>BNP PARIBAS</t>
  </si>
  <si>
    <t>FR0000131104</t>
  </si>
  <si>
    <t>BOOKING HOLDINGS INC</t>
  </si>
  <si>
    <t>US09857L1089</t>
  </si>
  <si>
    <t>BOSTON PROPERTIES INC</t>
  </si>
  <si>
    <t>US1011211018</t>
  </si>
  <si>
    <t>BP PLC</t>
  </si>
  <si>
    <t>GB0007980591</t>
  </si>
  <si>
    <t>CARREFOUR SA</t>
  </si>
  <si>
    <t>FR0000120172</t>
  </si>
  <si>
    <t>Food &amp; Staples Retailing</t>
  </si>
  <si>
    <t>CF INDUSTRIES HOLDINGS INC</t>
  </si>
  <si>
    <t>US1252691001</t>
  </si>
  <si>
    <t>CHEVRON CORP</t>
  </si>
  <si>
    <t>US1667641005</t>
  </si>
  <si>
    <t>CHINA PETROLEUM &amp; CHEMICAL H</t>
  </si>
  <si>
    <t>CNE1000002Q2</t>
  </si>
  <si>
    <t>HKSE</t>
  </si>
  <si>
    <t>CISCO SYSTEMS</t>
  </si>
  <si>
    <t>US17275R1023</t>
  </si>
  <si>
    <t>CITIGROUP INC</t>
  </si>
  <si>
    <t>US1729674242</t>
  </si>
  <si>
    <t>CNOOC LTD</t>
  </si>
  <si>
    <t>HK0883013259</t>
  </si>
  <si>
    <t>COMPAGNIE DE SAINT GOBAIN</t>
  </si>
  <si>
    <t>FR0000125007</t>
  </si>
  <si>
    <t>CREDIT AGRICOLE SA</t>
  </si>
  <si>
    <t>FR0000045072</t>
  </si>
  <si>
    <t>CTRIP.COM INTERNATIONAL ADR</t>
  </si>
  <si>
    <t>US22943F1003</t>
  </si>
  <si>
    <t>DANONE</t>
  </si>
  <si>
    <t>FR0000120644</t>
  </si>
  <si>
    <t>DELIVERY HERO AG</t>
  </si>
  <si>
    <t>DE000A2E4K43</t>
  </si>
  <si>
    <t>DELTA AIR LINES</t>
  </si>
  <si>
    <t>US2473617023</t>
  </si>
  <si>
    <t>DEUTSCHE POST AG REG</t>
  </si>
  <si>
    <t>DE0005552004</t>
  </si>
  <si>
    <t>EIFFAGE</t>
  </si>
  <si>
    <t>FR0000130452</t>
  </si>
  <si>
    <t>ENI SPA</t>
  </si>
  <si>
    <t>IT0003132476</t>
  </si>
  <si>
    <t>ERICSSON LM B SHS</t>
  </si>
  <si>
    <t>SE0000108656</t>
  </si>
  <si>
    <t>EXPEDIA INC</t>
  </si>
  <si>
    <t>US30212P3038</t>
  </si>
  <si>
    <t>EXXON MOBIL CORP</t>
  </si>
  <si>
    <t>US30231G1022</t>
  </si>
  <si>
    <t>FACEBOOK INC A</t>
  </si>
  <si>
    <t>US30303M1027</t>
  </si>
  <si>
    <t>GENERAL DYNAMICS CORP</t>
  </si>
  <si>
    <t>US3695501086</t>
  </si>
  <si>
    <t>GLENCORE</t>
  </si>
  <si>
    <t>JE00B4T3BW64</t>
  </si>
  <si>
    <t>GOLDMAN SACHS GROUP INC</t>
  </si>
  <si>
    <t>US38141G1040</t>
  </si>
  <si>
    <t>ITAU UNIBANCO H SPON PRF ADR</t>
  </si>
  <si>
    <t>US4655621062</t>
  </si>
  <si>
    <t>JPMORGAN CHASE</t>
  </si>
  <si>
    <t>US46625H1005</t>
  </si>
  <si>
    <t>JUST EAT PLC</t>
  </si>
  <si>
    <t>GB00BKX5CN86</t>
  </si>
  <si>
    <t>LLOYDS BANKING GROUP PLC</t>
  </si>
  <si>
    <t>GB0008706128</t>
  </si>
  <si>
    <t>LOCKHEED MARTIN CORP</t>
  </si>
  <si>
    <t>US5398301094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</si>
  <si>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</si>
  <si>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</si>
  <si>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</si>
  <si>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</si>
  <si>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</si>
  <si>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</si>
  <si>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MOODY`S</t>
  </si>
  <si>
    <t>US6153691059</t>
  </si>
  <si>
    <t>MOSAIC CO/THE</t>
  </si>
  <si>
    <t>US61945C1036</t>
  </si>
  <si>
    <t>MYLAN</t>
  </si>
  <si>
    <t>NL0011031208</t>
  </si>
  <si>
    <t>NATIXIS</t>
  </si>
  <si>
    <t>FR0000120685</t>
  </si>
  <si>
    <t>NETFLIX INC</t>
  </si>
  <si>
    <t>US64110L1061</t>
  </si>
  <si>
    <t>NIKE INC CL B</t>
  </si>
  <si>
    <t>US6541061031</t>
  </si>
  <si>
    <t>NOKIA OYJ</t>
  </si>
  <si>
    <t>FI0009000681</t>
  </si>
  <si>
    <t>NORTHROP GRUMMAN CORP</t>
  </si>
  <si>
    <t>US6668071029</t>
  </si>
  <si>
    <t>NUTRIEN LTD</t>
  </si>
  <si>
    <t>CA67077M1086</t>
  </si>
  <si>
    <t>ORACLE CORP</t>
  </si>
  <si>
    <t>US68389X1054</t>
  </si>
  <si>
    <t>PAYPAL HOLDINGS INC</t>
  </si>
  <si>
    <t>US70450Y1038</t>
  </si>
  <si>
    <t>PETROCHINA CO LTD H</t>
  </si>
  <si>
    <t>CNE1000003W8</t>
  </si>
  <si>
    <t>PFIZER INC</t>
  </si>
  <si>
    <t>US7170811035</t>
  </si>
  <si>
    <t>PROLOGIS INC</t>
  </si>
  <si>
    <t>US74340W1036</t>
  </si>
  <si>
    <t>PUBLICIS GROUPE</t>
  </si>
  <si>
    <t>FR0000130577</t>
  </si>
  <si>
    <t>Media</t>
  </si>
  <si>
    <t>RAYTHEON COMPANY</t>
  </si>
  <si>
    <t>US7551115071</t>
  </si>
  <si>
    <t>RIO TINTO PLC</t>
  </si>
  <si>
    <t>GB0007188757</t>
  </si>
  <si>
    <t>ROCHE HOLDING AG GENUSSCHEIN</t>
  </si>
  <si>
    <t>CH0012032048</t>
  </si>
  <si>
    <t>ROYAL DUTCH SHELL PLC A SHS</t>
  </si>
  <si>
    <t>GB00B03MLX29</t>
  </si>
  <si>
    <t>S&amp;P GLOBAL</t>
  </si>
  <si>
    <t>US78409V1044</t>
  </si>
  <si>
    <t>SIEMENS AG REG</t>
  </si>
  <si>
    <t>DE0007236101</t>
  </si>
  <si>
    <t>SIMON PROPERTY GROUP</t>
  </si>
  <si>
    <t>US8288061091</t>
  </si>
  <si>
    <t>SL GREEN REALTY CORP</t>
  </si>
  <si>
    <t>US78440X1019</t>
  </si>
  <si>
    <t>SOUTHWEST AIRLINES</t>
  </si>
  <si>
    <t>US8447411088</t>
  </si>
  <si>
    <t>SYNCHRONY FINANCIAL</t>
  </si>
  <si>
    <t>US87165B1035</t>
  </si>
  <si>
    <t>TOTAL SA</t>
  </si>
  <si>
    <t>FR0000120271</t>
  </si>
  <si>
    <t>TRIPADVISOR INC</t>
  </si>
  <si>
    <t>US8969452015</t>
  </si>
  <si>
    <t>UNITED CONTINENTAL HOLDINGS</t>
  </si>
  <si>
    <t>US9100471096</t>
  </si>
  <si>
    <t>US BANCORP</t>
  </si>
  <si>
    <t>US9029733048</t>
  </si>
  <si>
    <t>VINCI SA</t>
  </si>
  <si>
    <t>FR0000125486</t>
  </si>
  <si>
    <t>VISA</t>
  </si>
  <si>
    <t>US92826C8394</t>
  </si>
  <si>
    <t>VOLKSWAGEN AG PREF</t>
  </si>
  <si>
    <t>DE0007664039</t>
  </si>
  <si>
    <t>WAL MART STORES INC</t>
  </si>
  <si>
    <t>US9311421039</t>
  </si>
  <si>
    <t>WELLS FARGO &amp; CO</t>
  </si>
  <si>
    <t>US9497461015</t>
  </si>
  <si>
    <t>WPP</t>
  </si>
  <si>
    <t>JE00B8KF9B49</t>
  </si>
  <si>
    <t>ZALANDO</t>
  </si>
  <si>
    <t>DE000ZAL1111</t>
  </si>
  <si>
    <t>פסגות 125.ס2</t>
  </si>
  <si>
    <t>1125327</t>
  </si>
  <si>
    <t>513464289</t>
  </si>
  <si>
    <t>מניות</t>
  </si>
  <si>
    <t>פסגות סל תל אביב בנקים סדרה 2</t>
  </si>
  <si>
    <t>1096437</t>
  </si>
  <si>
    <t>פסגות סל מקמ</t>
  </si>
  <si>
    <t>1112879</t>
  </si>
  <si>
    <t>אג"ח</t>
  </si>
  <si>
    <t>פסגות תל בונד 60 סדרה 2</t>
  </si>
  <si>
    <t>1109479</t>
  </si>
  <si>
    <t>AMUNDI ETF MSCI EM ASIA UCIT</t>
  </si>
  <si>
    <t>LU1681044563</t>
  </si>
  <si>
    <t>AMUNDI ETF MSCI EUROPE BANKS</t>
  </si>
  <si>
    <t>FR0010688176</t>
  </si>
  <si>
    <t>AMUNDI MSCI EM LATIN AME ETF</t>
  </si>
  <si>
    <t>LU1681045024</t>
  </si>
  <si>
    <t>CONSUMER DISCRETIONARY SELT</t>
  </si>
  <si>
    <t>US81369Y4070</t>
  </si>
  <si>
    <t>CONSUMER STAPLES SPDR</t>
  </si>
  <si>
    <t>US81369Y3080</t>
  </si>
  <si>
    <t>DAIWA ETF TOPIX</t>
  </si>
  <si>
    <t>JP3027620008</t>
  </si>
  <si>
    <t>DB X TR STOXX EUROPE 600 HEA</t>
  </si>
  <si>
    <t>LU0292103222</t>
  </si>
  <si>
    <t>DBX FTSE EPRA DEV EUR DR</t>
  </si>
  <si>
    <t>LU0489337690</t>
  </si>
  <si>
    <t>DBX HARVEST CSI 300 1D</t>
  </si>
  <si>
    <t>LU0875160326</t>
  </si>
  <si>
    <t>DBX MSCI EMU 1D</t>
  </si>
  <si>
    <t>LU0846194776</t>
  </si>
  <si>
    <t>DBX MSCI NORDIC 1D</t>
  </si>
  <si>
    <t>IE00B9MRHC27</t>
  </si>
  <si>
    <t>DBX S&amp;P GLOBAL INFRASTRUC 1C</t>
  </si>
  <si>
    <t>LU0322253229</t>
  </si>
  <si>
    <t>ENERGY SELECT SECTOR SPDR</t>
  </si>
  <si>
    <t>US81369Y5069</t>
  </si>
  <si>
    <t>FRANKLIN FTSE BRAZIL ETF</t>
  </si>
  <si>
    <t>US35473P8352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</si>
  <si>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</si>
  <si>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</si>
  <si>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</si>
  <si>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</si>
  <si>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</si>
  <si>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</si>
  <si>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</si>
  <si>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</si>
  <si>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</si>
  <si>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</si>
  <si>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EURO STOXX 50</t>
  </si>
  <si>
    <t>IE00B53L3W79</t>
  </si>
  <si>
    <t>ISHARES CORE MSCI EMERGING</t>
  </si>
  <si>
    <t>US46434G1031</t>
  </si>
  <si>
    <t>ISHARES CORE S&amp;P 500 UCITS ETF</t>
  </si>
  <si>
    <t>IE00B5BMR087</t>
  </si>
  <si>
    <t>ISHARES CRNCY HEDGD MSCI EM</t>
  </si>
  <si>
    <t>US46434G5099</t>
  </si>
  <si>
    <t>ISHARES DJ CONSRU</t>
  </si>
  <si>
    <t>US4642887529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</si>
  <si>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</si>
  <si>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</si>
  <si>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</si>
  <si>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</si>
  <si>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</si>
  <si>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</si>
  <si>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FTSE 100</t>
  </si>
  <si>
    <t>IE0005042456</t>
  </si>
  <si>
    <t>ISHARES FTSE CHINA 25 INDEX</t>
  </si>
  <si>
    <t>US4642871846</t>
  </si>
  <si>
    <t>ISHARES MSCI BRAZIL</t>
  </si>
  <si>
    <t>US4642864007</t>
  </si>
  <si>
    <t>ISHARES MSCI EM SMALL CAP</t>
  </si>
  <si>
    <t>IE00B3F81G20</t>
  </si>
  <si>
    <t>ISHARES MSCI EMU SML C ACC</t>
  </si>
  <si>
    <t>IE00B3VWMM18</t>
  </si>
  <si>
    <t>ISHARES NASDAQ BIOTECH INDX</t>
  </si>
  <si>
    <t>US4642875565</t>
  </si>
  <si>
    <t>ISHARES S&amp;P HEALTH CARE</t>
  </si>
  <si>
    <t>IE00B43HR379</t>
  </si>
  <si>
    <t>ISHARES S&amp;P LATIN AMERICA 40</t>
  </si>
  <si>
    <t>US4642873909</t>
  </si>
  <si>
    <t>ISHARES U.S. AEROSPACE &amp; DEFENSE ETF</t>
  </si>
  <si>
    <t>US4642887602</t>
  </si>
  <si>
    <t>ISHR EUR600 IND GDS&amp;SERV (DE)</t>
  </si>
  <si>
    <t>DE000A0H08J9</t>
  </si>
  <si>
    <t>LYXOR CAC MID 60</t>
  </si>
  <si>
    <t>FR0011041334</t>
  </si>
  <si>
    <t>LYXOR ETF STOXX OIL &amp; GAS</t>
  </si>
  <si>
    <t>FR0010344960</t>
  </si>
  <si>
    <t>LYXOR STOXX BASIC RSRCES</t>
  </si>
  <si>
    <t>FR0010345389</t>
  </si>
  <si>
    <t>LYXOR UCITS ETS EU STOX BANK</t>
  </si>
  <si>
    <t>FR0011645647</t>
  </si>
  <si>
    <t>MARKET VECTORS OIL SERVICE</t>
  </si>
  <si>
    <t>US92189F7188</t>
  </si>
  <si>
    <t>MARKET VECTORS SEMICONDUCTOR</t>
  </si>
  <si>
    <t>US92189F6768</t>
  </si>
  <si>
    <t>NOMURA ETF BANKS</t>
  </si>
  <si>
    <t>JP3040170007</t>
  </si>
  <si>
    <t>SCHWAB FUNDAMENTAL EM L/C</t>
  </si>
  <si>
    <t>US8085247307</t>
  </si>
  <si>
    <t>SOURCE ENERGY S&amp;P US SECTOR</t>
  </si>
  <si>
    <t>IE00B435CG94</t>
  </si>
  <si>
    <t>SOURCE EURO STOXX OPT BANKS</t>
  </si>
  <si>
    <t>IE00B3Q19T94</t>
  </si>
  <si>
    <t>SOURCE MORNINGSTAR US ENERGY</t>
  </si>
  <si>
    <t>IE00B94ZB998</t>
  </si>
  <si>
    <t>SOURCE S&amp;P 500 UCITS ETF</t>
  </si>
  <si>
    <t>IE00B3YCGJ38</t>
  </si>
  <si>
    <t>SPDR KBW REGIONAL BANKING ET</t>
  </si>
  <si>
    <t>US78464A6982</t>
  </si>
  <si>
    <t>SPDR MSCI EUROPE CONSUMER ST</t>
  </si>
  <si>
    <t>IE00BKWQ0D84</t>
  </si>
  <si>
    <t>SPDR S AND P HOMEBUILDERS ETF</t>
  </si>
  <si>
    <t>US78464A8889</t>
  </si>
  <si>
    <t>UBS ETF MSCI EMU SMALL CAP</t>
  </si>
  <si>
    <t>LU0671493277</t>
  </si>
  <si>
    <t>UTILITIES SELECT SECTOR SPDR</t>
  </si>
  <si>
    <t>US81369Y8865</t>
  </si>
  <si>
    <t>VANGUARD AUST SHARES IDX ETF</t>
  </si>
  <si>
    <t>AU000000VAS1</t>
  </si>
  <si>
    <t>VANGUARD FTSE 250 UCITS ETF</t>
  </si>
  <si>
    <t>IE00BKX55Q28</t>
  </si>
  <si>
    <t>Vanguard info tech ETF</t>
  </si>
  <si>
    <t>US92204A7028</t>
  </si>
  <si>
    <t>VANGUARD S&amp;P 500 UCITS ETF</t>
  </si>
  <si>
    <t>IE00B3XXRP09</t>
  </si>
  <si>
    <t>WISDOMTREE INDIA EARNINGS</t>
  </si>
  <si>
    <t>US97717W4226</t>
  </si>
  <si>
    <t>WISDOMTREE JPN S/C DVD FUND</t>
  </si>
  <si>
    <t>US97717W8367</t>
  </si>
  <si>
    <t>XTRACKERS MSCI EMERGING MARKET</t>
  </si>
  <si>
    <t>US2330511013</t>
  </si>
  <si>
    <t>VANGUARD S.T CORP BOND</t>
  </si>
  <si>
    <t>US92206C4096</t>
  </si>
  <si>
    <t>LION 4 Series 7</t>
  </si>
  <si>
    <t>IE00BD2YCK45</t>
  </si>
  <si>
    <t>AA-</t>
  </si>
  <si>
    <t>LION 7 S1</t>
  </si>
  <si>
    <t>IE00B62G6V03</t>
  </si>
  <si>
    <t>UBS LUX BD USD</t>
  </si>
  <si>
    <t>LU0396367608</t>
  </si>
  <si>
    <t>SICAV Santander LatAm Corp Fund</t>
  </si>
  <si>
    <t>LU0363170191</t>
  </si>
  <si>
    <t>EURIZON EASYFND BND HI YL Z</t>
  </si>
  <si>
    <t>LU0335991534</t>
  </si>
  <si>
    <t>Guggenheim High Yield NEW</t>
  </si>
  <si>
    <t>IE00BVYPNG42</t>
  </si>
  <si>
    <t>LION III EUR C3 ACC</t>
  </si>
  <si>
    <t>IE00B804LV55</t>
  </si>
  <si>
    <t>NEUBER BERMAN H/Y BD I2A</t>
  </si>
  <si>
    <t>IE00B8QBJF01</t>
  </si>
  <si>
    <t>Pioneer Funds US HY</t>
  </si>
  <si>
    <t>LU0132199406</t>
  </si>
  <si>
    <t>CS NL GL SEN LO MC</t>
  </si>
  <si>
    <t>LU0635707705</t>
  </si>
  <si>
    <t>Guggenheim US Loan Fund</t>
  </si>
  <si>
    <t>IE00BCFKMH92</t>
  </si>
  <si>
    <t>ING US Senior Loans</t>
  </si>
  <si>
    <t>LU0426533492</t>
  </si>
  <si>
    <t>NOMURA US HIGH YLD BD I USD</t>
  </si>
  <si>
    <t>IE00B3RW8498</t>
  </si>
  <si>
    <t>Babson European Bank Loan Fund</t>
  </si>
  <si>
    <t>IE00B6YX4R11</t>
  </si>
  <si>
    <t>B</t>
  </si>
  <si>
    <t>Specialist M&amp;G European Class R</t>
  </si>
  <si>
    <t>IE00B95WZM02</t>
  </si>
  <si>
    <t>cheyne redf  A1</t>
  </si>
  <si>
    <t>KYG210181171</t>
  </si>
  <si>
    <t>CCC</t>
  </si>
  <si>
    <t>AMUNDI PLANET</t>
  </si>
  <si>
    <t>LU1688575437</t>
  </si>
  <si>
    <t>NR</t>
  </si>
  <si>
    <t>MONEDA LATAM CORP DEBT D</t>
  </si>
  <si>
    <t>KYG620101306</t>
  </si>
  <si>
    <t>BGF EMK LOC CURR BD USD I2</t>
  </si>
  <si>
    <t>LU0520955575</t>
  </si>
  <si>
    <t>Neuberger EM LC</t>
  </si>
  <si>
    <t>IE00B9Z1CN71</t>
  </si>
  <si>
    <t>ABERDEEN GL NOR AM SM CP I2A</t>
  </si>
  <si>
    <t>LU0566484704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</si>
  <si>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</si>
  <si>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</si>
  <si>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</si>
  <si>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</si>
  <si>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</si>
  <si>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</si>
  <si>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</si>
  <si>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</si>
  <si>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CS INDEX LUX EQ EMU QB EUR</t>
  </si>
  <si>
    <t>LU1390074414</t>
  </si>
  <si>
    <t>DB PLATINUM IV CROCI EUR I1C</t>
  </si>
  <si>
    <t>LU0194163308</t>
  </si>
  <si>
    <t>DIMENSIONAL  EMG MRKT V USD A</t>
  </si>
  <si>
    <t>IE00B0HCGS80</t>
  </si>
  <si>
    <t>KOTAK FUNDS IND MIDCP  JA USD</t>
  </si>
  <si>
    <t>LU0675383409</t>
  </si>
  <si>
    <t>MARKETFIELD FUND OFFSHORE SP</t>
  </si>
  <si>
    <t>KYG582251891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</si>
  <si>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</si>
  <si>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</si>
  <si>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</si>
  <si>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</si>
  <si>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</si>
  <si>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</si>
  <si>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SEB Fund 1  NORDIC FD  C</t>
  </si>
  <si>
    <t>LU0030165871</t>
  </si>
  <si>
    <t>SPARX JAPAN SMALLER CO JPYIC</t>
  </si>
  <si>
    <t>IE00BD6DG838</t>
  </si>
  <si>
    <t>Tokio Marine Japan</t>
  </si>
  <si>
    <t>IE00BYYTL417</t>
  </si>
  <si>
    <t>VANGUARD EMR MK ST IN USD IN</t>
  </si>
  <si>
    <t>IE0031787223</t>
  </si>
  <si>
    <t>כתבי אופציה בישראל</t>
  </si>
  <si>
    <t>איתמר אופציה 4</t>
  </si>
  <si>
    <t>1137017</t>
  </si>
  <si>
    <t>ברנמילר אפ 1*</t>
  </si>
  <si>
    <t>1143494</t>
  </si>
  <si>
    <t>מדיגוס אופציה 9</t>
  </si>
  <si>
    <t>1135979</t>
  </si>
  <si>
    <t>E MINI RUSS 2000 SEP18</t>
  </si>
  <si>
    <t>RTYU8</t>
  </si>
  <si>
    <t>ל.ר.</t>
  </si>
  <si>
    <t>FTSE 100 IDX FUT SEP18</t>
  </si>
  <si>
    <t>Z U8</t>
  </si>
  <si>
    <t>S&amp;P500 EMINI FUT SEP18</t>
  </si>
  <si>
    <t>ESU8</t>
  </si>
  <si>
    <t>SPI 200 FUTURES SEP18</t>
  </si>
  <si>
    <t>XPU8</t>
  </si>
  <si>
    <t>SX5E DIVIDEND FUT DEC19</t>
  </si>
  <si>
    <t>DEDZ9</t>
  </si>
  <si>
    <t>SX5E DIVIDEND FUT DEC20</t>
  </si>
  <si>
    <t>DEDZ0</t>
  </si>
  <si>
    <t>TOPIX INDX FUT SEP18</t>
  </si>
  <si>
    <t>TPU8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</si>
  <si>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</si>
  <si>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</si>
  <si>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</si>
  <si>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</si>
  <si>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</si>
  <si>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</si>
  <si>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מקורות חברת מים ל.ס סד 5</t>
  </si>
  <si>
    <t>1095538</t>
  </si>
  <si>
    <t>עירית רעננה 5% 2021</t>
  </si>
  <si>
    <t>1098698</t>
  </si>
  <si>
    <t>500287008</t>
  </si>
  <si>
    <t>רפאל אגח ג רצף מוסדי</t>
  </si>
  <si>
    <t>1140276</t>
  </si>
  <si>
    <t>520042185</t>
  </si>
  <si>
    <t>חשמל צמוד 2020   אגח ל.ס</t>
  </si>
  <si>
    <t>6000111</t>
  </si>
  <si>
    <t>אגח ל.ס חשמל 2022</t>
  </si>
  <si>
    <t>6000129</t>
  </si>
  <si>
    <t>נתיבי גז  סדרה א ל.ס 5.6%</t>
  </si>
  <si>
    <t>1103084</t>
  </si>
  <si>
    <t>513436394</t>
  </si>
  <si>
    <t>קניון אבנת ל.ס סדרה א 5.3%</t>
  </si>
  <si>
    <t>1094820</t>
  </si>
  <si>
    <t>513698365</t>
  </si>
  <si>
    <t>שטרהון נדחה פועלים ג ל.ס 5.75%</t>
  </si>
  <si>
    <t>6620280</t>
  </si>
  <si>
    <t>אספיסי אל עד 6.7%   סדרה 2</t>
  </si>
  <si>
    <t>1092774</t>
  </si>
  <si>
    <t>אלון  חברה לדלק ל.ס</t>
  </si>
  <si>
    <t>1101567</t>
  </si>
  <si>
    <t>520041690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</si>
  <si>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</si>
  <si>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</si>
  <si>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</si>
  <si>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</si>
  <si>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</si>
  <si>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</si>
  <si>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</si>
  <si>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אמקור א</t>
  </si>
  <si>
    <t>1133545</t>
  </si>
  <si>
    <t>510064603</t>
  </si>
  <si>
    <t>נתיבים אגח א</t>
  </si>
  <si>
    <t>1090281</t>
  </si>
  <si>
    <t>512475203</t>
  </si>
  <si>
    <t>אורמת אגח 2*</t>
  </si>
  <si>
    <t>1139161</t>
  </si>
  <si>
    <t>אורמת אגח 3*</t>
  </si>
  <si>
    <t>1139179</t>
  </si>
  <si>
    <t>צים אג"ח סדרה ד רצף מוסדיים</t>
  </si>
  <si>
    <t>6510069</t>
  </si>
  <si>
    <t>520015041</t>
  </si>
  <si>
    <t>CRSLNX 4.555 06/51</t>
  </si>
  <si>
    <t>RUBY PIPELINE 6 04/22</t>
  </si>
  <si>
    <t>USU7501KAB71</t>
  </si>
  <si>
    <t>TRANSED PARTNERS 3.951 09/50 12/37</t>
  </si>
  <si>
    <t>CA89366TAA57</t>
  </si>
  <si>
    <t>אלון דלק מניה לא סחירה</t>
  </si>
  <si>
    <t>מניה לא סחירה BIG USA*</t>
  </si>
  <si>
    <t>35000</t>
  </si>
  <si>
    <t>514435395</t>
  </si>
  <si>
    <t>נידר מניה לא סחירה</t>
  </si>
  <si>
    <t>11018980</t>
  </si>
  <si>
    <t>511219784</t>
  </si>
  <si>
    <t>צים מניה</t>
  </si>
  <si>
    <t>347283</t>
  </si>
  <si>
    <t>120 Wall Street*</t>
  </si>
  <si>
    <t>330507</t>
  </si>
  <si>
    <t xml:space="preserve"> Michelson Program*</t>
  </si>
  <si>
    <t>180 Livingston equity*</t>
  </si>
  <si>
    <t>45499</t>
  </si>
  <si>
    <t>240 West 35th Street*</t>
  </si>
  <si>
    <t>820 Washington*</t>
  </si>
  <si>
    <t>330506</t>
  </si>
  <si>
    <t>Adgar Invest and Dev Poland</t>
  </si>
  <si>
    <t>BERO CENTER*</t>
  </si>
  <si>
    <t>330500</t>
  </si>
  <si>
    <t>Boulder Creek*</t>
  </si>
  <si>
    <t>330512</t>
  </si>
  <si>
    <t>Citymark Building</t>
  </si>
  <si>
    <t>Data Center Atlanta*</t>
  </si>
  <si>
    <t>330509</t>
  </si>
  <si>
    <t>E.On Center*</t>
  </si>
  <si>
    <t>Edeka 2*</t>
  </si>
  <si>
    <t>330502</t>
  </si>
  <si>
    <t>Eschborn Plaza*</t>
  </si>
  <si>
    <t>Fenwick*</t>
  </si>
  <si>
    <t>330514</t>
  </si>
  <si>
    <t>Hampton of Town Center  HG 3*</t>
  </si>
  <si>
    <t>MM Texas*</t>
  </si>
  <si>
    <t>386423</t>
  </si>
  <si>
    <t>North LaSalle   HG 4*</t>
  </si>
  <si>
    <t>Project Hush*</t>
  </si>
  <si>
    <t>REAL GOLD MINING ל.ס</t>
  </si>
  <si>
    <t>KYG740991057</t>
  </si>
  <si>
    <t>RESERVOIR EXPLORATION TECH ל.ס</t>
  </si>
  <si>
    <t>NO0010277957</t>
  </si>
  <si>
    <t>Rialto Elite Portfolio*</t>
  </si>
  <si>
    <t>496922</t>
  </si>
  <si>
    <t>ROBIN*</t>
  </si>
  <si>
    <t>505145</t>
  </si>
  <si>
    <t>Sacramento 353*</t>
  </si>
  <si>
    <t>Terraces*</t>
  </si>
  <si>
    <t>Town Center   HG 6*</t>
  </si>
  <si>
    <t>Walgreens*</t>
  </si>
  <si>
    <t>330511</t>
  </si>
  <si>
    <t>White Oak*</t>
  </si>
  <si>
    <t>white oak 2*</t>
  </si>
  <si>
    <t>white oak 3*</t>
  </si>
  <si>
    <t>491967</t>
  </si>
  <si>
    <t>סה"כ קרנות השקעה</t>
  </si>
  <si>
    <t>סה"כ קרנות השקעה בישראל</t>
  </si>
  <si>
    <t>Accelmed Medical Partners LP</t>
  </si>
  <si>
    <t>Orbimed Israel Partners II LP</t>
  </si>
  <si>
    <t>Orbimed Israel Partners LP</t>
  </si>
  <si>
    <t>קרן אנטומיה טכנולוגיה רפואית I ש מ</t>
  </si>
  <si>
    <t>קרן אנטומיה טכנולוגיה רפואית II ש מ</t>
  </si>
  <si>
    <t>ריאליטי קרן השקעות בנדל"ן III ש מ</t>
  </si>
  <si>
    <t>Accelmed Growth Partners LP</t>
  </si>
  <si>
    <t>FIMI ISRAEL OPPORTUNITY 6</t>
  </si>
  <si>
    <t>Fimi Israel Opportunity IV</t>
  </si>
  <si>
    <t>Fortissimo Capital Fund Israel II</t>
  </si>
  <si>
    <t>Fortissimo Capital Fund Israel III</t>
  </si>
  <si>
    <t>Helios Renewable Energy 1*</t>
  </si>
  <si>
    <t>MA Movilim Renewable Energies L.P*</t>
  </si>
  <si>
    <t>NOY 2 Infrastructure &amp;Energy Investments</t>
  </si>
  <si>
    <t>Noy Negev Energy LP</t>
  </si>
  <si>
    <t>S.H. SKY 3 L.P</t>
  </si>
  <si>
    <t>S.H. SKY II L.P.s</t>
  </si>
  <si>
    <t>Tene Growth Capital III PEF</t>
  </si>
  <si>
    <t>TENE GROWTH CAPITAL IV</t>
  </si>
  <si>
    <t>Vintage Migdal Co inv</t>
  </si>
  <si>
    <t>Viola Private Equity I LP</t>
  </si>
  <si>
    <t>טנא להשקעה בגדות שותפות מוגבלת</t>
  </si>
  <si>
    <t>סה"כ קרנות השקעה בחו"ל</t>
  </si>
  <si>
    <t>Horsley Bridge XII Ventures</t>
  </si>
  <si>
    <t>Inimiti Capital Partners I Cayman LP</t>
  </si>
  <si>
    <t>Israel Cleantech Ventures Cayman I A</t>
  </si>
  <si>
    <t>Israel Cleantech Ventures II Israel LP</t>
  </si>
  <si>
    <t>Strategic Investors Fund VIII LP</t>
  </si>
  <si>
    <t>Vintage IX Migdal LP</t>
  </si>
  <si>
    <t>קרנות גידור</t>
  </si>
  <si>
    <t>Pond View class B 01/2008</t>
  </si>
  <si>
    <t>XD0038728982</t>
  </si>
  <si>
    <t>Cheyne CRECH 3</t>
  </si>
  <si>
    <t>XD0284915663</t>
  </si>
  <si>
    <t>Cheyne CRECH 1</t>
  </si>
  <si>
    <t>330475</t>
  </si>
  <si>
    <t>Drawbridge Special Opp Offshore Fund R/5</t>
  </si>
  <si>
    <t>XD0413807179</t>
  </si>
  <si>
    <t>JP Morgan IIF   עמיתים</t>
  </si>
  <si>
    <t>Blackstone R E Partners VIII F LP</t>
  </si>
  <si>
    <t>Brookfield Strategic R E Partners II</t>
  </si>
  <si>
    <t>Waterton Residential P V XIII</t>
  </si>
  <si>
    <t xml:space="preserve"> ICG SDP III</t>
  </si>
  <si>
    <t>Advent International GPE VIII A</t>
  </si>
  <si>
    <t>Apollo Natural Resources Partners II LP</t>
  </si>
  <si>
    <t>Ares PCS LP*</t>
  </si>
  <si>
    <t>Ares Special Situations Fund IV LP*</t>
  </si>
  <si>
    <t>Brookfield Capital Partners IV</t>
  </si>
  <si>
    <t>CDL II</t>
  </si>
  <si>
    <t>CICC Growth capital fund I</t>
  </si>
  <si>
    <t>co investment Anesthesia</t>
  </si>
  <si>
    <t>Copenhagen Infrastructure III</t>
  </si>
  <si>
    <t>Core Infrastructure India Fund Pte Ltd</t>
  </si>
  <si>
    <t>CRECH V</t>
  </si>
  <si>
    <t>Crescent MPVIIC LP</t>
  </si>
  <si>
    <t>Dover Street IX LP</t>
  </si>
  <si>
    <t>Gavea Investment Fund III LP</t>
  </si>
  <si>
    <t>Gavea Investment Fund IV LP</t>
  </si>
  <si>
    <t>GrafTech Co Invest LP</t>
  </si>
  <si>
    <t>GTCR harbourvest tranche B</t>
  </si>
  <si>
    <t>harbourvest A</t>
  </si>
  <si>
    <t>harbourvest co inv DNLD</t>
  </si>
  <si>
    <t>harbourvest co inv Dwyer</t>
  </si>
  <si>
    <t>Harbourvest co inv perston</t>
  </si>
  <si>
    <t>harbourvest part' co inv fund IV</t>
  </si>
  <si>
    <t>harbourvest Sec gridiron</t>
  </si>
  <si>
    <t>HIG harbourvest Tranche B</t>
  </si>
  <si>
    <t>ICGL V</t>
  </si>
  <si>
    <t>INCLINE</t>
  </si>
  <si>
    <t>InfraRed Infrastructure Fund V</t>
  </si>
  <si>
    <t>Insight harbourvest tranche B</t>
  </si>
  <si>
    <t>Kartesia Credit Opportunities IV SCS</t>
  </si>
  <si>
    <t>Klirmark Opportunity Fund II LP</t>
  </si>
  <si>
    <t>Klirmark Opportunity Fund LP</t>
  </si>
  <si>
    <t>Meridiam Infrastructure Europe III SLP</t>
  </si>
  <si>
    <t>Migdal HarbourVes Cruise.co.uk</t>
  </si>
  <si>
    <t>Migdal HarbourVes Elatec</t>
  </si>
  <si>
    <t>Migdal HarbourVes project Draco</t>
  </si>
  <si>
    <t>migdal harbourvest ABENEX partners 7</t>
  </si>
  <si>
    <t>migdal harbourvest LYTX</t>
  </si>
  <si>
    <t>Migdal HarbourVest Project Saxa</t>
  </si>
  <si>
    <t>Migdal HarbourVest Tranche B</t>
  </si>
  <si>
    <t>ORCC</t>
  </si>
  <si>
    <t>Pamlico capital IV</t>
  </si>
  <si>
    <t>Permira CSIII LP</t>
  </si>
  <si>
    <t>project Celtics</t>
  </si>
  <si>
    <t>Rhone Offshore Partners V LP</t>
  </si>
  <si>
    <t>Selene RMOF</t>
  </si>
  <si>
    <t>Senior Loan Fund I A SLP</t>
  </si>
  <si>
    <t>Silverfleet Capital Partners II LP</t>
  </si>
  <si>
    <t>Thoma Bravo Fund XII A  L P</t>
  </si>
  <si>
    <t>Trilantic Capital Partners V Europe LP</t>
  </si>
  <si>
    <t>VESTCOM</t>
  </si>
  <si>
    <t>Victoria South American Partners II LP</t>
  </si>
  <si>
    <t>Viola Private Equity II B LP</t>
  </si>
  <si>
    <t>Warburg Pincus China LP</t>
  </si>
  <si>
    <t>סה"כ כתבי אופציה בישראל:</t>
  </si>
  <si>
    <t>אפריקה תעשיות הלוואה אופציה לא סחירה*</t>
  </si>
  <si>
    <t>3153001</t>
  </si>
  <si>
    <t>REDHILL WARRANT</t>
  </si>
  <si>
    <t>52290</t>
  </si>
  <si>
    <t>₪ / מט"ח</t>
  </si>
  <si>
    <t>+ILS/-EUR 4.1789 20-11-18 (10) +44</t>
  </si>
  <si>
    <t>10009909</t>
  </si>
  <si>
    <t>+ILS/-EUR 4.3388 14-08-18 (12) +78</t>
  </si>
  <si>
    <t>10009800</t>
  </si>
  <si>
    <t>+ILS/-USD 3.33 05-02-19 (10) --700</t>
  </si>
  <si>
    <t>10009619</t>
  </si>
  <si>
    <t>+ILS/-USD 3.3395 07-02-19 (20) --705</t>
  </si>
  <si>
    <t>10009613</t>
  </si>
  <si>
    <t>+ILS/-USD 3.34 22-01-19 (12) --664</t>
  </si>
  <si>
    <t>10009587</t>
  </si>
  <si>
    <t>+ILS/-USD 3.346 24-01-19 (20) --668</t>
  </si>
  <si>
    <t>10009589</t>
  </si>
  <si>
    <t>+ILS/-USD 3.3511 31-01-19 (12) --689</t>
  </si>
  <si>
    <t>10009603</t>
  </si>
  <si>
    <t>+ILS/-USD 3.3525 04-02-19 (10) --695</t>
  </si>
  <si>
    <t>10009607</t>
  </si>
  <si>
    <t>+ILS/-USD 3.35825 17-01-19 (20) --667.5</t>
  </si>
  <si>
    <t>10009597</t>
  </si>
  <si>
    <t>+ILS/-USD 3.364 17-01-19 (12) --666</t>
  </si>
  <si>
    <t>10009599</t>
  </si>
  <si>
    <t>+ILS/-USD 3.3756 07-01-19 (20) --644</t>
  </si>
  <si>
    <t>10009567</t>
  </si>
  <si>
    <t>+ILS/-USD 3.3897 19-12-18 (12) --598</t>
  </si>
  <si>
    <t>10009559</t>
  </si>
  <si>
    <t>+ILS/-USD 3.39 03-01-19 (10) --651</t>
  </si>
  <si>
    <t>10009553</t>
  </si>
  <si>
    <t>+ILS/-USD 3.4088 24-07-18 (10) --242</t>
  </si>
  <si>
    <t>10009729</t>
  </si>
  <si>
    <t>+ILS/-USD 3.4103 12-02-19 (12) --722</t>
  </si>
  <si>
    <t>10009650</t>
  </si>
  <si>
    <t>+ILS/-USD 3.42 12-07-18 (10) --225</t>
  </si>
  <si>
    <t>10009723</t>
  </si>
  <si>
    <t>+ILS/-USD 3.4225 17-07-18 (10) --240</t>
  </si>
  <si>
    <t>10009721</t>
  </si>
  <si>
    <t>+ILS/-USD 3.436 25-07-18 (12) --250</t>
  </si>
  <si>
    <t>10009735</t>
  </si>
  <si>
    <t>+ILS/-USD 3.4455 16-08-18 (10) --315</t>
  </si>
  <si>
    <t>10009744</t>
  </si>
  <si>
    <t>+ILS/-USD 3.4482 10-07-18 (10) --233</t>
  </si>
  <si>
    <t>10009710</t>
  </si>
  <si>
    <t>+ILS/-USD 3.449 01-08-18 (10) --280</t>
  </si>
  <si>
    <t>10009740</t>
  </si>
  <si>
    <t>+ILS/-USD 3.4496 03-07-18 (10) --219</t>
  </si>
  <si>
    <t>10009708</t>
  </si>
  <si>
    <t>+ILS/-USD 3.45 01-08-18 (20) -280</t>
  </si>
  <si>
    <t>10009742</t>
  </si>
  <si>
    <t>+ILS/-USD 3.45 10-07-18 (12) --234</t>
  </si>
  <si>
    <t>10009712</t>
  </si>
  <si>
    <t>+ILS/-USD 3.454 01-08-18 (12) --260</t>
  </si>
  <si>
    <t>10009738</t>
  </si>
  <si>
    <t>+ILS/-USD 3.4572 19-07-18 (10) --298</t>
  </si>
  <si>
    <t>10009646</t>
  </si>
  <si>
    <t>+ILS/-USD 3.4584 20-08-18 (10) -316</t>
  </si>
  <si>
    <t>10009749</t>
  </si>
  <si>
    <t>+ILS/-USD 3.46 02-08-18 (20) --272</t>
  </si>
  <si>
    <t>10009752</t>
  </si>
  <si>
    <t>+ILS/-USD 3.46 11-07-18 (20) --252</t>
  </si>
  <si>
    <t>10009690</t>
  </si>
  <si>
    <t>+ILS/-USD 3.465 05-07-18 (12) --240</t>
  </si>
  <si>
    <t>10009688</t>
  </si>
  <si>
    <t>+ILS/-USD 3.47 06-08-18 (20) --279</t>
  </si>
  <si>
    <t>10009764</t>
  </si>
  <si>
    <t>+ILS/-USD 3.474 07-08-18 (10) --270</t>
  </si>
  <si>
    <t>10009775</t>
  </si>
  <si>
    <t>+ILS/-USD 3.4743 07-08-18 (10) --267</t>
  </si>
  <si>
    <t>10009776</t>
  </si>
  <si>
    <t>+ILS/-USD 3.478 15-08-18 (12) --274</t>
  </si>
  <si>
    <t>10009788</t>
  </si>
  <si>
    <t>+ILS/-USD 3.4855 15-08-18 (10) --265</t>
  </si>
  <si>
    <t>10009794</t>
  </si>
  <si>
    <t>+ILS/-USD 3.4903 05-09-18 (10) --302</t>
  </si>
  <si>
    <t>10009807</t>
  </si>
  <si>
    <t>+ILS/-USD 3.494 29-05-19 (12) --925</t>
  </si>
  <si>
    <t>10009904</t>
  </si>
  <si>
    <t>+ILS/-USD 3.5 20-08-18 (20) --289.5</t>
  </si>
  <si>
    <t>10009784</t>
  </si>
  <si>
    <t>+ILS/-USD 3.5089 13-09-18 (10) --311</t>
  </si>
  <si>
    <t>10009809</t>
  </si>
  <si>
    <t>+ILS/-USD 3.52 19-11-18 (20) --448</t>
  </si>
  <si>
    <t>10009895</t>
  </si>
  <si>
    <t>+ILS/-USD 3.5216 21-11-18 (12) --454</t>
  </si>
  <si>
    <t>10009893</t>
  </si>
  <si>
    <t>+ILS/-USD 3.532 18-06-19 (10) --960</t>
  </si>
  <si>
    <t>10009928</t>
  </si>
  <si>
    <t>+ILS/-USD 3.533 18-06-19 (20) --957</t>
  </si>
  <si>
    <t>10009926</t>
  </si>
  <si>
    <t>+ILS/-USD 3.5339 25-02-19 (12) --656</t>
  </si>
  <si>
    <t>10009924</t>
  </si>
  <si>
    <t>+ILS/-USD 3.5407 25-06-19 (12) --953</t>
  </si>
  <si>
    <t>10009939</t>
  </si>
  <si>
    <t>+ILS/-USD 3.5418 25-10-18 (20) --382</t>
  </si>
  <si>
    <t>10009864</t>
  </si>
  <si>
    <t>+ILS/-USD 3.5441 01-11-18 (20) --409</t>
  </si>
  <si>
    <t>10009880</t>
  </si>
  <si>
    <t>+ILS/-USD 3.546 20-06-19 (20) --940</t>
  </si>
  <si>
    <t>10009937</t>
  </si>
  <si>
    <t>+ILS/-USD 3.5478 07-11-18 (20) --422</t>
  </si>
  <si>
    <t>10009886</t>
  </si>
  <si>
    <t>+ILS/-USD 3.5492 20-06-19 (12) --938</t>
  </si>
  <si>
    <t>10009935</t>
  </si>
  <si>
    <t>+ILS/-USD 3.5619 23-10-18 (20) --381</t>
  </si>
  <si>
    <t>10009859</t>
  </si>
  <si>
    <t>+ILS/-USD 3.5635 17-10-18 (20) --365</t>
  </si>
  <si>
    <t>10009857</t>
  </si>
  <si>
    <t>+ILS/-USD 3.5665 05-09-18 (12) -285</t>
  </si>
  <si>
    <t>10009825</t>
  </si>
  <si>
    <t>+ILS/-USD 3.5729 11-10-18 (10) --366</t>
  </si>
  <si>
    <t>10009837</t>
  </si>
  <si>
    <t>+ILS/-USD 3.5731 19-12-18 (20) --524</t>
  </si>
  <si>
    <t>10009851</t>
  </si>
  <si>
    <t>+ILS/-USD 3.5735 11-10-18 (12) --365</t>
  </si>
  <si>
    <t>10009839</t>
  </si>
  <si>
    <t>+ILS/-USD 3.5789 27-09-18 (10) --336</t>
  </si>
  <si>
    <t>10009841</t>
  </si>
  <si>
    <t>+ILS/-USD 3.5816 10-10-18 (10) --364</t>
  </si>
  <si>
    <t>10009829</t>
  </si>
  <si>
    <t>+ILS/-USD 3.5816 10-10-18 (12) --364</t>
  </si>
  <si>
    <t>10009833</t>
  </si>
  <si>
    <t>+ILS/-USD 3.583 04-10-18 (10) --350</t>
  </si>
  <si>
    <t>10009827</t>
  </si>
  <si>
    <t>+ILS/-USD 3.583 04-10-18 (12) --350</t>
  </si>
  <si>
    <t>10009831</t>
  </si>
  <si>
    <t>+ILS/-USD 3.583 25-02-19 (12) --645</t>
  </si>
  <si>
    <t>10009929</t>
  </si>
  <si>
    <t>+ILS/-USD 3.5838 04-10-18 (12) --352</t>
  </si>
  <si>
    <t>10009846</t>
  </si>
  <si>
    <t>+ILS/-USD 3.5856 16-10-18 (12) --364</t>
  </si>
  <si>
    <t>10009854</t>
  </si>
  <si>
    <t>+ILS/-USD 3.5967 13-09-18 (10) --293</t>
  </si>
  <si>
    <t>10009848</t>
  </si>
  <si>
    <t>+ILS/-USD 3.6008 21-11-18 (20) --392</t>
  </si>
  <si>
    <t>10009933</t>
  </si>
  <si>
    <t>+ILS/-USD 3.60365 21-11-18 (12) --393.5</t>
  </si>
  <si>
    <t>10009931</t>
  </si>
  <si>
    <t>+USD/-ILS 3.6321 10-07-18 (12) --29</t>
  </si>
  <si>
    <t>10009953</t>
  </si>
  <si>
    <t>+USD/-ILS 3.64626 03-07-18 (10) --2.4</t>
  </si>
  <si>
    <t>10009955</t>
  </si>
  <si>
    <t>+USD/-ILS 3.6475 11-07-18 (20) --30</t>
  </si>
  <si>
    <t>10009954</t>
  </si>
  <si>
    <t>+USD/-ILS 3.64976 03-07-18 (10) --2.4</t>
  </si>
  <si>
    <t>10009958</t>
  </si>
  <si>
    <t>+EUR/-USD 1.1849 08-08-18 (20) +70</t>
  </si>
  <si>
    <t>10009891</t>
  </si>
  <si>
    <t>+EUR/-USD 1.21353 22-10-18 (10) +146.3</t>
  </si>
  <si>
    <t>10009872</t>
  </si>
  <si>
    <t>+JPY/-USD 109.155 04-09-18 (10) --66.5</t>
  </si>
  <si>
    <t>10009911</t>
  </si>
  <si>
    <t>+USD/-CAD 1.28069 14-11-18 (10) --43.1</t>
  </si>
  <si>
    <t>10009907</t>
  </si>
  <si>
    <t>+USD/-CAD 1.28178 03-10-18 (12) --42.2</t>
  </si>
  <si>
    <t>10009823</t>
  </si>
  <si>
    <t>+USD/-CAD 1.2947 12-12-18 (12) --48</t>
  </si>
  <si>
    <t>10009919</t>
  </si>
  <si>
    <t>+USD/-EUR 1.16758 10-12-18 (12) +149.8</t>
  </si>
  <si>
    <t>10009942</t>
  </si>
  <si>
    <t>+USD/-EUR 1.16975 26-07-18 (10) +43.5</t>
  </si>
  <si>
    <t>10009910</t>
  </si>
  <si>
    <t>+USD/-EUR 1.17402 08-01-19 (10) +177.2</t>
  </si>
  <si>
    <t>10009957</t>
  </si>
  <si>
    <t>+USD/-EUR 1.18694 29-11-18 (20) +149.4</t>
  </si>
  <si>
    <t>10009923</t>
  </si>
  <si>
    <t>+USD/-EUR 1.19034 15-11-18 (12) +163.4</t>
  </si>
  <si>
    <t>10009888</t>
  </si>
  <si>
    <t>+USD/-EUR 1.19034 15-11-18 (20) +163.4</t>
  </si>
  <si>
    <t>10009890</t>
  </si>
  <si>
    <t>+USD/-EUR 1.19065 28-11-18 (12) +169.5</t>
  </si>
  <si>
    <t>10009900</t>
  </si>
  <si>
    <t>+USD/-EUR 1.19795 03-12-18 (10) +164.5</t>
  </si>
  <si>
    <t>10009917</t>
  </si>
  <si>
    <t>+USD/-EUR 1.2022 31-10-18 (20) +157</t>
  </si>
  <si>
    <t>10009862</t>
  </si>
  <si>
    <t>+USD/-EUR 1.20615 29-10-18 (20) +161.5</t>
  </si>
  <si>
    <t>10009855</t>
  </si>
  <si>
    <t>+USD/-EUR 1.20897 17-09-18 (12) +124.7</t>
  </si>
  <si>
    <t>10009845</t>
  </si>
  <si>
    <t>+USD/-EUR 1.2132 29-10-18 (10) +163</t>
  </si>
  <si>
    <t>10009853</t>
  </si>
  <si>
    <t>+USD/-EUR 1.21608 24-10-18 (12) +160.8</t>
  </si>
  <si>
    <t>10009850</t>
  </si>
  <si>
    <t>+USD/-EUR 1.2174 22-10-18 (10) +164</t>
  </si>
  <si>
    <t>10009843</t>
  </si>
  <si>
    <t>+USD/-EUR 1.2182 22-10-18 (12) +165</t>
  </si>
  <si>
    <t>10009834</t>
  </si>
  <si>
    <t>+USD/-EUR 1.2272 13-08-18 (20) +98</t>
  </si>
  <si>
    <t>10009819</t>
  </si>
  <si>
    <t>+USD/-EUR 1.23006 08-08-18 (10) +97.6</t>
  </si>
  <si>
    <t>10009821</t>
  </si>
  <si>
    <t>+USD/-EUR 1.23914 08-08-18 (20) +111.4</t>
  </si>
  <si>
    <t>10009782</t>
  </si>
  <si>
    <t>+USD/-EUR 1.24345 13-08-18 (10) +114.5</t>
  </si>
  <si>
    <t>10009786</t>
  </si>
  <si>
    <t>+USD/-EUR 1.24585 16-07-18 (12) +128.5</t>
  </si>
  <si>
    <t>10009692</t>
  </si>
  <si>
    <t>+USD/-EUR 1.24585 16-07-18 (20) +128.5</t>
  </si>
  <si>
    <t>10009694</t>
  </si>
  <si>
    <t>+USD/-EUR 1.24592 26-07-18 (10) +129.2</t>
  </si>
  <si>
    <t>10009727</t>
  </si>
  <si>
    <t>+USD/-EUR 1.245925 26-07-18 (20) +129.3</t>
  </si>
  <si>
    <t>10009725</t>
  </si>
  <si>
    <t>+USD/-EUR 1.2492 02-07-18 (10) +110</t>
  </si>
  <si>
    <t>10009718</t>
  </si>
  <si>
    <t>+USD/-EUR 1.25 12-09-18 (20) +141</t>
  </si>
  <si>
    <t>10009798</t>
  </si>
  <si>
    <t>+USD/-EUR 1.25257 26-07-18 (12) +115.7</t>
  </si>
  <si>
    <t>10009757</t>
  </si>
  <si>
    <t>+USD/-EUR 1.2535 17-09-18 (20) +140</t>
  </si>
  <si>
    <t>10009806</t>
  </si>
  <si>
    <t>+USD/-EUR 1.2536 17-09-18 (12) +140</t>
  </si>
  <si>
    <t>10009804</t>
  </si>
  <si>
    <t>+USD/-EUR 1.25365 16-07-18 (20) +123.5</t>
  </si>
  <si>
    <t>10009714</t>
  </si>
  <si>
    <t>+USD/-EUR 1.254 17-09-18 (10) +140</t>
  </si>
  <si>
    <t>10009802</t>
  </si>
  <si>
    <t>+USD/-EUR 1.26066 02-07-18 (10) +119.6</t>
  </si>
  <si>
    <t>10009677</t>
  </si>
  <si>
    <t>+USD/-GBP 1.33538 27-12-18 (10) +110.75</t>
  </si>
  <si>
    <t>10009949</t>
  </si>
  <si>
    <t>+USD/-GBP 1.33607 27-12-18 (20) +110.7</t>
  </si>
  <si>
    <t>10009952</t>
  </si>
  <si>
    <t>+USD/-GBP 1.33707 27-11-18 (12) +93.7</t>
  </si>
  <si>
    <t>10009945</t>
  </si>
  <si>
    <t>+USD/-GBP 1.3374 27-12-18 (12) +111</t>
  </si>
  <si>
    <t>10009947</t>
  </si>
  <si>
    <t>+USD/-GBP 1.34724 23-07-18 (20) +39.4</t>
  </si>
  <si>
    <t>10009898</t>
  </si>
  <si>
    <t>+USD/-GBP 1.35005 30-07-18 (10) +47.5</t>
  </si>
  <si>
    <t>10009873</t>
  </si>
  <si>
    <t>+USD/-GBP 1.35184 27-11-18 (12) +108.4</t>
  </si>
  <si>
    <t>10009913</t>
  </si>
  <si>
    <t>+USD/-GBP 1.36295 06-11-18 (12) +109.5</t>
  </si>
  <si>
    <t>10009884</t>
  </si>
  <si>
    <t>+USD/-GBP 1.36345 06-11-18 (10) +109.5</t>
  </si>
  <si>
    <t>10009882</t>
  </si>
  <si>
    <t>+USD/-GBP 1.3977 30-07-18 (10) +86</t>
  </si>
  <si>
    <t>10009716</t>
  </si>
  <si>
    <t>+USD/-GBP 1.3994 23-07-18 (12) +86</t>
  </si>
  <si>
    <t>10009699</t>
  </si>
  <si>
    <t>+USD/-GBP 1.402705 15-10-18 (10) +109.05</t>
  </si>
  <si>
    <t>10009817</t>
  </si>
  <si>
    <t>+USD/-GBP 1.4029 15-10-18 (20) +109</t>
  </si>
  <si>
    <t>10009815</t>
  </si>
  <si>
    <t>+USD/-GBP 1.4062 09-10-18 (12) +107</t>
  </si>
  <si>
    <t>10009812</t>
  </si>
  <si>
    <t>+USD/-JPY 105.872 04-09-18 (10) --102.8</t>
  </si>
  <si>
    <t>10009796</t>
  </si>
  <si>
    <t>+USD/-JPY 106.296 09-07-18 (10) --99.4</t>
  </si>
  <si>
    <t>10009685</t>
  </si>
  <si>
    <t>+USD/-JPY 108.86 05-11-18 (12) --134</t>
  </si>
  <si>
    <t>10009877</t>
  </si>
  <si>
    <t>+USD/-JPY 109.475 04-09-18 (10) --81.5</t>
  </si>
  <si>
    <t>10009874</t>
  </si>
  <si>
    <t>+USD/-SEK 8.461 13-11-18 (20) --1215</t>
  </si>
  <si>
    <t>10009868</t>
  </si>
  <si>
    <t>+USD/-SEK 8.463 13-11-18 (12) --1214</t>
  </si>
  <si>
    <t>10009866</t>
  </si>
  <si>
    <t>פורוורד מט"ח-מט"ח</t>
  </si>
  <si>
    <t>10009956</t>
  </si>
  <si>
    <t>496761</t>
  </si>
  <si>
    <t/>
  </si>
  <si>
    <t>דולר ניו-זילנד</t>
  </si>
  <si>
    <t>כתר נורבגי</t>
  </si>
  <si>
    <t>רובל רוסי</t>
  </si>
  <si>
    <t>בנק הפועלים בע"מ</t>
  </si>
  <si>
    <t>30012000</t>
  </si>
  <si>
    <t>בנק לאומי לישראל בע"מ</t>
  </si>
  <si>
    <t>30110000</t>
  </si>
  <si>
    <t>בנק מזרחי טפחות בע"מ</t>
  </si>
  <si>
    <t>30120000</t>
  </si>
  <si>
    <t>יו בנק</t>
  </si>
  <si>
    <t>30026000</t>
  </si>
  <si>
    <t>31012000</t>
  </si>
  <si>
    <t>31112000</t>
  </si>
  <si>
    <t>31712000</t>
  </si>
  <si>
    <t>30212000</t>
  </si>
  <si>
    <t>32012000</t>
  </si>
  <si>
    <t>30312000</t>
  </si>
  <si>
    <t>31210000</t>
  </si>
  <si>
    <t>32010000</t>
  </si>
  <si>
    <t>31110000</t>
  </si>
  <si>
    <t>30210000</t>
  </si>
  <si>
    <t>30310000</t>
  </si>
  <si>
    <t>31710000</t>
  </si>
  <si>
    <t>30320000</t>
  </si>
  <si>
    <t>31726000</t>
  </si>
  <si>
    <t>30226000</t>
  </si>
  <si>
    <t>30326000</t>
  </si>
  <si>
    <t>32026000</t>
  </si>
  <si>
    <t>דירוג פנימי</t>
  </si>
  <si>
    <t>UBS</t>
  </si>
  <si>
    <t>30991000</t>
  </si>
  <si>
    <t>Aa3</t>
  </si>
  <si>
    <t>MOODY'S</t>
  </si>
  <si>
    <t>32291000</t>
  </si>
  <si>
    <t>דולר סינגפורי</t>
  </si>
  <si>
    <t>31791000</t>
  </si>
  <si>
    <t>30391000</t>
  </si>
  <si>
    <t>31191000</t>
  </si>
  <si>
    <t>30791000</t>
  </si>
  <si>
    <t>31291000</t>
  </si>
  <si>
    <t>31091000</t>
  </si>
  <si>
    <t>32691000</t>
  </si>
  <si>
    <t>30891000</t>
  </si>
  <si>
    <t>30291000</t>
  </si>
  <si>
    <t>32791000</t>
  </si>
  <si>
    <t>32091000</t>
  </si>
  <si>
    <t>לא</t>
  </si>
  <si>
    <t>339959523</t>
  </si>
  <si>
    <t>AA+</t>
  </si>
  <si>
    <t>339961529</t>
  </si>
  <si>
    <t>339959134</t>
  </si>
  <si>
    <t>339959565</t>
  </si>
  <si>
    <t>339959899</t>
  </si>
  <si>
    <t>שעבוד פוליסות ב.חיים - מדד מחירים לצרכן7891</t>
  </si>
  <si>
    <t>333360307</t>
  </si>
  <si>
    <t>כן</t>
  </si>
  <si>
    <t>AA</t>
  </si>
  <si>
    <t>D</t>
  </si>
  <si>
    <t>מזרחי 062018</t>
  </si>
  <si>
    <t>471974</t>
  </si>
  <si>
    <t>מזרחי 082018</t>
  </si>
  <si>
    <t>475051</t>
  </si>
  <si>
    <t>מזרחי 092018</t>
  </si>
  <si>
    <t>478050</t>
  </si>
  <si>
    <t>מזרחי 1018</t>
  </si>
  <si>
    <t>482569</t>
  </si>
  <si>
    <t>מזרחי 11.2.18</t>
  </si>
  <si>
    <t>501504</t>
  </si>
  <si>
    <t>מזרחי 3.1.18</t>
  </si>
  <si>
    <t>494679</t>
  </si>
  <si>
    <t>פועלים 07/2018</t>
  </si>
  <si>
    <t>475050</t>
  </si>
  <si>
    <t>פועלים 11/17  0.55% 2.11.18</t>
  </si>
  <si>
    <t>486981</t>
  </si>
  <si>
    <t>פועלים 11/17  5.11.18</t>
  </si>
  <si>
    <t>487160</t>
  </si>
  <si>
    <t>בינלאומי 0609</t>
  </si>
  <si>
    <t>482570</t>
  </si>
  <si>
    <t>הבינלאומי 0.42 7.12.17</t>
  </si>
  <si>
    <t>491454</t>
  </si>
  <si>
    <t>הבינלאומי 2/18</t>
  </si>
  <si>
    <t>501505</t>
  </si>
  <si>
    <t>הבינלאומי 3/11/18</t>
  </si>
  <si>
    <t>485397</t>
  </si>
  <si>
    <t>יובנק 092018</t>
  </si>
  <si>
    <t>478059</t>
  </si>
  <si>
    <t>נדלן מרכז ויצמן</t>
  </si>
  <si>
    <t>קניון</t>
  </si>
  <si>
    <t>ויצמן ,11 תל אביב</t>
  </si>
  <si>
    <t>נדלן לייף פלאזה</t>
  </si>
  <si>
    <t>השכרה</t>
  </si>
  <si>
    <t>החושלים 6, הרצליה פיתוח</t>
  </si>
  <si>
    <t>נדלן מגדל קרדן</t>
  </si>
  <si>
    <t>בגין 154, תל אביב</t>
  </si>
  <si>
    <t>נדלן קרית ממשלה רמלה</t>
  </si>
  <si>
    <t>הרצל ,91 רמלה</t>
  </si>
  <si>
    <t>נדלן קניון הזהב ראשלצ</t>
  </si>
  <si>
    <t>סחרוב ,21 ראשון לציון</t>
  </si>
  <si>
    <t>נדלן בית סלקום נתניה</t>
  </si>
  <si>
    <t>הגביש ,10 נתניה</t>
  </si>
  <si>
    <t>נדלן בית ציון</t>
  </si>
  <si>
    <t>רוטשילד ,45 תל אביב</t>
  </si>
  <si>
    <t>נדלן מגדל זיו</t>
  </si>
  <si>
    <t>ראול ולנברג 24, תל אביב</t>
  </si>
  <si>
    <t>נדלן מגדל סהר</t>
  </si>
  <si>
    <t>יהודה הלוי ,48 תל אביב</t>
  </si>
  <si>
    <t>נדלן פי גלילות</t>
  </si>
  <si>
    <t>מתחם פי גלילות, רמת השרון</t>
  </si>
  <si>
    <t>נדלן כפר נטר</t>
  </si>
  <si>
    <t>פארק התעשייה כפר נטר</t>
  </si>
  <si>
    <t>נדלן בית יעד ירושלים</t>
  </si>
  <si>
    <t>עם ועולמו 3, גבעת שאול, ירושלים</t>
  </si>
  <si>
    <t>נדלן מתקן ראשל'צ</t>
  </si>
  <si>
    <t>סחרוב 12, ראשון לציון</t>
  </si>
  <si>
    <t>נדלן מקרקעין להשכרה - בית ריגר פדרמן</t>
  </si>
  <si>
    <t>כנפי נשרים 22, ירושלים</t>
  </si>
  <si>
    <t>נדלן מקרקעין להשכרה - ב.ס.ר. סנטר תא</t>
  </si>
  <si>
    <t>יגאל אלון 94, תל אביב</t>
  </si>
  <si>
    <t>נדלן מקרקעין להשכרה - פלקסטרוניקס</t>
  </si>
  <si>
    <t>רח המתכת, א.ת. רמת גבריאל, מגדל העמק</t>
  </si>
  <si>
    <t>נדלן מקרקעין להשכרה - מגדל צ'מפיון</t>
  </si>
  <si>
    <t>דרך ששת הימים פינת מבצע קדש, בני ברק</t>
  </si>
  <si>
    <t>נדלן מקרקעין להשכרה - מגדלי הסיבים</t>
  </si>
  <si>
    <t>הסיבים 41, פתח תקווה</t>
  </si>
  <si>
    <t>נדלן מקרקעין להשכרה - הייטק פארק -רעננה</t>
  </si>
  <si>
    <t>זרחין 13, רעננה</t>
  </si>
  <si>
    <t>נדלן מקרקעין להשכרה - הייטק פארק -רעננה מזרח</t>
  </si>
  <si>
    <t>זרחין 22-24, רעננה</t>
  </si>
  <si>
    <t>נדלן מקרקעין להשכרה - נאות התיכון יפו</t>
  </si>
  <si>
    <t>טולוז ,8 תל אביב</t>
  </si>
  <si>
    <t>נדלן בית קודאק פת-עלות</t>
  </si>
  <si>
    <t>התנופה 7, פתח תקווה</t>
  </si>
  <si>
    <t>נדלן טרמינל פארק אור יהודה</t>
  </si>
  <si>
    <t>אריאל שרון 3, אור יהודה</t>
  </si>
  <si>
    <t>נדלן בית ריגר  פדרמן 2</t>
  </si>
  <si>
    <t>נדלן טרמינל  פארק אור יהודה בניין B</t>
  </si>
  <si>
    <t>נדלן מקרקעין להשכרה - סטריט מול רמת ישי</t>
  </si>
  <si>
    <t>האקליפטוס 3, פינת רח' הצפצפה, א.ת. רמת ישי</t>
  </si>
  <si>
    <t>נדלן בית גהה</t>
  </si>
  <si>
    <t>אפעל 15, קריית אריה, פתח תקוה</t>
  </si>
  <si>
    <t>נדלן מגדלי הסיבים פת-עלות-לא מניב</t>
  </si>
  <si>
    <t>קרדן אן.וי אגח ב חש 2/18</t>
  </si>
  <si>
    <t>1143270</t>
  </si>
  <si>
    <t>שטר הון לאומי 6.2% 2019</t>
  </si>
  <si>
    <t>שטר הון נדחה פועלים לס (סד ד)</t>
  </si>
  <si>
    <t>6620233</t>
  </si>
  <si>
    <t>דיסקונט שטרי הון נדחים  סדב</t>
  </si>
  <si>
    <t>דרך ארץ   חוב נחות</t>
  </si>
  <si>
    <t>90150100</t>
  </si>
  <si>
    <t>90150200</t>
  </si>
  <si>
    <t>1970336</t>
  </si>
  <si>
    <t>סה"כ יתרות התחייבות להשקעה</t>
  </si>
  <si>
    <t>Accelmed growth partners</t>
  </si>
  <si>
    <t>Accelmed I</t>
  </si>
  <si>
    <t>ANATOMY 2</t>
  </si>
  <si>
    <t>ANATOMY I</t>
  </si>
  <si>
    <t>FIMI 6</t>
  </si>
  <si>
    <t>NOY 2 co-investment Ashalim plot A</t>
  </si>
  <si>
    <t>NOY 2 infra &amp; energy investment LP</t>
  </si>
  <si>
    <t>Orbimed  II</t>
  </si>
  <si>
    <t>Orbimed Israel Partners I</t>
  </si>
  <si>
    <t>Reality III</t>
  </si>
  <si>
    <t>Sky II</t>
  </si>
  <si>
    <t>sky III</t>
  </si>
  <si>
    <t>סה"כ בחו"ל</t>
  </si>
  <si>
    <t>ACE IV</t>
  </si>
  <si>
    <t>Advent</t>
  </si>
  <si>
    <t>Apollo Fund IX</t>
  </si>
  <si>
    <t>apollo natural pesources partners II</t>
  </si>
  <si>
    <t>ARES private credit solutions</t>
  </si>
  <si>
    <t>Ares Special Situations Fund IV</t>
  </si>
  <si>
    <t>Blackstone RE VIII</t>
  </si>
  <si>
    <t>Bluebay SLFI</t>
  </si>
  <si>
    <t>Brookfield  RE  II</t>
  </si>
  <si>
    <t>brookfield III</t>
  </si>
  <si>
    <t>Crescent mezzanine VII</t>
  </si>
  <si>
    <t>Enlight</t>
  </si>
  <si>
    <t>Fortissimo Capital Fund II</t>
  </si>
  <si>
    <t>Fortissimo Capital Fund III</t>
  </si>
  <si>
    <t>Gavea III</t>
  </si>
  <si>
    <t>Gavea IV</t>
  </si>
  <si>
    <t>Graph Tech Brookfield</t>
  </si>
  <si>
    <t>harbourvest DOVER</t>
  </si>
  <si>
    <t>harbourvest part' co inv fund IV (Tranche B)</t>
  </si>
  <si>
    <t>harbourvest ח-ן מנוהל</t>
  </si>
  <si>
    <t>Helios Renewable Energy 1</t>
  </si>
  <si>
    <t>ICG SDP III</t>
  </si>
  <si>
    <t>incline</t>
  </si>
  <si>
    <t>Inimiti Capital Partners I - mishtatef</t>
  </si>
  <si>
    <t>Israel Cleantech Ventures II</t>
  </si>
  <si>
    <t>Klirmark Opportunity I</t>
  </si>
  <si>
    <t>Klirmark Opportunity II</t>
  </si>
  <si>
    <t>KOTAK- CIIF I</t>
  </si>
  <si>
    <t>LS POWER FUND IV</t>
  </si>
  <si>
    <t>meridiam III</t>
  </si>
  <si>
    <t>Migdal-HarbourVest 2016 Fund L.P. (Tranche B)</t>
  </si>
  <si>
    <t>Migdal-HarbourVest Project Saxa</t>
  </si>
  <si>
    <t>OWL ROCK</t>
  </si>
  <si>
    <t>Pantheon Global Secondary Fund VI</t>
  </si>
  <si>
    <t>Patria VI</t>
  </si>
  <si>
    <t>Permira</t>
  </si>
  <si>
    <t>Rhone Capital Partners V</t>
  </si>
  <si>
    <t>Selene Mortgage Opportunity  II  blocker</t>
  </si>
  <si>
    <t>Silverfleet II</t>
  </si>
  <si>
    <t>SVB</t>
  </si>
  <si>
    <t>SVB IX</t>
  </si>
  <si>
    <t>THOMA BRAVO</t>
  </si>
  <si>
    <t>Trilantic capital partners V</t>
  </si>
  <si>
    <t>VICTORIA I</t>
  </si>
  <si>
    <t>Vintage Migdal Co-investment</t>
  </si>
  <si>
    <t>Viola PE II LP</t>
  </si>
  <si>
    <t>Warburg Pincus China I</t>
  </si>
  <si>
    <t>waterton</t>
  </si>
  <si>
    <t>פורוורד ריבית</t>
  </si>
  <si>
    <t>מובטחות משכנתא - גורם 01</t>
  </si>
  <si>
    <t>בבטחונות אחרים - גורם 80</t>
  </si>
  <si>
    <t>בבטחונות אחרים - גורם 114</t>
  </si>
  <si>
    <t>בבטחונות אחרים - גורם 7</t>
  </si>
  <si>
    <t>בבטחונות אחרים - גורם 28*</t>
  </si>
  <si>
    <t>בבטחונות אחרים - גורם 94</t>
  </si>
  <si>
    <t>בבטחונות אחרים - גורם 29</t>
  </si>
  <si>
    <t>בבטחונות אחרים - גורם 69</t>
  </si>
  <si>
    <t>בבטחונות אחרים - גורם 26</t>
  </si>
  <si>
    <t>בבטחונות אחרים - גורם 37</t>
  </si>
  <si>
    <t>בבטחונות אחרים - גורם 89</t>
  </si>
  <si>
    <t>בבטחונות אחרים - גורם 30</t>
  </si>
  <si>
    <t>בבטחונות אחרים - גורם 81</t>
  </si>
  <si>
    <t>בבטחונות אחרים - גורם 35</t>
  </si>
  <si>
    <t>בבטחונות אחרים - גורם 63</t>
  </si>
  <si>
    <t>בבטחונות אחרים - גורם 33</t>
  </si>
  <si>
    <t>בבטחונות אחרים - גורם 61</t>
  </si>
  <si>
    <t>בבטחונות אחרים - גורם 105</t>
  </si>
  <si>
    <t>בבטחונות אחרים - גורם 62</t>
  </si>
  <si>
    <t>בבטחונות אחרים - גורם 40</t>
  </si>
  <si>
    <t>בבטחונות אחרים - גורם 64</t>
  </si>
  <si>
    <t>בבטחונות אחרים - גורם 43</t>
  </si>
  <si>
    <t>בבטחונות אחרים - גורם 96</t>
  </si>
  <si>
    <t>בבטחונות אחרים - גורם 41</t>
  </si>
  <si>
    <t>בבטחונות אחרים - גורם 38</t>
  </si>
  <si>
    <t>בבטחונות אחרים - גורם 98*</t>
  </si>
  <si>
    <t>בבטחונות אחרים - גורם 76</t>
  </si>
  <si>
    <t>בבטחונות אחרים - גורם 47</t>
  </si>
  <si>
    <t>בבטחונות אחרים - גורם 78</t>
  </si>
  <si>
    <t>בבטחונות אחרים - גורם 77</t>
  </si>
  <si>
    <t>בבטחונות אחרים - גורם 67</t>
  </si>
  <si>
    <t>בבטחונות אחרים - גורם 103</t>
  </si>
  <si>
    <t>בבטחונות אחרים - גורם 104</t>
  </si>
  <si>
    <t>בבטחונות אחרים - גורם 90</t>
  </si>
  <si>
    <t>בבטחונות אחרים - גורם 70</t>
  </si>
  <si>
    <t>בבטחונות אחרים - גורם 14*</t>
  </si>
  <si>
    <t>בבטחונות אחרים - גורם 116*</t>
  </si>
  <si>
    <t>בבטחונות אחרים - גורם 111</t>
  </si>
  <si>
    <t>בבטחונות אחרים - גורם 17</t>
  </si>
  <si>
    <t>בשיעבוד כלי רכב - גורם 68</t>
  </si>
  <si>
    <t>בשיעבוד כלי רכב - גורם 01</t>
  </si>
  <si>
    <t>בבטחונות אחרים - גורם 115*</t>
  </si>
  <si>
    <t>בבטחונות אחרים - גורם 102</t>
  </si>
  <si>
    <t>בבטחונות אחרים - גורם 108</t>
  </si>
  <si>
    <t>בבטחונות אחרים - גורם 106</t>
  </si>
  <si>
    <t>בבטחונות אחרים - גורם 84</t>
  </si>
  <si>
    <t>בבטחונות אחרים - גורם 117</t>
  </si>
  <si>
    <t>בבטחונות אחרים - גורם 109</t>
  </si>
  <si>
    <t>בבטחונות אחרים - גורם 97</t>
  </si>
  <si>
    <t>בבטחונות אחרים - גורם 110</t>
  </si>
  <si>
    <t>בבטחונות אחרים - גורם 118</t>
  </si>
  <si>
    <t>בבטחונות אחרים - גורם 95</t>
  </si>
  <si>
    <t>בבטחונות אחרים - גורם 100</t>
  </si>
  <si>
    <t>בבטחונות אחרים - גורם 112</t>
  </si>
  <si>
    <t>בבטחונות אחרים - גורם 107</t>
  </si>
  <si>
    <t>בבטחונות אחרים - גורם 88</t>
  </si>
  <si>
    <t>בבטחונות אחרים - גורם 91</t>
  </si>
  <si>
    <t>בבטחונות אחרים - גורם 86</t>
  </si>
  <si>
    <t>בבטחונות אחרים - גורם 101</t>
  </si>
  <si>
    <t>בבטחונות אחרים - גורם 79</t>
  </si>
  <si>
    <t>בבטחונות אחרים - גורם 120</t>
  </si>
  <si>
    <t>בבטחונות אחרים - גורם 93</t>
  </si>
  <si>
    <t>בבטחונות אחרים - גורם 87</t>
  </si>
  <si>
    <t>עמית ה'</t>
  </si>
  <si>
    <t>עמית ז'</t>
  </si>
  <si>
    <t>עמית ב'</t>
  </si>
  <si>
    <t>עמית ג'</t>
  </si>
  <si>
    <t>עמית ו'</t>
  </si>
  <si>
    <t>Sky I</t>
  </si>
  <si>
    <t>Tene Growth II- Qnergy</t>
  </si>
  <si>
    <t>בבטחונות אחרים - גורם 07</t>
  </si>
  <si>
    <t>בבטחונות אחרים - גורם 98</t>
  </si>
  <si>
    <t>בבטחונות אחרים - גורם 119</t>
  </si>
  <si>
    <t>בבטחונות אחרים - גורם 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</si>
</sst>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3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indexed="8"/>
      <name val="Arial"/>
      <family val="2"/>
      <charset val="177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rgb="FFA6A6A6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7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2" fillId="0" borderId="0"/>
  </cellStyleXfs>
  <cellXfs count="180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28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7" fillId="0" borderId="29" xfId="0" applyFont="1" applyFill="1" applyBorder="1" applyAlignment="1">
      <alignment horizontal="right"/>
    </xf>
    <xf numFmtId="0" fontId="27" fillId="0" borderId="30" xfId="0" applyFont="1" applyFill="1" applyBorder="1" applyAlignment="1">
      <alignment horizontal="right" indent="1"/>
    </xf>
    <xf numFmtId="0" fontId="27" fillId="0" borderId="30" xfId="0" applyFont="1" applyFill="1" applyBorder="1" applyAlignment="1">
      <alignment horizontal="right" indent="2"/>
    </xf>
    <xf numFmtId="0" fontId="28" fillId="0" borderId="30" xfId="0" applyFont="1" applyFill="1" applyBorder="1" applyAlignment="1">
      <alignment horizontal="right" indent="3"/>
    </xf>
    <xf numFmtId="0" fontId="28" fillId="0" borderId="30" xfId="0" applyFont="1" applyFill="1" applyBorder="1" applyAlignment="1">
      <alignment horizontal="right" indent="2"/>
    </xf>
    <xf numFmtId="14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2" fontId="5" fillId="0" borderId="31" xfId="7" applyNumberFormat="1" applyFont="1" applyBorder="1" applyAlignment="1">
      <alignment horizontal="right"/>
    </xf>
    <xf numFmtId="167" fontId="5" fillId="0" borderId="31" xfId="7" applyNumberFormat="1" applyFont="1" applyBorder="1" applyAlignment="1">
      <alignment horizontal="center"/>
    </xf>
    <xf numFmtId="0" fontId="27" fillId="0" borderId="32" xfId="0" applyFont="1" applyFill="1" applyBorder="1" applyAlignment="1">
      <alignment horizontal="right"/>
    </xf>
    <xf numFmtId="0" fontId="27" fillId="0" borderId="32" xfId="0" applyNumberFormat="1" applyFont="1" applyFill="1" applyBorder="1" applyAlignment="1">
      <alignment horizontal="right"/>
    </xf>
    <xf numFmtId="4" fontId="27" fillId="0" borderId="32" xfId="0" applyNumberFormat="1" applyFont="1" applyFill="1" applyBorder="1" applyAlignment="1">
      <alignment horizontal="right"/>
    </xf>
    <xf numFmtId="10" fontId="27" fillId="0" borderId="32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166" fontId="29" fillId="0" borderId="0" xfId="0" applyNumberFormat="1" applyFont="1" applyFill="1" applyBorder="1" applyAlignment="1">
      <alignment horizontal="right"/>
    </xf>
    <xf numFmtId="49" fontId="5" fillId="2" borderId="10" xfId="0" applyNumberFormat="1" applyFont="1" applyFill="1" applyBorder="1" applyAlignment="1">
      <alignment horizontal="center" wrapText="1"/>
    </xf>
    <xf numFmtId="49" fontId="5" fillId="2" borderId="33" xfId="0" applyNumberFormat="1" applyFont="1" applyFill="1" applyBorder="1" applyAlignment="1">
      <alignment horizontal="center" wrapText="1"/>
    </xf>
    <xf numFmtId="14" fontId="29" fillId="0" borderId="0" xfId="0" applyNumberFormat="1" applyFont="1" applyFill="1" applyBorder="1" applyAlignment="1">
      <alignment horizontal="right"/>
    </xf>
    <xf numFmtId="49" fontId="14" fillId="2" borderId="13" xfId="7" applyNumberFormat="1" applyFont="1" applyFill="1" applyBorder="1" applyAlignment="1">
      <alignment horizontal="right" vertical="center" wrapText="1" readingOrder="2"/>
    </xf>
    <xf numFmtId="0" fontId="9" fillId="2" borderId="1" xfId="0" applyFont="1" applyFill="1" applyBorder="1" applyAlignment="1">
      <alignment horizontal="right" vertical="center" wrapText="1"/>
    </xf>
    <xf numFmtId="49" fontId="5" fillId="2" borderId="5" xfId="0" applyNumberFormat="1" applyFont="1" applyFill="1" applyBorder="1" applyAlignment="1">
      <alignment horizontal="right" wrapText="1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43" fontId="5" fillId="0" borderId="31" xfId="13" applyFont="1" applyFill="1" applyBorder="1" applyAlignment="1">
      <alignment horizontal="right"/>
    </xf>
    <xf numFmtId="10" fontId="5" fillId="0" borderId="31" xfId="14" applyNumberFormat="1" applyFont="1" applyFill="1" applyBorder="1" applyAlignment="1">
      <alignment horizontal="center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wrapText="1"/>
    </xf>
    <xf numFmtId="10" fontId="27" fillId="0" borderId="28" xfId="14" applyNumberFormat="1" applyFont="1" applyFill="1" applyBorder="1" applyAlignment="1">
      <alignment horizontal="right"/>
    </xf>
    <xf numFmtId="10" fontId="27" fillId="0" borderId="0" xfId="14" applyNumberFormat="1" applyFont="1" applyFill="1" applyBorder="1" applyAlignment="1">
      <alignment horizontal="right"/>
    </xf>
    <xf numFmtId="43" fontId="4" fillId="0" borderId="0" xfId="13" applyFont="1" applyFill="1" applyAlignment="1">
      <alignment horizontal="center"/>
    </xf>
    <xf numFmtId="0" fontId="5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0" fontId="5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49" fontId="29" fillId="0" borderId="0" xfId="0" applyNumberFormat="1" applyFont="1" applyFill="1" applyBorder="1" applyAlignment="1">
      <alignment horizontal="center"/>
    </xf>
    <xf numFmtId="3" fontId="28" fillId="0" borderId="0" xfId="0" applyNumberFormat="1" applyFont="1" applyFill="1" applyBorder="1" applyAlignment="1">
      <alignment horizontal="right"/>
    </xf>
    <xf numFmtId="0" fontId="18" fillId="0" borderId="0" xfId="0" applyFont="1" applyFill="1" applyAlignment="1">
      <alignment horizontal="center"/>
    </xf>
    <xf numFmtId="43" fontId="0" fillId="0" borderId="0" xfId="0" applyNumberFormat="1" applyFill="1"/>
    <xf numFmtId="10" fontId="28" fillId="0" borderId="0" xfId="14" applyNumberFormat="1" applyFont="1" applyFill="1" applyBorder="1" applyAlignment="1">
      <alignment horizontal="right"/>
    </xf>
    <xf numFmtId="0" fontId="4" fillId="0" borderId="0" xfId="0" applyFont="1" applyFill="1" applyAlignment="1">
      <alignment horizontal="center" readingOrder="2"/>
    </xf>
    <xf numFmtId="43" fontId="28" fillId="0" borderId="0" xfId="13" applyFont="1" applyFill="1" applyBorder="1" applyAlignment="1">
      <alignment horizontal="right" indent="3"/>
    </xf>
    <xf numFmtId="10" fontId="22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0" fontId="20" fillId="2" borderId="21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</cellXfs>
  <cellStyles count="17">
    <cellStyle name="Comma" xfId="13" builtinId="3"/>
    <cellStyle name="Comma 2" xfId="1"/>
    <cellStyle name="Comma 3" xfId="15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Percent 3" xfId="16"/>
    <cellStyle name="Text" xfId="9"/>
    <cellStyle name="Total" xfId="10"/>
    <cellStyle name="היפר-קישור" xfId="11" builtinId="8"/>
  </cellStyles>
  <dxfs count="41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" name="Rectangle 1"/>
        <xdr:cNvSpPr>
          <a:spLocks noChangeArrowheads="1"/>
        </xdr:cNvSpPr>
      </xdr:nvSpPr>
      <xdr:spPr bwMode="auto">
        <a:xfrm>
          <a:off x="9961246905" y="115347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30" width="6.7109375" style="9" customWidth="1"/>
    <col min="31" max="33" width="7.7109375" style="9" customWidth="1"/>
    <col min="34" max="34" width="7.140625" style="9" customWidth="1"/>
    <col min="35" max="35" width="6" style="9" customWidth="1"/>
    <col min="36" max="36" width="7.85546875" style="9" customWidth="1"/>
    <col min="37" max="37" width="8.140625" style="9" customWidth="1"/>
    <col min="38" max="38" width="6.28515625" style="9" customWidth="1"/>
    <col min="39" max="39" width="8" style="9" customWidth="1"/>
    <col min="40" max="40" width="8.7109375" style="9" customWidth="1"/>
    <col min="41" max="41" width="10" style="9" customWidth="1"/>
    <col min="42" max="42" width="9.5703125" style="9" customWidth="1"/>
    <col min="43" max="43" width="6.140625" style="9" customWidth="1"/>
    <col min="44" max="45" width="5.7109375" style="9" customWidth="1"/>
    <col min="46" max="46" width="6.85546875" style="9" customWidth="1"/>
    <col min="47" max="47" width="6.42578125" style="9" customWidth="1"/>
    <col min="48" max="48" width="6.7109375" style="9" customWidth="1"/>
    <col min="49" max="49" width="7.28515625" style="9" customWidth="1"/>
    <col min="50" max="61" width="5.7109375" style="9" customWidth="1"/>
    <col min="62" max="16384" width="9.140625" style="9"/>
  </cols>
  <sheetData>
    <row r="1" spans="1:36">
      <c r="B1" s="58" t="s">
        <v>192</v>
      </c>
      <c r="C1" s="80" t="s" vm="1">
        <v>271</v>
      </c>
    </row>
    <row r="2" spans="1:36">
      <c r="B2" s="58" t="s">
        <v>191</v>
      </c>
      <c r="C2" s="80" t="s">
        <v>272</v>
      </c>
    </row>
    <row r="3" spans="1:36">
      <c r="B3" s="58" t="s">
        <v>193</v>
      </c>
      <c r="C3" s="80" t="s">
        <v>273</v>
      </c>
    </row>
    <row r="4" spans="1:36">
      <c r="B4" s="58" t="s">
        <v>194</v>
      </c>
      <c r="C4" s="80">
        <v>17013</v>
      </c>
    </row>
    <row r="6" spans="1:36" ht="26.25" customHeight="1">
      <c r="B6" s="136" t="s">
        <v>208</v>
      </c>
      <c r="C6" s="137"/>
      <c r="D6" s="138"/>
    </row>
    <row r="7" spans="1:36" s="10" customFormat="1">
      <c r="B7" s="23"/>
      <c r="C7" s="24" t="s">
        <v>123</v>
      </c>
      <c r="D7" s="25" t="s">
        <v>121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J7" s="38" t="s">
        <v>123</v>
      </c>
    </row>
    <row r="8" spans="1:36" s="10" customFormat="1">
      <c r="B8" s="23"/>
      <c r="C8" s="26" t="s">
        <v>257</v>
      </c>
      <c r="D8" s="27" t="s">
        <v>20</v>
      </c>
      <c r="AJ8" s="38" t="s">
        <v>124</v>
      </c>
    </row>
    <row r="9" spans="1:36" s="11" customFormat="1" ht="18" customHeight="1">
      <c r="B9" s="37"/>
      <c r="C9" s="20" t="s">
        <v>1</v>
      </c>
      <c r="D9" s="28" t="s">
        <v>2</v>
      </c>
      <c r="AJ9" s="38" t="s">
        <v>133</v>
      </c>
    </row>
    <row r="10" spans="1:36" s="11" customFormat="1" ht="18" customHeight="1">
      <c r="B10" s="69" t="s">
        <v>207</v>
      </c>
      <c r="C10" s="151">
        <v>25856037.261589997</v>
      </c>
      <c r="D10" s="152">
        <v>0.99603474604608355</v>
      </c>
      <c r="AJ10" s="68"/>
    </row>
    <row r="11" spans="1:36">
      <c r="A11" s="46" t="s">
        <v>156</v>
      </c>
      <c r="B11" s="29" t="s">
        <v>209</v>
      </c>
      <c r="C11" s="151">
        <v>3020776.6396099995</v>
      </c>
      <c r="D11" s="152">
        <v>0.11636734827751652</v>
      </c>
    </row>
    <row r="12" spans="1:36">
      <c r="B12" s="29" t="s">
        <v>210</v>
      </c>
      <c r="C12" s="151">
        <v>17441547.44117</v>
      </c>
      <c r="D12" s="152">
        <v>0.67188900992279044</v>
      </c>
    </row>
    <row r="13" spans="1:36">
      <c r="A13" s="56" t="s">
        <v>156</v>
      </c>
      <c r="B13" s="30" t="s">
        <v>77</v>
      </c>
      <c r="C13" s="151">
        <v>3357402.1423299992</v>
      </c>
      <c r="D13" s="152">
        <v>0.12933494627879399</v>
      </c>
    </row>
    <row r="14" spans="1:36">
      <c r="A14" s="56" t="s">
        <v>156</v>
      </c>
      <c r="B14" s="30" t="s">
        <v>78</v>
      </c>
      <c r="C14" s="151" t="s" vm="2">
        <v>2337</v>
      </c>
      <c r="D14" s="152" t="s" vm="3">
        <v>2337</v>
      </c>
    </row>
    <row r="15" spans="1:36">
      <c r="A15" s="56" t="s">
        <v>156</v>
      </c>
      <c r="B15" s="30" t="s">
        <v>79</v>
      </c>
      <c r="C15" s="151">
        <v>5260543.4702999983</v>
      </c>
      <c r="D15" s="152">
        <v>0.20264838058879064</v>
      </c>
    </row>
    <row r="16" spans="1:36">
      <c r="A16" s="56" t="s">
        <v>156</v>
      </c>
      <c r="B16" s="30" t="s">
        <v>80</v>
      </c>
      <c r="C16" s="151">
        <v>3764939.7713399995</v>
      </c>
      <c r="D16" s="152">
        <v>0.14503424446236401</v>
      </c>
    </row>
    <row r="17" spans="1:4">
      <c r="A17" s="56" t="s">
        <v>156</v>
      </c>
      <c r="B17" s="30" t="s">
        <v>81</v>
      </c>
      <c r="C17" s="151">
        <v>2638224.4577500015</v>
      </c>
      <c r="D17" s="152">
        <v>0.10163054768223199</v>
      </c>
    </row>
    <row r="18" spans="1:4">
      <c r="A18" s="56" t="s">
        <v>156</v>
      </c>
      <c r="B18" s="30" t="s">
        <v>82</v>
      </c>
      <c r="C18" s="151">
        <v>2490857.5111200009</v>
      </c>
      <c r="D18" s="152">
        <v>9.5953629839904714E-2</v>
      </c>
    </row>
    <row r="19" spans="1:4">
      <c r="A19" s="56" t="s">
        <v>156</v>
      </c>
      <c r="B19" s="30" t="s">
        <v>83</v>
      </c>
      <c r="C19" s="151">
        <v>189.23836999999997</v>
      </c>
      <c r="D19" s="152">
        <v>7.2899025437718553E-6</v>
      </c>
    </row>
    <row r="20" spans="1:4">
      <c r="A20" s="56" t="s">
        <v>156</v>
      </c>
      <c r="B20" s="30" t="s">
        <v>84</v>
      </c>
      <c r="C20" s="151" t="s" vm="4">
        <v>2337</v>
      </c>
      <c r="D20" s="152" t="s" vm="5">
        <v>2337</v>
      </c>
    </row>
    <row r="21" spans="1:4">
      <c r="A21" s="56" t="s">
        <v>156</v>
      </c>
      <c r="B21" s="30" t="s">
        <v>85</v>
      </c>
      <c r="C21" s="151">
        <v>-70609.150040000008</v>
      </c>
      <c r="D21" s="152">
        <v>-2.7200288318387266E-3</v>
      </c>
    </row>
    <row r="22" spans="1:4">
      <c r="A22" s="56" t="s">
        <v>156</v>
      </c>
      <c r="B22" s="30" t="s">
        <v>86</v>
      </c>
      <c r="C22" s="151" t="s" vm="6">
        <v>2337</v>
      </c>
      <c r="D22" s="152" t="s" vm="7">
        <v>2337</v>
      </c>
    </row>
    <row r="23" spans="1:4">
      <c r="B23" s="29" t="s">
        <v>211</v>
      </c>
      <c r="C23" s="151">
        <v>1703501.1945599997</v>
      </c>
      <c r="D23" s="152">
        <v>6.562283162522134E-2</v>
      </c>
    </row>
    <row r="24" spans="1:4">
      <c r="A24" s="56" t="s">
        <v>156</v>
      </c>
      <c r="B24" s="30" t="s">
        <v>87</v>
      </c>
      <c r="C24" s="151" t="s" vm="8">
        <v>2337</v>
      </c>
      <c r="D24" s="152" t="s" vm="9">
        <v>2337</v>
      </c>
    </row>
    <row r="25" spans="1:4">
      <c r="A25" s="56" t="s">
        <v>156</v>
      </c>
      <c r="B25" s="30" t="s">
        <v>88</v>
      </c>
      <c r="C25" s="151" t="s" vm="10">
        <v>2337</v>
      </c>
      <c r="D25" s="152" t="s" vm="11">
        <v>2337</v>
      </c>
    </row>
    <row r="26" spans="1:4">
      <c r="A26" s="56" t="s">
        <v>156</v>
      </c>
      <c r="B26" s="30" t="s">
        <v>79</v>
      </c>
      <c r="C26" s="151">
        <v>444276.7920999999</v>
      </c>
      <c r="D26" s="152">
        <v>1.711457627154889E-2</v>
      </c>
    </row>
    <row r="27" spans="1:4">
      <c r="A27" s="56" t="s">
        <v>156</v>
      </c>
      <c r="B27" s="30" t="s">
        <v>89</v>
      </c>
      <c r="C27" s="151">
        <v>459772.28380999982</v>
      </c>
      <c r="D27" s="152">
        <v>1.7711498684449212E-2</v>
      </c>
    </row>
    <row r="28" spans="1:4">
      <c r="A28" s="56" t="s">
        <v>156</v>
      </c>
      <c r="B28" s="30" t="s">
        <v>90</v>
      </c>
      <c r="C28" s="151">
        <v>892415.00857000006</v>
      </c>
      <c r="D28" s="152">
        <v>3.437790359890875E-2</v>
      </c>
    </row>
    <row r="29" spans="1:4">
      <c r="A29" s="56" t="s">
        <v>156</v>
      </c>
      <c r="B29" s="30" t="s">
        <v>91</v>
      </c>
      <c r="C29" s="151">
        <v>165.27942999999999</v>
      </c>
      <c r="D29" s="152">
        <v>6.3669484005287207E-6</v>
      </c>
    </row>
    <row r="30" spans="1:4">
      <c r="A30" s="56" t="s">
        <v>156</v>
      </c>
      <c r="B30" s="30" t="s">
        <v>234</v>
      </c>
      <c r="C30" s="151" t="s" vm="12">
        <v>2337</v>
      </c>
      <c r="D30" s="152" t="s" vm="13">
        <v>2337</v>
      </c>
    </row>
    <row r="31" spans="1:4">
      <c r="A31" s="56" t="s">
        <v>156</v>
      </c>
      <c r="B31" s="30" t="s">
        <v>117</v>
      </c>
      <c r="C31" s="151">
        <v>-93128.169350000026</v>
      </c>
      <c r="D31" s="152">
        <v>-3.5875138780860423E-3</v>
      </c>
    </row>
    <row r="32" spans="1:4">
      <c r="A32" s="56" t="s">
        <v>156</v>
      </c>
      <c r="B32" s="30" t="s">
        <v>92</v>
      </c>
      <c r="C32" s="151" t="s" vm="14">
        <v>2337</v>
      </c>
      <c r="D32" s="152" t="s" vm="15">
        <v>2337</v>
      </c>
    </row>
    <row r="33" spans="1:4">
      <c r="A33" s="56" t="s">
        <v>156</v>
      </c>
      <c r="B33" s="29" t="s">
        <v>212</v>
      </c>
      <c r="C33" s="151">
        <v>1944729.0743799994</v>
      </c>
      <c r="D33" s="152">
        <v>7.4915491114565427E-2</v>
      </c>
    </row>
    <row r="34" spans="1:4">
      <c r="A34" s="56" t="s">
        <v>156</v>
      </c>
      <c r="B34" s="29" t="s">
        <v>213</v>
      </c>
      <c r="C34" s="151">
        <v>1113337.5039299999</v>
      </c>
      <c r="D34" s="152">
        <v>4.2888352409587521E-2</v>
      </c>
    </row>
    <row r="35" spans="1:4">
      <c r="A35" s="56" t="s">
        <v>156</v>
      </c>
      <c r="B35" s="29" t="s">
        <v>214</v>
      </c>
      <c r="C35" s="151">
        <v>631217.27059999993</v>
      </c>
      <c r="D35" s="152">
        <v>2.4315958685438198E-2</v>
      </c>
    </row>
    <row r="36" spans="1:4">
      <c r="A36" s="56" t="s">
        <v>156</v>
      </c>
      <c r="B36" s="57" t="s">
        <v>215</v>
      </c>
      <c r="C36" s="151" t="s" vm="16">
        <v>2337</v>
      </c>
      <c r="D36" s="152" t="s" vm="17">
        <v>2337</v>
      </c>
    </row>
    <row r="37" spans="1:4">
      <c r="A37" s="56" t="s">
        <v>156</v>
      </c>
      <c r="B37" s="29" t="s">
        <v>216</v>
      </c>
      <c r="C37" s="151">
        <v>928.13733999999988</v>
      </c>
      <c r="D37" s="152">
        <v>3.5754010964243894E-5</v>
      </c>
    </row>
    <row r="38" spans="1:4">
      <c r="A38" s="56"/>
      <c r="B38" s="70" t="s">
        <v>218</v>
      </c>
      <c r="C38" s="151">
        <v>102933.91308999999</v>
      </c>
      <c r="D38" s="152">
        <v>3.9652539539163333E-3</v>
      </c>
    </row>
    <row r="39" spans="1:4">
      <c r="A39" s="56" t="s">
        <v>156</v>
      </c>
      <c r="B39" s="71" t="s">
        <v>219</v>
      </c>
      <c r="C39" s="151" t="s" vm="18">
        <v>2337</v>
      </c>
      <c r="D39" s="152" t="s" vm="19">
        <v>2337</v>
      </c>
    </row>
    <row r="40" spans="1:4">
      <c r="A40" s="56" t="s">
        <v>156</v>
      </c>
      <c r="B40" s="71" t="s">
        <v>255</v>
      </c>
      <c r="C40" s="151">
        <v>87847.799099999989</v>
      </c>
      <c r="D40" s="152">
        <v>3.3841017237880924E-3</v>
      </c>
    </row>
    <row r="41" spans="1:4">
      <c r="A41" s="56" t="s">
        <v>156</v>
      </c>
      <c r="B41" s="71" t="s">
        <v>220</v>
      </c>
      <c r="C41" s="151">
        <v>15086.113989999998</v>
      </c>
      <c r="D41" s="152">
        <v>5.8115223012824072E-4</v>
      </c>
    </row>
    <row r="42" spans="1:4">
      <c r="B42" s="71" t="s">
        <v>93</v>
      </c>
      <c r="C42" s="151">
        <v>25958971.174679998</v>
      </c>
      <c r="D42" s="152">
        <v>1</v>
      </c>
    </row>
    <row r="43" spans="1:4">
      <c r="A43" s="56" t="s">
        <v>156</v>
      </c>
      <c r="B43" s="71" t="s">
        <v>217</v>
      </c>
      <c r="C43" s="151">
        <v>1645884.9419229359</v>
      </c>
      <c r="D43" s="152"/>
    </row>
    <row r="44" spans="1:4">
      <c r="B44" s="6" t="s">
        <v>122</v>
      </c>
    </row>
    <row r="45" spans="1:4">
      <c r="C45" s="77" t="s">
        <v>199</v>
      </c>
      <c r="D45" s="36" t="s">
        <v>116</v>
      </c>
    </row>
    <row r="46" spans="1:4">
      <c r="C46" s="78" t="s">
        <v>1</v>
      </c>
      <c r="D46" s="25" t="s">
        <v>2</v>
      </c>
    </row>
    <row r="47" spans="1:4">
      <c r="C47" s="114" t="s">
        <v>180</v>
      </c>
      <c r="D47" s="115" vm="20">
        <v>2.6989000000000001</v>
      </c>
    </row>
    <row r="48" spans="1:4">
      <c r="C48" s="114" t="s">
        <v>189</v>
      </c>
      <c r="D48" s="115">
        <v>0.94217862674238506</v>
      </c>
    </row>
    <row r="49" spans="2:4">
      <c r="C49" s="114" t="s">
        <v>185</v>
      </c>
      <c r="D49" s="115" vm="21">
        <v>2.7610000000000001</v>
      </c>
    </row>
    <row r="50" spans="2:4">
      <c r="B50" s="12"/>
      <c r="C50" s="114" t="s">
        <v>1453</v>
      </c>
      <c r="D50" s="115" vm="22">
        <v>3.6772999999999998</v>
      </c>
    </row>
    <row r="51" spans="2:4">
      <c r="C51" s="114" t="s">
        <v>178</v>
      </c>
      <c r="D51" s="115" vm="23">
        <v>4.2550999999999997</v>
      </c>
    </row>
    <row r="52" spans="2:4">
      <c r="C52" s="114" t="s">
        <v>179</v>
      </c>
      <c r="D52" s="115" vm="24">
        <v>4.8075000000000001</v>
      </c>
    </row>
    <row r="53" spans="2:4">
      <c r="C53" s="114" t="s">
        <v>181</v>
      </c>
      <c r="D53" s="115">
        <v>0.46521112937967596</v>
      </c>
    </row>
    <row r="54" spans="2:4">
      <c r="C54" s="114" t="s">
        <v>186</v>
      </c>
      <c r="D54" s="115" vm="25">
        <v>3.2965</v>
      </c>
    </row>
    <row r="55" spans="2:4">
      <c r="C55" s="114" t="s">
        <v>187</v>
      </c>
      <c r="D55" s="115">
        <v>0.18402186078872274</v>
      </c>
    </row>
    <row r="56" spans="2:4">
      <c r="C56" s="114" t="s">
        <v>184</v>
      </c>
      <c r="D56" s="115" vm="26">
        <v>0.57089999999999996</v>
      </c>
    </row>
    <row r="57" spans="2:4">
      <c r="C57" s="114" t="s">
        <v>2338</v>
      </c>
      <c r="D57" s="115">
        <v>2.4695899999999997</v>
      </c>
    </row>
    <row r="58" spans="2:4">
      <c r="C58" s="114" t="s">
        <v>183</v>
      </c>
      <c r="D58" s="115" vm="27">
        <v>0.4088</v>
      </c>
    </row>
    <row r="59" spans="2:4">
      <c r="C59" s="114" t="s">
        <v>176</v>
      </c>
      <c r="D59" s="115" vm="28">
        <v>3.65</v>
      </c>
    </row>
    <row r="60" spans="2:4">
      <c r="C60" s="114" t="s">
        <v>190</v>
      </c>
      <c r="D60" s="115" vm="29">
        <v>0.2661</v>
      </c>
    </row>
    <row r="61" spans="2:4">
      <c r="C61" s="114" t="s">
        <v>2339</v>
      </c>
      <c r="D61" s="115" vm="30">
        <v>0.4486</v>
      </c>
    </row>
    <row r="62" spans="2:4">
      <c r="C62" s="114" t="s">
        <v>2340</v>
      </c>
      <c r="D62" s="115">
        <v>5.8088552417359086E-2</v>
      </c>
    </row>
    <row r="63" spans="2:4">
      <c r="C63" s="114" t="s">
        <v>177</v>
      </c>
      <c r="D63" s="115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N29" sqref="N29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27.570312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11.28515625" style="1" bestFit="1" customWidth="1"/>
    <col min="8" max="9" width="7.28515625" style="1" bestFit="1" customWidth="1"/>
    <col min="10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192</v>
      </c>
      <c r="C1" s="80" t="s" vm="1">
        <v>271</v>
      </c>
    </row>
    <row r="2" spans="2:60">
      <c r="B2" s="58" t="s">
        <v>191</v>
      </c>
      <c r="C2" s="80" t="s">
        <v>272</v>
      </c>
    </row>
    <row r="3" spans="2:60">
      <c r="B3" s="58" t="s">
        <v>193</v>
      </c>
      <c r="C3" s="80" t="s">
        <v>273</v>
      </c>
    </row>
    <row r="4" spans="2:60">
      <c r="B4" s="58" t="s">
        <v>194</v>
      </c>
      <c r="C4" s="80">
        <v>17013</v>
      </c>
    </row>
    <row r="6" spans="2:60" ht="26.25" customHeight="1">
      <c r="B6" s="177" t="s">
        <v>222</v>
      </c>
      <c r="C6" s="178"/>
      <c r="D6" s="178"/>
      <c r="E6" s="178"/>
      <c r="F6" s="178"/>
      <c r="G6" s="178"/>
      <c r="H6" s="178"/>
      <c r="I6" s="178"/>
      <c r="J6" s="178"/>
      <c r="K6" s="178"/>
      <c r="L6" s="179"/>
    </row>
    <row r="7" spans="2:60" ht="26.25" customHeight="1">
      <c r="B7" s="177" t="s">
        <v>105</v>
      </c>
      <c r="C7" s="178"/>
      <c r="D7" s="178"/>
      <c r="E7" s="178"/>
      <c r="F7" s="178"/>
      <c r="G7" s="178"/>
      <c r="H7" s="178"/>
      <c r="I7" s="178"/>
      <c r="J7" s="178"/>
      <c r="K7" s="178"/>
      <c r="L7" s="179"/>
      <c r="BH7" s="3"/>
    </row>
    <row r="8" spans="2:60" s="3" customFormat="1" ht="78.75">
      <c r="B8" s="23" t="s">
        <v>130</v>
      </c>
      <c r="C8" s="31" t="s">
        <v>50</v>
      </c>
      <c r="D8" s="31" t="s">
        <v>134</v>
      </c>
      <c r="E8" s="31" t="s">
        <v>70</v>
      </c>
      <c r="F8" s="31" t="s">
        <v>114</v>
      </c>
      <c r="G8" s="31" t="s">
        <v>254</v>
      </c>
      <c r="H8" s="31" t="s">
        <v>253</v>
      </c>
      <c r="I8" s="31" t="s">
        <v>67</v>
      </c>
      <c r="J8" s="31" t="s">
        <v>64</v>
      </c>
      <c r="K8" s="31" t="s">
        <v>195</v>
      </c>
      <c r="L8" s="31" t="s">
        <v>197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261</v>
      </c>
      <c r="H9" s="17"/>
      <c r="I9" s="17" t="s">
        <v>257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156" customFormat="1" ht="18" customHeight="1">
      <c r="B11" s="127" t="s">
        <v>53</v>
      </c>
      <c r="C11" s="123"/>
      <c r="D11" s="123"/>
      <c r="E11" s="123"/>
      <c r="F11" s="123"/>
      <c r="G11" s="124"/>
      <c r="H11" s="126"/>
      <c r="I11" s="124">
        <v>189.23836999999997</v>
      </c>
      <c r="J11" s="123"/>
      <c r="K11" s="125">
        <v>1</v>
      </c>
      <c r="L11" s="125">
        <v>7.2899025437718553E-6</v>
      </c>
      <c r="BC11" s="154"/>
      <c r="BD11" s="155"/>
      <c r="BE11" s="154"/>
      <c r="BG11" s="154"/>
    </row>
    <row r="12" spans="2:60" s="156" customFormat="1" ht="18" customHeight="1">
      <c r="B12" s="128" t="s">
        <v>28</v>
      </c>
      <c r="C12" s="123"/>
      <c r="D12" s="123"/>
      <c r="E12" s="123"/>
      <c r="F12" s="123"/>
      <c r="G12" s="124"/>
      <c r="H12" s="126"/>
      <c r="I12" s="124">
        <v>189.23836999999997</v>
      </c>
      <c r="J12" s="123"/>
      <c r="K12" s="125">
        <v>1</v>
      </c>
      <c r="L12" s="125">
        <v>7.2899025437718553E-6</v>
      </c>
      <c r="BC12" s="154"/>
      <c r="BD12" s="155"/>
      <c r="BE12" s="154"/>
      <c r="BG12" s="154"/>
    </row>
    <row r="13" spans="2:60" s="154" customFormat="1">
      <c r="B13" s="103" t="s">
        <v>1843</v>
      </c>
      <c r="C13" s="84"/>
      <c r="D13" s="84"/>
      <c r="E13" s="84"/>
      <c r="F13" s="84"/>
      <c r="G13" s="93"/>
      <c r="H13" s="95"/>
      <c r="I13" s="93">
        <v>189.23836999999997</v>
      </c>
      <c r="J13" s="84"/>
      <c r="K13" s="94">
        <v>1</v>
      </c>
      <c r="L13" s="94">
        <v>7.2899025437718553E-6</v>
      </c>
      <c r="BD13" s="155"/>
    </row>
    <row r="14" spans="2:60" s="154" customFormat="1" ht="20.25">
      <c r="B14" s="89" t="s">
        <v>1844</v>
      </c>
      <c r="C14" s="86" t="s">
        <v>1845</v>
      </c>
      <c r="D14" s="99" t="s">
        <v>135</v>
      </c>
      <c r="E14" s="99" t="s">
        <v>1113</v>
      </c>
      <c r="F14" s="99" t="s">
        <v>177</v>
      </c>
      <c r="G14" s="96">
        <v>97851.249999999985</v>
      </c>
      <c r="H14" s="98">
        <v>99.9</v>
      </c>
      <c r="I14" s="96">
        <v>97.753399999999985</v>
      </c>
      <c r="J14" s="97">
        <v>1.5198654831386396E-2</v>
      </c>
      <c r="K14" s="97">
        <v>0.51656225954598955</v>
      </c>
      <c r="L14" s="97">
        <v>3.7656885298808461E-6</v>
      </c>
      <c r="BD14" s="156"/>
    </row>
    <row r="15" spans="2:60" s="154" customFormat="1">
      <c r="B15" s="89" t="s">
        <v>1846</v>
      </c>
      <c r="C15" s="86" t="s">
        <v>1847</v>
      </c>
      <c r="D15" s="99" t="s">
        <v>135</v>
      </c>
      <c r="E15" s="99" t="s">
        <v>203</v>
      </c>
      <c r="F15" s="99" t="s">
        <v>177</v>
      </c>
      <c r="G15" s="96">
        <v>50266.999999999993</v>
      </c>
      <c r="H15" s="98">
        <v>174</v>
      </c>
      <c r="I15" s="96">
        <v>87.464579999999984</v>
      </c>
      <c r="J15" s="97">
        <v>4.1907990338993922E-2</v>
      </c>
      <c r="K15" s="97">
        <v>0.46219263038463076</v>
      </c>
      <c r="L15" s="97">
        <v>3.3693392319535242E-6</v>
      </c>
    </row>
    <row r="16" spans="2:60" s="154" customFormat="1">
      <c r="B16" s="89" t="s">
        <v>1848</v>
      </c>
      <c r="C16" s="86" t="s">
        <v>1849</v>
      </c>
      <c r="D16" s="99" t="s">
        <v>135</v>
      </c>
      <c r="E16" s="99" t="s">
        <v>1241</v>
      </c>
      <c r="F16" s="99" t="s">
        <v>177</v>
      </c>
      <c r="G16" s="96">
        <v>402038.99999999994</v>
      </c>
      <c r="H16" s="98">
        <v>1</v>
      </c>
      <c r="I16" s="96">
        <v>4.020389999999999</v>
      </c>
      <c r="J16" s="97">
        <v>1.1401318681318679E-2</v>
      </c>
      <c r="K16" s="97">
        <v>2.1245110069379691E-2</v>
      </c>
      <c r="L16" s="97">
        <v>1.5487478193748406E-7</v>
      </c>
    </row>
    <row r="17" spans="2:56" s="154" customFormat="1">
      <c r="B17" s="85"/>
      <c r="C17" s="86"/>
      <c r="D17" s="86"/>
      <c r="E17" s="86"/>
      <c r="F17" s="86"/>
      <c r="G17" s="96"/>
      <c r="H17" s="98"/>
      <c r="I17" s="86"/>
      <c r="J17" s="86"/>
      <c r="K17" s="97"/>
      <c r="L17" s="86"/>
    </row>
    <row r="18" spans="2:5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</row>
    <row r="19" spans="2:56" ht="20.25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BC19" s="4"/>
    </row>
    <row r="20" spans="2:56">
      <c r="B20" s="147" t="s">
        <v>270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BD20" s="3"/>
    </row>
    <row r="21" spans="2:56">
      <c r="B21" s="147" t="s">
        <v>126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56">
      <c r="B22" s="147" t="s">
        <v>252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6">
      <c r="B23" s="147" t="s">
        <v>260</v>
      </c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2:12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</row>
    <row r="116" spans="2:12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1:A1048576 B1:B19 C5:C1048576 D1:AF1048576 AH1:XFD1048576 AG1:AG19 B21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8" t="s">
        <v>192</v>
      </c>
      <c r="C1" s="80" t="s" vm="1">
        <v>271</v>
      </c>
    </row>
    <row r="2" spans="2:61">
      <c r="B2" s="58" t="s">
        <v>191</v>
      </c>
      <c r="C2" s="80" t="s">
        <v>272</v>
      </c>
    </row>
    <row r="3" spans="2:61">
      <c r="B3" s="58" t="s">
        <v>193</v>
      </c>
      <c r="C3" s="80" t="s">
        <v>273</v>
      </c>
    </row>
    <row r="4" spans="2:61">
      <c r="B4" s="58" t="s">
        <v>194</v>
      </c>
      <c r="C4" s="80">
        <v>17013</v>
      </c>
    </row>
    <row r="6" spans="2:61" ht="26.25" customHeight="1">
      <c r="B6" s="177" t="s">
        <v>222</v>
      </c>
      <c r="C6" s="178"/>
      <c r="D6" s="178"/>
      <c r="E6" s="178"/>
      <c r="F6" s="178"/>
      <c r="G6" s="178"/>
      <c r="H6" s="178"/>
      <c r="I6" s="178"/>
      <c r="J6" s="178"/>
      <c r="K6" s="178"/>
      <c r="L6" s="179"/>
    </row>
    <row r="7" spans="2:61" ht="26.25" customHeight="1">
      <c r="B7" s="177" t="s">
        <v>106</v>
      </c>
      <c r="C7" s="178"/>
      <c r="D7" s="178"/>
      <c r="E7" s="178"/>
      <c r="F7" s="178"/>
      <c r="G7" s="178"/>
      <c r="H7" s="178"/>
      <c r="I7" s="178"/>
      <c r="J7" s="178"/>
      <c r="K7" s="178"/>
      <c r="L7" s="179"/>
      <c r="BI7" s="3"/>
    </row>
    <row r="8" spans="2:61" s="3" customFormat="1" ht="78.75">
      <c r="B8" s="23" t="s">
        <v>130</v>
      </c>
      <c r="C8" s="31" t="s">
        <v>50</v>
      </c>
      <c r="D8" s="31" t="s">
        <v>134</v>
      </c>
      <c r="E8" s="31" t="s">
        <v>70</v>
      </c>
      <c r="F8" s="31" t="s">
        <v>114</v>
      </c>
      <c r="G8" s="31" t="s">
        <v>254</v>
      </c>
      <c r="H8" s="31" t="s">
        <v>253</v>
      </c>
      <c r="I8" s="31" t="s">
        <v>67</v>
      </c>
      <c r="J8" s="31" t="s">
        <v>64</v>
      </c>
      <c r="K8" s="31" t="s">
        <v>195</v>
      </c>
      <c r="L8" s="32" t="s">
        <v>197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261</v>
      </c>
      <c r="H9" s="17"/>
      <c r="I9" s="17" t="s">
        <v>257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BD11" s="1"/>
      <c r="BE11" s="3"/>
      <c r="BF11" s="1"/>
      <c r="BH11" s="1"/>
    </row>
    <row r="12" spans="2:61">
      <c r="B12" s="101" t="s">
        <v>270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BE12" s="3"/>
    </row>
    <row r="13" spans="2:61" ht="20.25">
      <c r="B13" s="101" t="s">
        <v>126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BE13" s="4"/>
    </row>
    <row r="14" spans="2:61">
      <c r="B14" s="101" t="s">
        <v>252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61">
      <c r="B15" s="101" t="s">
        <v>260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6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5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56" ht="20.2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BD18" s="4"/>
    </row>
    <row r="19" spans="2:5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BD21" s="3"/>
    </row>
    <row r="22" spans="2:5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32.7109375" style="2" bestFit="1" customWidth="1"/>
    <col min="3" max="3" width="27.570312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9" style="1" bestFit="1" customWidth="1"/>
    <col min="8" max="8" width="10.7109375" style="1" bestFit="1" customWidth="1"/>
    <col min="9" max="9" width="10.85546875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8" t="s">
        <v>192</v>
      </c>
      <c r="C1" s="80" t="s" vm="1">
        <v>271</v>
      </c>
    </row>
    <row r="2" spans="1:60">
      <c r="B2" s="58" t="s">
        <v>191</v>
      </c>
      <c r="C2" s="80" t="s">
        <v>272</v>
      </c>
    </row>
    <row r="3" spans="1:60">
      <c r="B3" s="58" t="s">
        <v>193</v>
      </c>
      <c r="C3" s="80" t="s">
        <v>273</v>
      </c>
    </row>
    <row r="4" spans="1:60">
      <c r="B4" s="58" t="s">
        <v>194</v>
      </c>
      <c r="C4" s="80">
        <v>17013</v>
      </c>
    </row>
    <row r="6" spans="1:60" ht="26.25" customHeight="1">
      <c r="B6" s="177" t="s">
        <v>222</v>
      </c>
      <c r="C6" s="178"/>
      <c r="D6" s="178"/>
      <c r="E6" s="178"/>
      <c r="F6" s="178"/>
      <c r="G6" s="178"/>
      <c r="H6" s="178"/>
      <c r="I6" s="178"/>
      <c r="J6" s="178"/>
      <c r="K6" s="179"/>
      <c r="BD6" s="1" t="s">
        <v>135</v>
      </c>
      <c r="BF6" s="1" t="s">
        <v>200</v>
      </c>
      <c r="BH6" s="3" t="s">
        <v>177</v>
      </c>
    </row>
    <row r="7" spans="1:60" ht="26.25" customHeight="1">
      <c r="B7" s="177" t="s">
        <v>107</v>
      </c>
      <c r="C7" s="178"/>
      <c r="D7" s="178"/>
      <c r="E7" s="178"/>
      <c r="F7" s="178"/>
      <c r="G7" s="178"/>
      <c r="H7" s="178"/>
      <c r="I7" s="178"/>
      <c r="J7" s="178"/>
      <c r="K7" s="179"/>
      <c r="BD7" s="3" t="s">
        <v>137</v>
      </c>
      <c r="BF7" s="1" t="s">
        <v>157</v>
      </c>
      <c r="BH7" s="3" t="s">
        <v>176</v>
      </c>
    </row>
    <row r="8" spans="1:60" s="3" customFormat="1" ht="78.75">
      <c r="A8" s="2"/>
      <c r="B8" s="23" t="s">
        <v>130</v>
      </c>
      <c r="C8" s="31" t="s">
        <v>50</v>
      </c>
      <c r="D8" s="31" t="s">
        <v>134</v>
      </c>
      <c r="E8" s="31" t="s">
        <v>70</v>
      </c>
      <c r="F8" s="31" t="s">
        <v>114</v>
      </c>
      <c r="G8" s="31" t="s">
        <v>254</v>
      </c>
      <c r="H8" s="31" t="s">
        <v>253</v>
      </c>
      <c r="I8" s="31" t="s">
        <v>67</v>
      </c>
      <c r="J8" s="31" t="s">
        <v>195</v>
      </c>
      <c r="K8" s="31" t="s">
        <v>197</v>
      </c>
      <c r="BC8" s="1" t="s">
        <v>150</v>
      </c>
      <c r="BD8" s="1" t="s">
        <v>151</v>
      </c>
      <c r="BE8" s="1" t="s">
        <v>158</v>
      </c>
      <c r="BG8" s="4" t="s">
        <v>178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261</v>
      </c>
      <c r="H9" s="17"/>
      <c r="I9" s="17" t="s">
        <v>257</v>
      </c>
      <c r="J9" s="33" t="s">
        <v>20</v>
      </c>
      <c r="K9" s="59" t="s">
        <v>20</v>
      </c>
      <c r="BC9" s="1" t="s">
        <v>147</v>
      </c>
      <c r="BE9" s="1" t="s">
        <v>159</v>
      </c>
      <c r="BG9" s="4" t="s">
        <v>179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60" t="s">
        <v>6</v>
      </c>
      <c r="J10" s="60" t="s">
        <v>7</v>
      </c>
      <c r="K10" s="60" t="s">
        <v>8</v>
      </c>
      <c r="L10" s="3"/>
      <c r="M10" s="3"/>
      <c r="N10" s="3"/>
      <c r="O10" s="3"/>
      <c r="BC10" s="1" t="s">
        <v>143</v>
      </c>
      <c r="BD10" s="3"/>
      <c r="BE10" s="1" t="s">
        <v>201</v>
      </c>
      <c r="BG10" s="1" t="s">
        <v>185</v>
      </c>
    </row>
    <row r="11" spans="1:60" s="156" customFormat="1" ht="18" customHeight="1">
      <c r="A11" s="153"/>
      <c r="B11" s="127" t="s">
        <v>54</v>
      </c>
      <c r="C11" s="123"/>
      <c r="D11" s="123"/>
      <c r="E11" s="123"/>
      <c r="F11" s="123"/>
      <c r="G11" s="124"/>
      <c r="H11" s="126"/>
      <c r="I11" s="124">
        <v>-70609.150040000008</v>
      </c>
      <c r="J11" s="125">
        <v>1</v>
      </c>
      <c r="K11" s="125">
        <v>-2.7200288318387266E-3</v>
      </c>
      <c r="L11" s="155"/>
      <c r="M11" s="155"/>
      <c r="N11" s="155"/>
      <c r="O11" s="155"/>
      <c r="BC11" s="154" t="s">
        <v>142</v>
      </c>
      <c r="BD11" s="155"/>
      <c r="BE11" s="154" t="s">
        <v>160</v>
      </c>
      <c r="BG11" s="154" t="s">
        <v>180</v>
      </c>
    </row>
    <row r="12" spans="1:60" s="154" customFormat="1" ht="20.25">
      <c r="A12" s="153"/>
      <c r="B12" s="128" t="s">
        <v>250</v>
      </c>
      <c r="C12" s="123"/>
      <c r="D12" s="123"/>
      <c r="E12" s="123"/>
      <c r="F12" s="123"/>
      <c r="G12" s="124"/>
      <c r="H12" s="126"/>
      <c r="I12" s="124">
        <v>-70609.150040000008</v>
      </c>
      <c r="J12" s="125">
        <v>1</v>
      </c>
      <c r="K12" s="125">
        <v>-2.7200288318387266E-3</v>
      </c>
      <c r="L12" s="155"/>
      <c r="M12" s="155"/>
      <c r="N12" s="155"/>
      <c r="O12" s="155"/>
      <c r="BC12" s="154" t="s">
        <v>140</v>
      </c>
      <c r="BD12" s="156"/>
      <c r="BE12" s="154" t="s">
        <v>161</v>
      </c>
      <c r="BG12" s="154" t="s">
        <v>181</v>
      </c>
    </row>
    <row r="13" spans="1:60" s="154" customFormat="1">
      <c r="A13" s="153"/>
      <c r="B13" s="85" t="s">
        <v>1850</v>
      </c>
      <c r="C13" s="86" t="s">
        <v>1851</v>
      </c>
      <c r="D13" s="99" t="s">
        <v>30</v>
      </c>
      <c r="E13" s="99" t="s">
        <v>1852</v>
      </c>
      <c r="F13" s="99" t="s">
        <v>176</v>
      </c>
      <c r="G13" s="96">
        <v>560.99999999999989</v>
      </c>
      <c r="H13" s="98">
        <v>164750</v>
      </c>
      <c r="I13" s="96">
        <v>-3985.9563999999996</v>
      </c>
      <c r="J13" s="97">
        <v>5.6450989676861421E-2</v>
      </c>
      <c r="K13" s="97">
        <v>-1.5354831950689337E-4</v>
      </c>
      <c r="L13" s="155"/>
      <c r="M13" s="155"/>
      <c r="N13" s="155"/>
      <c r="O13" s="155"/>
      <c r="BC13" s="154" t="s">
        <v>144</v>
      </c>
      <c r="BE13" s="154" t="s">
        <v>162</v>
      </c>
      <c r="BG13" s="154" t="s">
        <v>182</v>
      </c>
    </row>
    <row r="14" spans="1:60" s="154" customFormat="1">
      <c r="A14" s="153"/>
      <c r="B14" s="85" t="s">
        <v>1853</v>
      </c>
      <c r="C14" s="86" t="s">
        <v>1854</v>
      </c>
      <c r="D14" s="99" t="s">
        <v>30</v>
      </c>
      <c r="E14" s="99" t="s">
        <v>1852</v>
      </c>
      <c r="F14" s="99" t="s">
        <v>179</v>
      </c>
      <c r="G14" s="96">
        <v>365.99999999999994</v>
      </c>
      <c r="H14" s="98">
        <v>760150</v>
      </c>
      <c r="I14" s="96">
        <v>-1067.1535599999997</v>
      </c>
      <c r="J14" s="97">
        <v>1.5113530744888706E-2</v>
      </c>
      <c r="K14" s="97">
        <v>-4.1109239376978304E-5</v>
      </c>
      <c r="L14" s="155"/>
      <c r="M14" s="155"/>
      <c r="N14" s="155"/>
      <c r="O14" s="155"/>
      <c r="BC14" s="154" t="s">
        <v>141</v>
      </c>
      <c r="BE14" s="154" t="s">
        <v>163</v>
      </c>
      <c r="BG14" s="154" t="s">
        <v>184</v>
      </c>
    </row>
    <row r="15" spans="1:60" s="154" customFormat="1">
      <c r="A15" s="153"/>
      <c r="B15" s="85" t="s">
        <v>1855</v>
      </c>
      <c r="C15" s="86" t="s">
        <v>1856</v>
      </c>
      <c r="D15" s="99" t="s">
        <v>30</v>
      </c>
      <c r="E15" s="99" t="s">
        <v>1852</v>
      </c>
      <c r="F15" s="99" t="s">
        <v>176</v>
      </c>
      <c r="G15" s="96">
        <v>5241.9999999999991</v>
      </c>
      <c r="H15" s="98">
        <v>272150</v>
      </c>
      <c r="I15" s="96">
        <v>-64006.282769999991</v>
      </c>
      <c r="J15" s="97">
        <v>0.90648708749135909</v>
      </c>
      <c r="K15" s="97">
        <v>-2.465671013666011E-3</v>
      </c>
      <c r="L15" s="155"/>
      <c r="M15" s="155"/>
      <c r="N15" s="155"/>
      <c r="O15" s="155"/>
      <c r="BC15" s="154" t="s">
        <v>152</v>
      </c>
      <c r="BE15" s="154" t="s">
        <v>202</v>
      </c>
      <c r="BG15" s="154" t="s">
        <v>186</v>
      </c>
    </row>
    <row r="16" spans="1:60" s="154" customFormat="1" ht="20.25">
      <c r="A16" s="153"/>
      <c r="B16" s="85" t="s">
        <v>1857</v>
      </c>
      <c r="C16" s="86" t="s">
        <v>1858</v>
      </c>
      <c r="D16" s="99" t="s">
        <v>30</v>
      </c>
      <c r="E16" s="99" t="s">
        <v>1852</v>
      </c>
      <c r="F16" s="99" t="s">
        <v>180</v>
      </c>
      <c r="G16" s="96">
        <v>89.999999999999986</v>
      </c>
      <c r="H16" s="98">
        <v>614800</v>
      </c>
      <c r="I16" s="96">
        <v>553.78330000000005</v>
      </c>
      <c r="J16" s="97">
        <v>-7.8429396145723671E-3</v>
      </c>
      <c r="K16" s="97">
        <v>2.1333021878006944E-5</v>
      </c>
      <c r="L16" s="155"/>
      <c r="M16" s="155"/>
      <c r="N16" s="155"/>
      <c r="O16" s="155"/>
      <c r="BC16" s="156" t="s">
        <v>138</v>
      </c>
      <c r="BD16" s="154" t="s">
        <v>153</v>
      </c>
      <c r="BE16" s="154" t="s">
        <v>164</v>
      </c>
      <c r="BG16" s="154" t="s">
        <v>187</v>
      </c>
    </row>
    <row r="17" spans="1:60" s="154" customFormat="1">
      <c r="A17" s="153"/>
      <c r="B17" s="85" t="s">
        <v>1859</v>
      </c>
      <c r="C17" s="86" t="s">
        <v>1860</v>
      </c>
      <c r="D17" s="99" t="s">
        <v>30</v>
      </c>
      <c r="E17" s="99" t="s">
        <v>1852</v>
      </c>
      <c r="F17" s="99" t="s">
        <v>178</v>
      </c>
      <c r="G17" s="96">
        <v>210.99999999999997</v>
      </c>
      <c r="H17" s="98">
        <v>12310</v>
      </c>
      <c r="I17" s="96">
        <v>-160.12268999999998</v>
      </c>
      <c r="J17" s="97">
        <v>2.2677328633653095E-3</v>
      </c>
      <c r="K17" s="97">
        <v>-6.1682987712618329E-6</v>
      </c>
      <c r="L17" s="155"/>
      <c r="M17" s="155"/>
      <c r="N17" s="155"/>
      <c r="O17" s="155"/>
      <c r="BC17" s="154" t="s">
        <v>148</v>
      </c>
      <c r="BE17" s="154" t="s">
        <v>165</v>
      </c>
      <c r="BG17" s="154" t="s">
        <v>188</v>
      </c>
    </row>
    <row r="18" spans="1:60" s="154" customFormat="1">
      <c r="A18" s="153"/>
      <c r="B18" s="85" t="s">
        <v>1861</v>
      </c>
      <c r="C18" s="86" t="s">
        <v>1862</v>
      </c>
      <c r="D18" s="99" t="s">
        <v>30</v>
      </c>
      <c r="E18" s="99" t="s">
        <v>1852</v>
      </c>
      <c r="F18" s="99" t="s">
        <v>178</v>
      </c>
      <c r="G18" s="96">
        <v>136.99999999999997</v>
      </c>
      <c r="H18" s="98">
        <v>12490</v>
      </c>
      <c r="I18" s="96">
        <v>-185.55929</v>
      </c>
      <c r="J18" s="97">
        <v>2.6279779588747475E-3</v>
      </c>
      <c r="K18" s="97">
        <v>-7.1481758175759996E-6</v>
      </c>
      <c r="L18" s="155"/>
      <c r="M18" s="155"/>
      <c r="N18" s="155"/>
      <c r="O18" s="155"/>
      <c r="P18" s="155"/>
      <c r="BD18" s="154" t="s">
        <v>136</v>
      </c>
      <c r="BF18" s="154" t="s">
        <v>166</v>
      </c>
      <c r="BH18" s="154" t="s">
        <v>30</v>
      </c>
    </row>
    <row r="19" spans="1:60" s="154" customFormat="1">
      <c r="A19" s="153"/>
      <c r="B19" s="85" t="s">
        <v>1863</v>
      </c>
      <c r="C19" s="86" t="s">
        <v>1864</v>
      </c>
      <c r="D19" s="99" t="s">
        <v>30</v>
      </c>
      <c r="E19" s="99" t="s">
        <v>1852</v>
      </c>
      <c r="F19" s="99" t="s">
        <v>186</v>
      </c>
      <c r="G19" s="96">
        <v>134.99999999999997</v>
      </c>
      <c r="H19" s="98">
        <v>173050</v>
      </c>
      <c r="I19" s="96">
        <v>-1757.8586299999997</v>
      </c>
      <c r="J19" s="97">
        <v>2.4895620879222802E-2</v>
      </c>
      <c r="K19" s="97">
        <v>-6.7716806578012198E-5</v>
      </c>
      <c r="L19" s="155"/>
      <c r="M19" s="155"/>
      <c r="N19" s="155"/>
      <c r="O19" s="155"/>
      <c r="P19" s="155"/>
      <c r="BD19" s="154" t="s">
        <v>149</v>
      </c>
      <c r="BF19" s="154" t="s">
        <v>167</v>
      </c>
    </row>
    <row r="20" spans="1:60" s="154" customFormat="1">
      <c r="A20" s="153"/>
      <c r="B20" s="106"/>
      <c r="C20" s="86"/>
      <c r="D20" s="86"/>
      <c r="E20" s="86"/>
      <c r="F20" s="86"/>
      <c r="G20" s="96"/>
      <c r="H20" s="98"/>
      <c r="I20" s="86"/>
      <c r="J20" s="97"/>
      <c r="K20" s="86"/>
      <c r="L20" s="155"/>
      <c r="M20" s="155"/>
      <c r="N20" s="155"/>
      <c r="O20" s="155"/>
      <c r="P20" s="155"/>
      <c r="BD20" s="154" t="s">
        <v>154</v>
      </c>
      <c r="BF20" s="154" t="s">
        <v>168</v>
      </c>
    </row>
    <row r="21" spans="1:60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BD21" s="1" t="s">
        <v>139</v>
      </c>
      <c r="BE21" s="1" t="s">
        <v>155</v>
      </c>
      <c r="BF21" s="1" t="s">
        <v>169</v>
      </c>
    </row>
    <row r="22" spans="1:60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BD22" s="1" t="s">
        <v>145</v>
      </c>
      <c r="BF22" s="1" t="s">
        <v>170</v>
      </c>
    </row>
    <row r="23" spans="1:60">
      <c r="B23" s="147" t="s">
        <v>270</v>
      </c>
      <c r="C23" s="102"/>
      <c r="D23" s="102"/>
      <c r="E23" s="102"/>
      <c r="F23" s="102"/>
      <c r="G23" s="102"/>
      <c r="H23" s="102"/>
      <c r="I23" s="102"/>
      <c r="J23" s="102"/>
      <c r="K23" s="102"/>
      <c r="BD23" s="1" t="s">
        <v>30</v>
      </c>
      <c r="BE23" s="1" t="s">
        <v>146</v>
      </c>
      <c r="BF23" s="1" t="s">
        <v>203</v>
      </c>
    </row>
    <row r="24" spans="1:60">
      <c r="B24" s="147" t="s">
        <v>126</v>
      </c>
      <c r="C24" s="102"/>
      <c r="D24" s="102"/>
      <c r="E24" s="102"/>
      <c r="F24" s="102"/>
      <c r="G24" s="102"/>
      <c r="H24" s="102"/>
      <c r="I24" s="102"/>
      <c r="J24" s="102"/>
      <c r="K24" s="102"/>
      <c r="BF24" s="1" t="s">
        <v>206</v>
      </c>
    </row>
    <row r="25" spans="1:60">
      <c r="B25" s="147" t="s">
        <v>252</v>
      </c>
      <c r="C25" s="102"/>
      <c r="D25" s="102"/>
      <c r="E25" s="102"/>
      <c r="F25" s="102"/>
      <c r="G25" s="102"/>
      <c r="H25" s="102"/>
      <c r="I25" s="102"/>
      <c r="J25" s="102"/>
      <c r="K25" s="102"/>
      <c r="BF25" s="1" t="s">
        <v>171</v>
      </c>
    </row>
    <row r="26" spans="1:60">
      <c r="B26" s="147" t="s">
        <v>260</v>
      </c>
      <c r="C26" s="102"/>
      <c r="D26" s="102"/>
      <c r="E26" s="102"/>
      <c r="F26" s="102"/>
      <c r="G26" s="102"/>
      <c r="H26" s="102"/>
      <c r="I26" s="102"/>
      <c r="J26" s="102"/>
      <c r="K26" s="102"/>
      <c r="BF26" s="1" t="s">
        <v>172</v>
      </c>
    </row>
    <row r="27" spans="1:6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BF27" s="1" t="s">
        <v>205</v>
      </c>
    </row>
    <row r="28" spans="1:6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BF28" s="1" t="s">
        <v>173</v>
      </c>
    </row>
    <row r="29" spans="1:6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BF29" s="1" t="s">
        <v>174</v>
      </c>
    </row>
    <row r="30" spans="1:6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BF30" s="1" t="s">
        <v>204</v>
      </c>
    </row>
    <row r="31" spans="1:6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BF31" s="1" t="s">
        <v>30</v>
      </c>
    </row>
    <row r="32" spans="1:60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</row>
    <row r="112" spans="2:11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</row>
    <row r="113" spans="2:11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</row>
    <row r="114" spans="2:11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</row>
    <row r="115" spans="2:11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</row>
    <row r="116" spans="2:11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</row>
    <row r="117" spans="2:11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</row>
    <row r="118" spans="2:11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</row>
    <row r="119" spans="2:11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8" t="s">
        <v>192</v>
      </c>
      <c r="C1" s="80" t="s" vm="1">
        <v>271</v>
      </c>
    </row>
    <row r="2" spans="2:81">
      <c r="B2" s="58" t="s">
        <v>191</v>
      </c>
      <c r="C2" s="80" t="s">
        <v>272</v>
      </c>
    </row>
    <row r="3" spans="2:81">
      <c r="B3" s="58" t="s">
        <v>193</v>
      </c>
      <c r="C3" s="80" t="s">
        <v>273</v>
      </c>
      <c r="E3" s="2"/>
    </row>
    <row r="4" spans="2:81">
      <c r="B4" s="58" t="s">
        <v>194</v>
      </c>
      <c r="C4" s="80">
        <v>17013</v>
      </c>
    </row>
    <row r="6" spans="2:81" ht="26.25" customHeight="1">
      <c r="B6" s="177" t="s">
        <v>222</v>
      </c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8"/>
      <c r="Q6" s="179"/>
    </row>
    <row r="7" spans="2:81" ht="26.25" customHeight="1">
      <c r="B7" s="177" t="s">
        <v>108</v>
      </c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9"/>
    </row>
    <row r="8" spans="2:81" s="3" customFormat="1" ht="47.25">
      <c r="B8" s="23" t="s">
        <v>130</v>
      </c>
      <c r="C8" s="31" t="s">
        <v>50</v>
      </c>
      <c r="D8" s="14" t="s">
        <v>55</v>
      </c>
      <c r="E8" s="31" t="s">
        <v>15</v>
      </c>
      <c r="F8" s="31" t="s">
        <v>71</v>
      </c>
      <c r="G8" s="31" t="s">
        <v>115</v>
      </c>
      <c r="H8" s="31" t="s">
        <v>18</v>
      </c>
      <c r="I8" s="31" t="s">
        <v>114</v>
      </c>
      <c r="J8" s="31" t="s">
        <v>17</v>
      </c>
      <c r="K8" s="31" t="s">
        <v>19</v>
      </c>
      <c r="L8" s="31" t="s">
        <v>254</v>
      </c>
      <c r="M8" s="31" t="s">
        <v>253</v>
      </c>
      <c r="N8" s="31" t="s">
        <v>67</v>
      </c>
      <c r="O8" s="31" t="s">
        <v>64</v>
      </c>
      <c r="P8" s="31" t="s">
        <v>195</v>
      </c>
      <c r="Q8" s="32" t="s">
        <v>197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261</v>
      </c>
      <c r="M9" s="33"/>
      <c r="N9" s="33" t="s">
        <v>257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1" t="s">
        <v>270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2:81">
      <c r="B13" s="101" t="s">
        <v>126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2:81">
      <c r="B14" s="101" t="s">
        <v>252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2:81">
      <c r="B15" s="101" t="s">
        <v>260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8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7.57031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8" t="s">
        <v>192</v>
      </c>
      <c r="C1" s="80" t="s" vm="1">
        <v>271</v>
      </c>
    </row>
    <row r="2" spans="2:72">
      <c r="B2" s="58" t="s">
        <v>191</v>
      </c>
      <c r="C2" s="80" t="s">
        <v>272</v>
      </c>
    </row>
    <row r="3" spans="2:72">
      <c r="B3" s="58" t="s">
        <v>193</v>
      </c>
      <c r="C3" s="80" t="s">
        <v>273</v>
      </c>
    </row>
    <row r="4" spans="2:72">
      <c r="B4" s="58" t="s">
        <v>194</v>
      </c>
      <c r="C4" s="80">
        <v>17013</v>
      </c>
    </row>
    <row r="6" spans="2:72" ht="26.25" customHeight="1">
      <c r="B6" s="177" t="s">
        <v>223</v>
      </c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9"/>
    </row>
    <row r="7" spans="2:72" ht="26.25" customHeight="1">
      <c r="B7" s="177" t="s">
        <v>99</v>
      </c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9"/>
    </row>
    <row r="8" spans="2:72" s="3" customFormat="1" ht="78.75">
      <c r="B8" s="23" t="s">
        <v>130</v>
      </c>
      <c r="C8" s="31" t="s">
        <v>50</v>
      </c>
      <c r="D8" s="31" t="s">
        <v>15</v>
      </c>
      <c r="E8" s="31" t="s">
        <v>71</v>
      </c>
      <c r="F8" s="31" t="s">
        <v>115</v>
      </c>
      <c r="G8" s="31" t="s">
        <v>18</v>
      </c>
      <c r="H8" s="31" t="s">
        <v>114</v>
      </c>
      <c r="I8" s="31" t="s">
        <v>17</v>
      </c>
      <c r="J8" s="31" t="s">
        <v>19</v>
      </c>
      <c r="K8" s="31" t="s">
        <v>254</v>
      </c>
      <c r="L8" s="31" t="s">
        <v>253</v>
      </c>
      <c r="M8" s="31" t="s">
        <v>123</v>
      </c>
      <c r="N8" s="31" t="s">
        <v>64</v>
      </c>
      <c r="O8" s="31" t="s">
        <v>195</v>
      </c>
      <c r="P8" s="32" t="s">
        <v>197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261</v>
      </c>
      <c r="L9" s="33"/>
      <c r="M9" s="33" t="s">
        <v>257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1" t="s">
        <v>126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72">
      <c r="B13" s="101" t="s">
        <v>252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72">
      <c r="B14" s="101" t="s">
        <v>260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72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72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8" t="s">
        <v>192</v>
      </c>
      <c r="C1" s="80" t="s" vm="1">
        <v>271</v>
      </c>
    </row>
    <row r="2" spans="2:65">
      <c r="B2" s="58" t="s">
        <v>191</v>
      </c>
      <c r="C2" s="80" t="s">
        <v>272</v>
      </c>
    </row>
    <row r="3" spans="2:65">
      <c r="B3" s="58" t="s">
        <v>193</v>
      </c>
      <c r="C3" s="80" t="s">
        <v>273</v>
      </c>
    </row>
    <row r="4" spans="2:65">
      <c r="B4" s="58" t="s">
        <v>194</v>
      </c>
      <c r="C4" s="80">
        <v>17013</v>
      </c>
    </row>
    <row r="6" spans="2:65" ht="26.25" customHeight="1">
      <c r="B6" s="177" t="s">
        <v>223</v>
      </c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8"/>
      <c r="Q6" s="178"/>
      <c r="R6" s="178"/>
      <c r="S6" s="179"/>
    </row>
    <row r="7" spans="2:65" ht="26.25" customHeight="1">
      <c r="B7" s="177" t="s">
        <v>100</v>
      </c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9"/>
    </row>
    <row r="8" spans="2:65" s="3" customFormat="1" ht="78.75">
      <c r="B8" s="23" t="s">
        <v>130</v>
      </c>
      <c r="C8" s="31" t="s">
        <v>50</v>
      </c>
      <c r="D8" s="31" t="s">
        <v>132</v>
      </c>
      <c r="E8" s="31" t="s">
        <v>131</v>
      </c>
      <c r="F8" s="31" t="s">
        <v>70</v>
      </c>
      <c r="G8" s="31" t="s">
        <v>15</v>
      </c>
      <c r="H8" s="31" t="s">
        <v>71</v>
      </c>
      <c r="I8" s="31" t="s">
        <v>115</v>
      </c>
      <c r="J8" s="31" t="s">
        <v>18</v>
      </c>
      <c r="K8" s="31" t="s">
        <v>114</v>
      </c>
      <c r="L8" s="31" t="s">
        <v>17</v>
      </c>
      <c r="M8" s="73" t="s">
        <v>19</v>
      </c>
      <c r="N8" s="31" t="s">
        <v>254</v>
      </c>
      <c r="O8" s="31" t="s">
        <v>253</v>
      </c>
      <c r="P8" s="31" t="s">
        <v>123</v>
      </c>
      <c r="Q8" s="31" t="s">
        <v>64</v>
      </c>
      <c r="R8" s="31" t="s">
        <v>195</v>
      </c>
      <c r="S8" s="32" t="s">
        <v>197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261</v>
      </c>
      <c r="O9" s="33"/>
      <c r="P9" s="33" t="s">
        <v>257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127</v>
      </c>
      <c r="R10" s="21" t="s">
        <v>128</v>
      </c>
      <c r="S10" s="21" t="s">
        <v>198</v>
      </c>
      <c r="T10" s="5"/>
      <c r="BJ10" s="1"/>
    </row>
    <row r="11" spans="2:65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5"/>
      <c r="BJ11" s="1"/>
      <c r="BM11" s="1"/>
    </row>
    <row r="12" spans="2:65" ht="20.25" customHeight="1">
      <c r="B12" s="101" t="s">
        <v>270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</row>
    <row r="13" spans="2:65">
      <c r="B13" s="101" t="s">
        <v>126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</row>
    <row r="14" spans="2:65">
      <c r="B14" s="101" t="s">
        <v>252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</row>
    <row r="15" spans="2:65">
      <c r="B15" s="101" t="s">
        <v>260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</row>
    <row r="16" spans="2:6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</row>
    <row r="17" spans="2:19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</row>
    <row r="18" spans="2:19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</row>
    <row r="19" spans="2:19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</row>
    <row r="20" spans="2:19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</row>
    <row r="21" spans="2:19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</row>
    <row r="22" spans="2:19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</row>
    <row r="23" spans="2:19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</row>
    <row r="24" spans="2:19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</row>
    <row r="25" spans="2:19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</row>
    <row r="26" spans="2:19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</row>
    <row r="27" spans="2:19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</row>
    <row r="28" spans="2:19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</row>
    <row r="29" spans="2:19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</row>
    <row r="30" spans="2:19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</row>
    <row r="31" spans="2:19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</row>
    <row r="32" spans="2:19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</row>
    <row r="33" spans="2:19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</row>
    <row r="34" spans="2:19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</row>
    <row r="35" spans="2:19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</row>
    <row r="36" spans="2:19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</row>
    <row r="37" spans="2:19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</row>
    <row r="38" spans="2:19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</row>
    <row r="39" spans="2:19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</row>
    <row r="40" spans="2:19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</row>
    <row r="41" spans="2:19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</row>
    <row r="42" spans="2:19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</row>
    <row r="43" spans="2:19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</row>
    <row r="44" spans="2:19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</row>
    <row r="45" spans="2:19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</row>
    <row r="46" spans="2:19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</row>
    <row r="47" spans="2:19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</row>
    <row r="48" spans="2:19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</row>
    <row r="49" spans="2:19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</row>
    <row r="50" spans="2:19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</row>
    <row r="51" spans="2:19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</row>
    <row r="52" spans="2:19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</row>
    <row r="53" spans="2:19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</row>
    <row r="54" spans="2:19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</row>
    <row r="55" spans="2:19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</row>
    <row r="56" spans="2:19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</row>
    <row r="57" spans="2:19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</row>
    <row r="58" spans="2:19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</row>
    <row r="59" spans="2:19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</row>
    <row r="60" spans="2:19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</row>
    <row r="61" spans="2:19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</row>
    <row r="62" spans="2:19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</row>
    <row r="63" spans="2:19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</row>
    <row r="64" spans="2:19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</row>
    <row r="65" spans="2:19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</row>
    <row r="66" spans="2:19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</row>
    <row r="67" spans="2:19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</row>
    <row r="68" spans="2:19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</row>
    <row r="69" spans="2:19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</row>
    <row r="70" spans="2:19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</row>
    <row r="71" spans="2:19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</row>
    <row r="72" spans="2:19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</row>
    <row r="73" spans="2:19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</row>
    <row r="74" spans="2:19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</row>
    <row r="75" spans="2:19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</row>
    <row r="76" spans="2:19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</row>
    <row r="77" spans="2:19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</row>
    <row r="78" spans="2:19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</row>
    <row r="79" spans="2:19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</row>
    <row r="80" spans="2:19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</row>
    <row r="81" spans="2:19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</row>
    <row r="82" spans="2:19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</row>
    <row r="83" spans="2:19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</row>
    <row r="84" spans="2:19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</row>
    <row r="85" spans="2:19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</row>
    <row r="86" spans="2:19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</row>
    <row r="87" spans="2:19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</row>
    <row r="88" spans="2:19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</row>
    <row r="89" spans="2:19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</row>
    <row r="90" spans="2:19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</row>
    <row r="91" spans="2:19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</row>
    <row r="92" spans="2:19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</row>
    <row r="93" spans="2:19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</row>
    <row r="94" spans="2:19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</row>
    <row r="95" spans="2:19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</row>
    <row r="96" spans="2:19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</row>
    <row r="97" spans="2:19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</row>
    <row r="98" spans="2:19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</row>
    <row r="99" spans="2:19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</row>
    <row r="100" spans="2:19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</row>
    <row r="101" spans="2:19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</row>
    <row r="102" spans="2:19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</row>
    <row r="103" spans="2:19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</row>
    <row r="104" spans="2:19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</row>
    <row r="105" spans="2:19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</row>
    <row r="106" spans="2:19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</row>
    <row r="107" spans="2:19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</row>
    <row r="108" spans="2:19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</row>
    <row r="109" spans="2:19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</row>
    <row r="110" spans="2:19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5"/>
      <c r="D398" s="1"/>
      <c r="E398" s="1"/>
      <c r="F398" s="1"/>
    </row>
    <row r="399" spans="2:6">
      <c r="B399" s="45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90" zoomScaleNormal="90" workbookViewId="0"/>
  </sheetViews>
  <sheetFormatPr defaultColWidth="9.140625" defaultRowHeight="18"/>
  <cols>
    <col min="1" max="1" width="6.28515625" style="154" customWidth="1"/>
    <col min="2" max="2" width="46.5703125" style="153" bestFit="1" customWidth="1"/>
    <col min="3" max="3" width="27.5703125" style="153" bestFit="1" customWidth="1"/>
    <col min="4" max="4" width="9.28515625" style="153" bestFit="1" customWidth="1"/>
    <col min="5" max="5" width="11.28515625" style="153" bestFit="1" customWidth="1"/>
    <col min="6" max="6" width="14.7109375" style="154" bestFit="1" customWidth="1"/>
    <col min="7" max="7" width="7" style="154" bestFit="1" customWidth="1"/>
    <col min="8" max="8" width="11.140625" style="154" bestFit="1" customWidth="1"/>
    <col min="9" max="9" width="11.28515625" style="154" bestFit="1" customWidth="1"/>
    <col min="10" max="10" width="6.140625" style="154" bestFit="1" customWidth="1"/>
    <col min="11" max="11" width="12" style="154" bestFit="1" customWidth="1"/>
    <col min="12" max="12" width="6.85546875" style="154" bestFit="1" customWidth="1"/>
    <col min="13" max="13" width="8" style="154" bestFit="1" customWidth="1"/>
    <col min="14" max="14" width="14.28515625" style="154" bestFit="1" customWidth="1"/>
    <col min="15" max="15" width="7.28515625" style="154" bestFit="1" customWidth="1"/>
    <col min="16" max="16" width="11.28515625" style="154" bestFit="1" customWidth="1"/>
    <col min="17" max="17" width="6.85546875" style="154" bestFit="1" customWidth="1"/>
    <col min="18" max="18" width="10" style="154" bestFit="1" customWidth="1"/>
    <col min="19" max="19" width="9" style="154" bestFit="1" customWidth="1"/>
    <col min="20" max="20" width="7.5703125" style="154" customWidth="1"/>
    <col min="21" max="21" width="6.7109375" style="154" customWidth="1"/>
    <col min="22" max="22" width="7.7109375" style="154" customWidth="1"/>
    <col min="23" max="23" width="7.140625" style="154" customWidth="1"/>
    <col min="24" max="24" width="6" style="154" customWidth="1"/>
    <col min="25" max="25" width="7.85546875" style="154" customWidth="1"/>
    <col min="26" max="26" width="8.140625" style="154" customWidth="1"/>
    <col min="27" max="27" width="6.28515625" style="154" customWidth="1"/>
    <col min="28" max="28" width="8" style="154" customWidth="1"/>
    <col min="29" max="29" width="8.7109375" style="154" customWidth="1"/>
    <col min="30" max="30" width="10" style="154" customWidth="1"/>
    <col min="31" max="31" width="9.5703125" style="154" customWidth="1"/>
    <col min="32" max="32" width="6.140625" style="154" customWidth="1"/>
    <col min="33" max="34" width="5.7109375" style="154" customWidth="1"/>
    <col min="35" max="35" width="6.85546875" style="154" customWidth="1"/>
    <col min="36" max="36" width="6.42578125" style="154" customWidth="1"/>
    <col min="37" max="37" width="6.7109375" style="154" customWidth="1"/>
    <col min="38" max="38" width="7.28515625" style="154" customWidth="1"/>
    <col min="39" max="50" width="5.7109375" style="154" customWidth="1"/>
    <col min="51" max="16384" width="9.140625" style="154"/>
  </cols>
  <sheetData>
    <row r="1" spans="2:81" s="1" customFormat="1">
      <c r="B1" s="58" t="s">
        <v>192</v>
      </c>
      <c r="C1" s="80" t="s" vm="1">
        <v>271</v>
      </c>
      <c r="D1" s="2"/>
      <c r="E1" s="2"/>
    </row>
    <row r="2" spans="2:81" s="1" customFormat="1">
      <c r="B2" s="58" t="s">
        <v>191</v>
      </c>
      <c r="C2" s="80" t="s">
        <v>272</v>
      </c>
      <c r="D2" s="2"/>
      <c r="E2" s="2"/>
    </row>
    <row r="3" spans="2:81" s="1" customFormat="1">
      <c r="B3" s="58" t="s">
        <v>193</v>
      </c>
      <c r="C3" s="80" t="s">
        <v>273</v>
      </c>
      <c r="D3" s="2"/>
      <c r="E3" s="2"/>
    </row>
    <row r="4" spans="2:81" s="1" customFormat="1">
      <c r="B4" s="58" t="s">
        <v>194</v>
      </c>
      <c r="C4" s="80">
        <v>17013</v>
      </c>
      <c r="D4" s="2"/>
      <c r="E4" s="2"/>
    </row>
    <row r="5" spans="2:81" s="1" customFormat="1">
      <c r="B5" s="2"/>
      <c r="C5" s="2"/>
      <c r="D5" s="2"/>
      <c r="E5" s="2"/>
    </row>
    <row r="6" spans="2:81" s="1" customFormat="1" ht="26.25" customHeight="1">
      <c r="B6" s="148" t="s">
        <v>223</v>
      </c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50"/>
    </row>
    <row r="7" spans="2:81" s="1" customFormat="1" ht="26.25" customHeight="1">
      <c r="B7" s="148" t="s">
        <v>101</v>
      </c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50"/>
    </row>
    <row r="8" spans="2:81" s="3" customFormat="1" ht="78.75">
      <c r="B8" s="23" t="s">
        <v>130</v>
      </c>
      <c r="C8" s="31" t="s">
        <v>50</v>
      </c>
      <c r="D8" s="31" t="s">
        <v>132</v>
      </c>
      <c r="E8" s="31" t="s">
        <v>131</v>
      </c>
      <c r="F8" s="31" t="s">
        <v>70</v>
      </c>
      <c r="G8" s="31" t="s">
        <v>15</v>
      </c>
      <c r="H8" s="31" t="s">
        <v>71</v>
      </c>
      <c r="I8" s="31" t="s">
        <v>115</v>
      </c>
      <c r="J8" s="31" t="s">
        <v>18</v>
      </c>
      <c r="K8" s="31" t="s">
        <v>114</v>
      </c>
      <c r="L8" s="31" t="s">
        <v>17</v>
      </c>
      <c r="M8" s="73" t="s">
        <v>19</v>
      </c>
      <c r="N8" s="73" t="s">
        <v>254</v>
      </c>
      <c r="O8" s="31" t="s">
        <v>253</v>
      </c>
      <c r="P8" s="31" t="s">
        <v>123</v>
      </c>
      <c r="Q8" s="31" t="s">
        <v>64</v>
      </c>
      <c r="R8" s="31" t="s">
        <v>195</v>
      </c>
      <c r="S8" s="32" t="s">
        <v>197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261</v>
      </c>
      <c r="O9" s="33"/>
      <c r="P9" s="33" t="s">
        <v>257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127</v>
      </c>
      <c r="R10" s="21" t="s">
        <v>128</v>
      </c>
      <c r="S10" s="21" t="s">
        <v>198</v>
      </c>
      <c r="T10" s="5"/>
      <c r="BZ10" s="1"/>
    </row>
    <row r="11" spans="2:81" s="156" customFormat="1" ht="18" customHeight="1">
      <c r="B11" s="107" t="s">
        <v>56</v>
      </c>
      <c r="C11" s="82"/>
      <c r="D11" s="82"/>
      <c r="E11" s="82"/>
      <c r="F11" s="82"/>
      <c r="G11" s="82"/>
      <c r="H11" s="82"/>
      <c r="I11" s="82"/>
      <c r="J11" s="92">
        <v>6.42427454619523</v>
      </c>
      <c r="K11" s="82"/>
      <c r="L11" s="82"/>
      <c r="M11" s="91">
        <v>2.1297341835096951E-2</v>
      </c>
      <c r="N11" s="90"/>
      <c r="O11" s="92"/>
      <c r="P11" s="90">
        <v>444276.7920999999</v>
      </c>
      <c r="Q11" s="82"/>
      <c r="R11" s="91">
        <v>1</v>
      </c>
      <c r="S11" s="91">
        <v>1.711457627154889E-2</v>
      </c>
      <c r="T11" s="162"/>
      <c r="BZ11" s="154"/>
      <c r="CC11" s="154"/>
    </row>
    <row r="12" spans="2:81" ht="17.25" customHeight="1">
      <c r="B12" s="108" t="s">
        <v>248</v>
      </c>
      <c r="C12" s="84"/>
      <c r="D12" s="84"/>
      <c r="E12" s="84"/>
      <c r="F12" s="84"/>
      <c r="G12" s="84"/>
      <c r="H12" s="84"/>
      <c r="I12" s="84"/>
      <c r="J12" s="95">
        <v>6.1852302566224386</v>
      </c>
      <c r="K12" s="84"/>
      <c r="L12" s="84"/>
      <c r="M12" s="94">
        <v>1.919510541011081E-2</v>
      </c>
      <c r="N12" s="93"/>
      <c r="O12" s="95"/>
      <c r="P12" s="93">
        <v>410399.44192999997</v>
      </c>
      <c r="Q12" s="84"/>
      <c r="R12" s="94">
        <v>0.92374719820526963</v>
      </c>
      <c r="S12" s="94">
        <v>1.5809541879313677E-2</v>
      </c>
    </row>
    <row r="13" spans="2:81">
      <c r="B13" s="109" t="s">
        <v>65</v>
      </c>
      <c r="C13" s="84"/>
      <c r="D13" s="84"/>
      <c r="E13" s="84"/>
      <c r="F13" s="84"/>
      <c r="G13" s="84"/>
      <c r="H13" s="84"/>
      <c r="I13" s="84"/>
      <c r="J13" s="95">
        <v>6.5952959133078917</v>
      </c>
      <c r="K13" s="84"/>
      <c r="L13" s="84"/>
      <c r="M13" s="94">
        <v>1.4362060896026469E-2</v>
      </c>
      <c r="N13" s="93"/>
      <c r="O13" s="95"/>
      <c r="P13" s="93">
        <v>296248.31381999998</v>
      </c>
      <c r="Q13" s="84"/>
      <c r="R13" s="94">
        <v>0.66681023876961598</v>
      </c>
      <c r="S13" s="94">
        <v>1.1412174690072319E-2</v>
      </c>
    </row>
    <row r="14" spans="2:81">
      <c r="B14" s="110" t="s">
        <v>1865</v>
      </c>
      <c r="C14" s="86" t="s">
        <v>1866</v>
      </c>
      <c r="D14" s="99" t="s">
        <v>1867</v>
      </c>
      <c r="E14" s="99" t="s">
        <v>1868</v>
      </c>
      <c r="F14" s="99" t="s">
        <v>660</v>
      </c>
      <c r="G14" s="86" t="s">
        <v>338</v>
      </c>
      <c r="H14" s="86" t="s">
        <v>339</v>
      </c>
      <c r="I14" s="112">
        <v>39076</v>
      </c>
      <c r="J14" s="98">
        <v>8.7299999999999986</v>
      </c>
      <c r="K14" s="99" t="s">
        <v>177</v>
      </c>
      <c r="L14" s="100">
        <v>4.9000000000000002E-2</v>
      </c>
      <c r="M14" s="97">
        <v>1.5200000000000002E-2</v>
      </c>
      <c r="N14" s="96">
        <v>19311199.999999996</v>
      </c>
      <c r="O14" s="98">
        <v>162.5</v>
      </c>
      <c r="P14" s="96">
        <v>31380.698529999994</v>
      </c>
      <c r="Q14" s="97">
        <v>9.8371151170638885E-3</v>
      </c>
      <c r="R14" s="97">
        <v>7.0633215797004045E-2</v>
      </c>
      <c r="S14" s="97">
        <v>1.2088575590625977E-3</v>
      </c>
    </row>
    <row r="15" spans="2:81">
      <c r="B15" s="110" t="s">
        <v>1869</v>
      </c>
      <c r="C15" s="86" t="s">
        <v>1870</v>
      </c>
      <c r="D15" s="99" t="s">
        <v>1867</v>
      </c>
      <c r="E15" s="99" t="s">
        <v>1868</v>
      </c>
      <c r="F15" s="99" t="s">
        <v>660</v>
      </c>
      <c r="G15" s="86" t="s">
        <v>338</v>
      </c>
      <c r="H15" s="86" t="s">
        <v>339</v>
      </c>
      <c r="I15" s="112">
        <v>42639</v>
      </c>
      <c r="J15" s="98">
        <v>11.339999999999998</v>
      </c>
      <c r="K15" s="99" t="s">
        <v>177</v>
      </c>
      <c r="L15" s="100">
        <v>4.0999999999999995E-2</v>
      </c>
      <c r="M15" s="97">
        <v>2.3699999999999992E-2</v>
      </c>
      <c r="N15" s="96">
        <v>69103101.939999998</v>
      </c>
      <c r="O15" s="98">
        <v>129.05000000000001</v>
      </c>
      <c r="P15" s="96">
        <v>89177.559480000011</v>
      </c>
      <c r="Q15" s="97">
        <v>1.838440171021672E-2</v>
      </c>
      <c r="R15" s="97">
        <v>0.20072522595312048</v>
      </c>
      <c r="S15" s="97">
        <v>3.435327189198565E-3</v>
      </c>
    </row>
    <row r="16" spans="2:81">
      <c r="B16" s="110" t="s">
        <v>1871</v>
      </c>
      <c r="C16" s="86" t="s">
        <v>1872</v>
      </c>
      <c r="D16" s="99" t="s">
        <v>1867</v>
      </c>
      <c r="E16" s="99" t="s">
        <v>1868</v>
      </c>
      <c r="F16" s="99" t="s">
        <v>660</v>
      </c>
      <c r="G16" s="86" t="s">
        <v>338</v>
      </c>
      <c r="H16" s="86" t="s">
        <v>339</v>
      </c>
      <c r="I16" s="112">
        <v>38714</v>
      </c>
      <c r="J16" s="98">
        <v>0.5</v>
      </c>
      <c r="K16" s="99" t="s">
        <v>177</v>
      </c>
      <c r="L16" s="100">
        <v>4.9000000000000002E-2</v>
      </c>
      <c r="M16" s="97">
        <v>-1.8000000000000002E-3</v>
      </c>
      <c r="N16" s="96">
        <v>449213.99999999994</v>
      </c>
      <c r="O16" s="98">
        <v>126.47</v>
      </c>
      <c r="P16" s="96">
        <v>568.12095999999985</v>
      </c>
      <c r="Q16" s="97">
        <v>3.1451534373957389E-3</v>
      </c>
      <c r="R16" s="97">
        <v>1.2787545289381771E-3</v>
      </c>
      <c r="S16" s="97">
        <v>2.1885341918101005E-5</v>
      </c>
    </row>
    <row r="17" spans="2:19">
      <c r="B17" s="110" t="s">
        <v>1873</v>
      </c>
      <c r="C17" s="86" t="s">
        <v>1874</v>
      </c>
      <c r="D17" s="99" t="s">
        <v>1867</v>
      </c>
      <c r="E17" s="99" t="s">
        <v>1875</v>
      </c>
      <c r="F17" s="99" t="s">
        <v>568</v>
      </c>
      <c r="G17" s="86" t="s">
        <v>338</v>
      </c>
      <c r="H17" s="86" t="s">
        <v>339</v>
      </c>
      <c r="I17" s="112">
        <v>38918</v>
      </c>
      <c r="J17" s="98">
        <v>1.59</v>
      </c>
      <c r="K17" s="99" t="s">
        <v>177</v>
      </c>
      <c r="L17" s="100">
        <v>0.05</v>
      </c>
      <c r="M17" s="97">
        <v>-1.2999999999999997E-3</v>
      </c>
      <c r="N17" s="96">
        <v>179085.59999999998</v>
      </c>
      <c r="O17" s="98">
        <v>128.76</v>
      </c>
      <c r="P17" s="96">
        <v>230.59060999999997</v>
      </c>
      <c r="Q17" s="97">
        <v>7.7704034725692454E-3</v>
      </c>
      <c r="R17" s="97">
        <v>5.1902465782659548E-4</v>
      </c>
      <c r="S17" s="97">
        <v>8.8828870931878327E-6</v>
      </c>
    </row>
    <row r="18" spans="2:19">
      <c r="B18" s="110" t="s">
        <v>1876</v>
      </c>
      <c r="C18" s="86" t="s">
        <v>1877</v>
      </c>
      <c r="D18" s="99" t="s">
        <v>1867</v>
      </c>
      <c r="E18" s="99" t="s">
        <v>1878</v>
      </c>
      <c r="F18" s="99" t="s">
        <v>660</v>
      </c>
      <c r="G18" s="86" t="s">
        <v>338</v>
      </c>
      <c r="H18" s="86" t="s">
        <v>175</v>
      </c>
      <c r="I18" s="112">
        <v>42796</v>
      </c>
      <c r="J18" s="98">
        <v>8.33</v>
      </c>
      <c r="K18" s="99" t="s">
        <v>177</v>
      </c>
      <c r="L18" s="100">
        <v>2.1400000000000002E-2</v>
      </c>
      <c r="M18" s="97">
        <v>1.4800000000000001E-2</v>
      </c>
      <c r="N18" s="96">
        <v>20999999.999999996</v>
      </c>
      <c r="O18" s="98">
        <v>107.75</v>
      </c>
      <c r="P18" s="96">
        <v>22627.500149999996</v>
      </c>
      <c r="Q18" s="97">
        <v>8.0879351116520171E-2</v>
      </c>
      <c r="R18" s="97">
        <v>5.0931087448985841E-2</v>
      </c>
      <c r="S18" s="97">
        <v>8.7166398073859456E-4</v>
      </c>
    </row>
    <row r="19" spans="2:19">
      <c r="B19" s="110" t="s">
        <v>1879</v>
      </c>
      <c r="C19" s="86" t="s">
        <v>1880</v>
      </c>
      <c r="D19" s="99" t="s">
        <v>1867</v>
      </c>
      <c r="E19" s="99" t="s">
        <v>452</v>
      </c>
      <c r="F19" s="99" t="s">
        <v>453</v>
      </c>
      <c r="G19" s="86" t="s">
        <v>375</v>
      </c>
      <c r="H19" s="86" t="s">
        <v>339</v>
      </c>
      <c r="I19" s="112">
        <v>39856</v>
      </c>
      <c r="J19" s="98">
        <v>1.5300000000000002</v>
      </c>
      <c r="K19" s="99" t="s">
        <v>177</v>
      </c>
      <c r="L19" s="100">
        <v>6.8499999999999991E-2</v>
      </c>
      <c r="M19" s="97">
        <v>5.4000000000000012E-3</v>
      </c>
      <c r="N19" s="96">
        <v>14265399.999999998</v>
      </c>
      <c r="O19" s="98">
        <v>126.92</v>
      </c>
      <c r="P19" s="96">
        <v>18105.646469999996</v>
      </c>
      <c r="Q19" s="97">
        <v>2.8245464319444965E-2</v>
      </c>
      <c r="R19" s="97">
        <v>4.0753077342659601E-2</v>
      </c>
      <c r="S19" s="97">
        <v>6.9747165048127872E-4</v>
      </c>
    </row>
    <row r="20" spans="2:19">
      <c r="B20" s="110" t="s">
        <v>1881</v>
      </c>
      <c r="C20" s="86" t="s">
        <v>1882</v>
      </c>
      <c r="D20" s="99" t="s">
        <v>1867</v>
      </c>
      <c r="E20" s="99" t="s">
        <v>452</v>
      </c>
      <c r="F20" s="99" t="s">
        <v>453</v>
      </c>
      <c r="G20" s="86" t="s">
        <v>403</v>
      </c>
      <c r="H20" s="86" t="s">
        <v>175</v>
      </c>
      <c r="I20" s="112">
        <v>40715</v>
      </c>
      <c r="J20" s="98">
        <v>3.02</v>
      </c>
      <c r="K20" s="99" t="s">
        <v>177</v>
      </c>
      <c r="L20" s="100">
        <v>0.06</v>
      </c>
      <c r="M20" s="97">
        <v>6.3E-3</v>
      </c>
      <c r="N20" s="96">
        <v>54829649.999999993</v>
      </c>
      <c r="O20" s="98">
        <v>126.83</v>
      </c>
      <c r="P20" s="96">
        <v>69540.44491999998</v>
      </c>
      <c r="Q20" s="97">
        <v>1.4815825969541598E-2</v>
      </c>
      <c r="R20" s="97">
        <v>0.15652504509924409</v>
      </c>
      <c r="S20" s="97">
        <v>2.6788598227586429E-3</v>
      </c>
    </row>
    <row r="21" spans="2:19">
      <c r="B21" s="110" t="s">
        <v>1883</v>
      </c>
      <c r="C21" s="86" t="s">
        <v>1884</v>
      </c>
      <c r="D21" s="99" t="s">
        <v>1867</v>
      </c>
      <c r="E21" s="99" t="s">
        <v>1885</v>
      </c>
      <c r="F21" s="99" t="s">
        <v>660</v>
      </c>
      <c r="G21" s="86" t="s">
        <v>403</v>
      </c>
      <c r="H21" s="86" t="s">
        <v>339</v>
      </c>
      <c r="I21" s="112">
        <v>39350</v>
      </c>
      <c r="J21" s="98">
        <v>4.59</v>
      </c>
      <c r="K21" s="99" t="s">
        <v>177</v>
      </c>
      <c r="L21" s="100">
        <v>5.5999999999999994E-2</v>
      </c>
      <c r="M21" s="97">
        <v>6.1999999999999998E-3</v>
      </c>
      <c r="N21" s="96">
        <v>8039963.8199999984</v>
      </c>
      <c r="O21" s="98">
        <v>150.25</v>
      </c>
      <c r="P21" s="96">
        <v>12080.044999999998</v>
      </c>
      <c r="Q21" s="97">
        <v>9.4314898503327724E-3</v>
      </c>
      <c r="R21" s="97">
        <v>2.7190357936322195E-2</v>
      </c>
      <c r="S21" s="97">
        <v>4.6535145475190087E-4</v>
      </c>
    </row>
    <row r="22" spans="2:19">
      <c r="B22" s="110" t="s">
        <v>1886</v>
      </c>
      <c r="C22" s="86" t="s">
        <v>1887</v>
      </c>
      <c r="D22" s="99" t="s">
        <v>1867</v>
      </c>
      <c r="E22" s="99" t="s">
        <v>1888</v>
      </c>
      <c r="F22" s="99" t="s">
        <v>389</v>
      </c>
      <c r="G22" s="86" t="s">
        <v>403</v>
      </c>
      <c r="H22" s="86" t="s">
        <v>339</v>
      </c>
      <c r="I22" s="112">
        <v>38652</v>
      </c>
      <c r="J22" s="98">
        <v>1.94</v>
      </c>
      <c r="K22" s="99" t="s">
        <v>177</v>
      </c>
      <c r="L22" s="100">
        <v>5.2999999999999999E-2</v>
      </c>
      <c r="M22" s="97">
        <v>-4.0000000000000002E-4</v>
      </c>
      <c r="N22" s="96">
        <v>3254654.4199999995</v>
      </c>
      <c r="O22" s="98">
        <v>135.71</v>
      </c>
      <c r="P22" s="96">
        <v>4416.8914299999988</v>
      </c>
      <c r="Q22" s="97">
        <v>1.525263315348124E-2</v>
      </c>
      <c r="R22" s="97">
        <v>9.9417559245494509E-3</v>
      </c>
      <c r="S22" s="97">
        <v>1.7014894004382461E-4</v>
      </c>
    </row>
    <row r="23" spans="2:19">
      <c r="B23" s="110" t="s">
        <v>1889</v>
      </c>
      <c r="C23" s="86" t="s">
        <v>1890</v>
      </c>
      <c r="D23" s="99" t="s">
        <v>1867</v>
      </c>
      <c r="E23" s="99" t="s">
        <v>363</v>
      </c>
      <c r="F23" s="99" t="s">
        <v>343</v>
      </c>
      <c r="G23" s="86" t="s">
        <v>578</v>
      </c>
      <c r="H23" s="86" t="s">
        <v>339</v>
      </c>
      <c r="I23" s="112">
        <v>39656</v>
      </c>
      <c r="J23" s="98">
        <v>3.8999999999999986</v>
      </c>
      <c r="K23" s="99" t="s">
        <v>177</v>
      </c>
      <c r="L23" s="100">
        <v>5.7500000000000002E-2</v>
      </c>
      <c r="M23" s="97">
        <v>2.6999999999999993E-3</v>
      </c>
      <c r="N23" s="96">
        <v>27729999.999999996</v>
      </c>
      <c r="O23" s="98">
        <v>147.11000000000001</v>
      </c>
      <c r="P23" s="96">
        <v>40793.602340000005</v>
      </c>
      <c r="Q23" s="97">
        <v>2.1298003072196616E-2</v>
      </c>
      <c r="R23" s="97">
        <v>9.1820241492195684E-2</v>
      </c>
      <c r="S23" s="97">
        <v>1.5714645262902209E-3</v>
      </c>
    </row>
    <row r="24" spans="2:19">
      <c r="B24" s="110" t="s">
        <v>1891</v>
      </c>
      <c r="C24" s="86" t="s">
        <v>1892</v>
      </c>
      <c r="D24" s="99" t="s">
        <v>1867</v>
      </c>
      <c r="E24" s="99"/>
      <c r="F24" s="99" t="s">
        <v>389</v>
      </c>
      <c r="G24" s="86" t="s">
        <v>656</v>
      </c>
      <c r="H24" s="86" t="s">
        <v>339</v>
      </c>
      <c r="I24" s="112">
        <v>38707</v>
      </c>
      <c r="J24" s="98">
        <v>1.32</v>
      </c>
      <c r="K24" s="99" t="s">
        <v>177</v>
      </c>
      <c r="L24" s="100">
        <v>6.7000000000000004E-2</v>
      </c>
      <c r="M24" s="97">
        <v>2.3699999999999995E-2</v>
      </c>
      <c r="N24" s="96">
        <v>1033245.8099999998</v>
      </c>
      <c r="O24" s="98">
        <v>133.35</v>
      </c>
      <c r="P24" s="96">
        <v>1377.8332699999999</v>
      </c>
      <c r="Q24" s="97">
        <v>7.8520882478745405E-3</v>
      </c>
      <c r="R24" s="97">
        <v>3.1012947209942731E-3</v>
      </c>
      <c r="S24" s="97">
        <v>5.307734504300842E-5</v>
      </c>
    </row>
    <row r="25" spans="2:19">
      <c r="B25" s="110" t="s">
        <v>1893</v>
      </c>
      <c r="C25" s="86" t="s">
        <v>1894</v>
      </c>
      <c r="D25" s="99" t="s">
        <v>1867</v>
      </c>
      <c r="E25" s="99" t="s">
        <v>1895</v>
      </c>
      <c r="F25" s="99" t="s">
        <v>453</v>
      </c>
      <c r="G25" s="86" t="s">
        <v>1802</v>
      </c>
      <c r="H25" s="86"/>
      <c r="I25" s="112">
        <v>39104</v>
      </c>
      <c r="J25" s="98">
        <v>2.8299999999999996</v>
      </c>
      <c r="K25" s="99" t="s">
        <v>177</v>
      </c>
      <c r="L25" s="100">
        <v>5.5999999999999994E-2</v>
      </c>
      <c r="M25" s="97">
        <v>9.7299999999999998E-2</v>
      </c>
      <c r="N25" s="96">
        <v>5426297.7199999988</v>
      </c>
      <c r="O25" s="98">
        <v>109.63979999999999</v>
      </c>
      <c r="P25" s="96">
        <v>5949.3806599999989</v>
      </c>
      <c r="Q25" s="97">
        <v>8.5859134074881358E-3</v>
      </c>
      <c r="R25" s="97">
        <v>1.3391157867775557E-2</v>
      </c>
      <c r="S25" s="97">
        <v>2.2918399269239675E-4</v>
      </c>
    </row>
    <row r="26" spans="2:19">
      <c r="B26" s="111"/>
      <c r="C26" s="86"/>
      <c r="D26" s="86"/>
      <c r="E26" s="86"/>
      <c r="F26" s="86"/>
      <c r="G26" s="86"/>
      <c r="H26" s="86"/>
      <c r="I26" s="86"/>
      <c r="J26" s="98"/>
      <c r="K26" s="86"/>
      <c r="L26" s="86"/>
      <c r="M26" s="97"/>
      <c r="N26" s="96"/>
      <c r="O26" s="98"/>
      <c r="P26" s="86"/>
      <c r="Q26" s="86"/>
      <c r="R26" s="97"/>
      <c r="S26" s="86"/>
    </row>
    <row r="27" spans="2:19">
      <c r="B27" s="109" t="s">
        <v>66</v>
      </c>
      <c r="C27" s="84"/>
      <c r="D27" s="84"/>
      <c r="E27" s="84"/>
      <c r="F27" s="84"/>
      <c r="G27" s="84"/>
      <c r="H27" s="84"/>
      <c r="I27" s="84"/>
      <c r="J27" s="95">
        <v>5.5863477733817275</v>
      </c>
      <c r="K27" s="84"/>
      <c r="L27" s="84"/>
      <c r="M27" s="94">
        <v>2.4734162808425341E-2</v>
      </c>
      <c r="N27" s="93"/>
      <c r="O27" s="95"/>
      <c r="P27" s="93">
        <v>87881.600909999979</v>
      </c>
      <c r="Q27" s="84"/>
      <c r="R27" s="94">
        <v>0.19780821882368138</v>
      </c>
      <c r="S27" s="94">
        <v>3.3854038481971279E-3</v>
      </c>
    </row>
    <row r="28" spans="2:19">
      <c r="B28" s="110" t="s">
        <v>1896</v>
      </c>
      <c r="C28" s="86" t="s">
        <v>1897</v>
      </c>
      <c r="D28" s="99" t="s">
        <v>1867</v>
      </c>
      <c r="E28" s="99" t="s">
        <v>1878</v>
      </c>
      <c r="F28" s="99" t="s">
        <v>660</v>
      </c>
      <c r="G28" s="86" t="s">
        <v>338</v>
      </c>
      <c r="H28" s="86" t="s">
        <v>175</v>
      </c>
      <c r="I28" s="112">
        <v>42796</v>
      </c>
      <c r="J28" s="98">
        <v>7.6800000000000006</v>
      </c>
      <c r="K28" s="99" t="s">
        <v>177</v>
      </c>
      <c r="L28" s="100">
        <v>3.7400000000000003E-2</v>
      </c>
      <c r="M28" s="97">
        <v>3.1300000000000001E-2</v>
      </c>
      <c r="N28" s="96">
        <v>21025999.999999996</v>
      </c>
      <c r="O28" s="98">
        <v>105.99</v>
      </c>
      <c r="P28" s="96">
        <v>22285.457859999995</v>
      </c>
      <c r="Q28" s="97">
        <v>4.082258697078775E-2</v>
      </c>
      <c r="R28" s="97">
        <v>5.0161201881965239E-2</v>
      </c>
      <c r="S28" s="97">
        <v>8.5848771548145577E-4</v>
      </c>
    </row>
    <row r="29" spans="2:19">
      <c r="B29" s="110" t="s">
        <v>1898</v>
      </c>
      <c r="C29" s="86" t="s">
        <v>1899</v>
      </c>
      <c r="D29" s="99" t="s">
        <v>1867</v>
      </c>
      <c r="E29" s="99" t="s">
        <v>1878</v>
      </c>
      <c r="F29" s="99" t="s">
        <v>660</v>
      </c>
      <c r="G29" s="86" t="s">
        <v>338</v>
      </c>
      <c r="H29" s="86" t="s">
        <v>175</v>
      </c>
      <c r="I29" s="112">
        <v>42796</v>
      </c>
      <c r="J29" s="98">
        <v>4.4200000000000017</v>
      </c>
      <c r="K29" s="99" t="s">
        <v>177</v>
      </c>
      <c r="L29" s="100">
        <v>2.5000000000000001E-2</v>
      </c>
      <c r="M29" s="97">
        <v>1.9699999999999999E-2</v>
      </c>
      <c r="N29" s="96">
        <v>33739265.999999993</v>
      </c>
      <c r="O29" s="98">
        <v>103.12</v>
      </c>
      <c r="P29" s="96">
        <v>34791.931479999992</v>
      </c>
      <c r="Q29" s="97">
        <v>4.651792647415675E-2</v>
      </c>
      <c r="R29" s="97">
        <v>7.8311386276888537E-2</v>
      </c>
      <c r="S29" s="97">
        <v>1.3402661933665358E-3</v>
      </c>
    </row>
    <row r="30" spans="2:19">
      <c r="B30" s="110" t="s">
        <v>1900</v>
      </c>
      <c r="C30" s="86" t="s">
        <v>1901</v>
      </c>
      <c r="D30" s="99" t="s">
        <v>1867</v>
      </c>
      <c r="E30" s="99" t="s">
        <v>1902</v>
      </c>
      <c r="F30" s="99" t="s">
        <v>389</v>
      </c>
      <c r="G30" s="86" t="s">
        <v>403</v>
      </c>
      <c r="H30" s="86" t="s">
        <v>175</v>
      </c>
      <c r="I30" s="112">
        <v>42598</v>
      </c>
      <c r="J30" s="98">
        <v>5.88</v>
      </c>
      <c r="K30" s="99" t="s">
        <v>177</v>
      </c>
      <c r="L30" s="100">
        <v>3.1E-2</v>
      </c>
      <c r="M30" s="97">
        <v>2.63E-2</v>
      </c>
      <c r="N30" s="96">
        <v>26379793.889999997</v>
      </c>
      <c r="O30" s="98">
        <v>102.89</v>
      </c>
      <c r="P30" s="96">
        <v>27142.169929999996</v>
      </c>
      <c r="Q30" s="97">
        <v>7.3277205249999991E-2</v>
      </c>
      <c r="R30" s="97">
        <v>6.109292768074797E-2</v>
      </c>
      <c r="S30" s="97">
        <v>1.0455795704443817E-3</v>
      </c>
    </row>
    <row r="31" spans="2:19">
      <c r="B31" s="110" t="s">
        <v>1903</v>
      </c>
      <c r="C31" s="86" t="s">
        <v>1904</v>
      </c>
      <c r="D31" s="99" t="s">
        <v>1867</v>
      </c>
      <c r="E31" s="99" t="s">
        <v>1905</v>
      </c>
      <c r="F31" s="99" t="s">
        <v>389</v>
      </c>
      <c r="G31" s="86" t="s">
        <v>656</v>
      </c>
      <c r="H31" s="86" t="s">
        <v>175</v>
      </c>
      <c r="I31" s="112">
        <v>41903</v>
      </c>
      <c r="J31" s="98">
        <v>1.7500000000000002</v>
      </c>
      <c r="K31" s="99" t="s">
        <v>177</v>
      </c>
      <c r="L31" s="100">
        <v>5.1500000000000004E-2</v>
      </c>
      <c r="M31" s="97">
        <v>2.1000000000000001E-2</v>
      </c>
      <c r="N31" s="96">
        <v>3404333.4799999995</v>
      </c>
      <c r="O31" s="98">
        <v>107.57</v>
      </c>
      <c r="P31" s="96">
        <v>3662.041639999999</v>
      </c>
      <c r="Q31" s="97">
        <v>4.705882187062637E-2</v>
      </c>
      <c r="R31" s="97">
        <v>8.24270298407964E-3</v>
      </c>
      <c r="S31" s="97">
        <v>1.4107036890475462E-4</v>
      </c>
    </row>
    <row r="32" spans="2:19">
      <c r="B32" s="111"/>
      <c r="C32" s="86"/>
      <c r="D32" s="86"/>
      <c r="E32" s="86"/>
      <c r="F32" s="86"/>
      <c r="G32" s="86"/>
      <c r="H32" s="86"/>
      <c r="I32" s="86"/>
      <c r="J32" s="98"/>
      <c r="K32" s="86"/>
      <c r="L32" s="86"/>
      <c r="M32" s="97"/>
      <c r="N32" s="96"/>
      <c r="O32" s="98"/>
      <c r="P32" s="86"/>
      <c r="Q32" s="86"/>
      <c r="R32" s="97"/>
      <c r="S32" s="86"/>
    </row>
    <row r="33" spans="2:19">
      <c r="B33" s="109" t="s">
        <v>52</v>
      </c>
      <c r="C33" s="84"/>
      <c r="D33" s="84"/>
      <c r="E33" s="84"/>
      <c r="F33" s="84"/>
      <c r="G33" s="84"/>
      <c r="H33" s="84"/>
      <c r="I33" s="84"/>
      <c r="J33" s="95">
        <v>3.5643034527168798</v>
      </c>
      <c r="K33" s="84"/>
      <c r="L33" s="84"/>
      <c r="M33" s="94">
        <v>5.5168347296939556E-2</v>
      </c>
      <c r="N33" s="93"/>
      <c r="O33" s="95"/>
      <c r="P33" s="93">
        <v>26269.5272</v>
      </c>
      <c r="Q33" s="84"/>
      <c r="R33" s="94">
        <v>5.9128740611972215E-2</v>
      </c>
      <c r="S33" s="94">
        <v>1.0119633410442287E-3</v>
      </c>
    </row>
    <row r="34" spans="2:19">
      <c r="B34" s="110" t="s">
        <v>1906</v>
      </c>
      <c r="C34" s="86" t="s">
        <v>1907</v>
      </c>
      <c r="D34" s="99" t="s">
        <v>1867</v>
      </c>
      <c r="E34" s="99" t="s">
        <v>1908</v>
      </c>
      <c r="F34" s="99" t="s">
        <v>660</v>
      </c>
      <c r="G34" s="86" t="s">
        <v>403</v>
      </c>
      <c r="H34" s="86" t="s">
        <v>175</v>
      </c>
      <c r="I34" s="112">
        <v>39855</v>
      </c>
      <c r="J34" s="98">
        <v>4.1899999999999986</v>
      </c>
      <c r="K34" s="99" t="s">
        <v>176</v>
      </c>
      <c r="L34" s="100">
        <v>7.9699999999999993E-2</v>
      </c>
      <c r="M34" s="97">
        <v>4.3699999999999989E-2</v>
      </c>
      <c r="N34" s="96">
        <v>350135.96</v>
      </c>
      <c r="O34" s="98">
        <v>119.97</v>
      </c>
      <c r="P34" s="96">
        <v>1533.2121000000002</v>
      </c>
      <c r="Q34" s="97">
        <v>4.1024266390153313E-3</v>
      </c>
      <c r="R34" s="97">
        <v>3.4510290144863062E-3</v>
      </c>
      <c r="S34" s="97">
        <v>5.9062899283754083E-5</v>
      </c>
    </row>
    <row r="35" spans="2:19">
      <c r="B35" s="110" t="s">
        <v>1909</v>
      </c>
      <c r="C35" s="86" t="s">
        <v>1910</v>
      </c>
      <c r="D35" s="99" t="s">
        <v>1867</v>
      </c>
      <c r="E35" s="99" t="s">
        <v>1073</v>
      </c>
      <c r="F35" s="99" t="s">
        <v>985</v>
      </c>
      <c r="G35" s="86" t="s">
        <v>491</v>
      </c>
      <c r="H35" s="86" t="s">
        <v>339</v>
      </c>
      <c r="I35" s="112">
        <v>42954</v>
      </c>
      <c r="J35" s="98">
        <v>2.12</v>
      </c>
      <c r="K35" s="99" t="s">
        <v>176</v>
      </c>
      <c r="L35" s="100">
        <v>3.7000000000000005E-2</v>
      </c>
      <c r="M35" s="97">
        <v>3.9800000000000002E-2</v>
      </c>
      <c r="N35" s="96">
        <v>1055953.9999999998</v>
      </c>
      <c r="O35" s="98">
        <v>100.55</v>
      </c>
      <c r="P35" s="96">
        <v>3875.4305299999992</v>
      </c>
      <c r="Q35" s="97">
        <v>1.5712665912743284E-2</v>
      </c>
      <c r="R35" s="97">
        <v>8.7230091666091331E-3</v>
      </c>
      <c r="S35" s="97">
        <v>1.4929060569935211E-4</v>
      </c>
    </row>
    <row r="36" spans="2:19">
      <c r="B36" s="110" t="s">
        <v>1911</v>
      </c>
      <c r="C36" s="86" t="s">
        <v>1912</v>
      </c>
      <c r="D36" s="99" t="s">
        <v>1867</v>
      </c>
      <c r="E36" s="99" t="s">
        <v>1073</v>
      </c>
      <c r="F36" s="99" t="s">
        <v>985</v>
      </c>
      <c r="G36" s="86" t="s">
        <v>491</v>
      </c>
      <c r="H36" s="86" t="s">
        <v>339</v>
      </c>
      <c r="I36" s="112">
        <v>42625</v>
      </c>
      <c r="J36" s="98">
        <v>3.84</v>
      </c>
      <c r="K36" s="99" t="s">
        <v>176</v>
      </c>
      <c r="L36" s="100">
        <v>4.4500000000000005E-2</v>
      </c>
      <c r="M36" s="97">
        <v>4.8799999999999996E-2</v>
      </c>
      <c r="N36" s="96">
        <v>5590547.9999999991</v>
      </c>
      <c r="O36" s="98">
        <v>99.88</v>
      </c>
      <c r="P36" s="96">
        <v>20381.013159999995</v>
      </c>
      <c r="Q36" s="97">
        <v>4.0768772337994301E-2</v>
      </c>
      <c r="R36" s="97">
        <v>4.5874584318625719E-2</v>
      </c>
      <c r="S36" s="97">
        <v>7.8512407224672054E-4</v>
      </c>
    </row>
    <row r="37" spans="2:19">
      <c r="B37" s="110" t="s">
        <v>1913</v>
      </c>
      <c r="C37" s="86" t="s">
        <v>1914</v>
      </c>
      <c r="D37" s="99" t="s">
        <v>1867</v>
      </c>
      <c r="E37" s="99" t="s">
        <v>1915</v>
      </c>
      <c r="F37" s="99" t="s">
        <v>660</v>
      </c>
      <c r="G37" s="86" t="s">
        <v>1802</v>
      </c>
      <c r="H37" s="86"/>
      <c r="I37" s="112">
        <v>41840</v>
      </c>
      <c r="J37" s="98">
        <v>1.5199999999999998</v>
      </c>
      <c r="K37" s="99" t="s">
        <v>176</v>
      </c>
      <c r="L37" s="100">
        <v>5.1299999999999998E-2</v>
      </c>
      <c r="M37" s="97">
        <v>0.48639999999999994</v>
      </c>
      <c r="N37" s="96">
        <v>234770.74999999997</v>
      </c>
      <c r="O37" s="98">
        <v>56</v>
      </c>
      <c r="P37" s="96">
        <v>479.87140999999991</v>
      </c>
      <c r="Q37" s="97">
        <v>8.101084524610851E-3</v>
      </c>
      <c r="R37" s="97">
        <v>1.0801181122510406E-3</v>
      </c>
      <c r="S37" s="97">
        <v>1.848576381440184E-5</v>
      </c>
    </row>
    <row r="38" spans="2:19">
      <c r="B38" s="111"/>
      <c r="C38" s="86"/>
      <c r="D38" s="86"/>
      <c r="E38" s="86"/>
      <c r="F38" s="86"/>
      <c r="G38" s="86"/>
      <c r="H38" s="86"/>
      <c r="I38" s="86"/>
      <c r="J38" s="98"/>
      <c r="K38" s="86"/>
      <c r="L38" s="86"/>
      <c r="M38" s="97"/>
      <c r="N38" s="96"/>
      <c r="O38" s="98"/>
      <c r="P38" s="86"/>
      <c r="Q38" s="86"/>
      <c r="R38" s="97"/>
      <c r="S38" s="86"/>
    </row>
    <row r="39" spans="2:19">
      <c r="B39" s="108" t="s">
        <v>247</v>
      </c>
      <c r="C39" s="84"/>
      <c r="D39" s="84"/>
      <c r="E39" s="84"/>
      <c r="F39" s="84"/>
      <c r="G39" s="84"/>
      <c r="H39" s="84"/>
      <c r="I39" s="84"/>
      <c r="J39" s="95">
        <v>9.3201221418581817</v>
      </c>
      <c r="K39" s="84"/>
      <c r="L39" s="84"/>
      <c r="M39" s="94">
        <v>4.6764406150630163E-2</v>
      </c>
      <c r="N39" s="93"/>
      <c r="O39" s="95"/>
      <c r="P39" s="93">
        <v>33877.350169999998</v>
      </c>
      <c r="Q39" s="84"/>
      <c r="R39" s="94">
        <v>7.625280179473054E-2</v>
      </c>
      <c r="S39" s="94">
        <v>1.3050343922352157E-3</v>
      </c>
    </row>
    <row r="40" spans="2:19">
      <c r="B40" s="109" t="s">
        <v>76</v>
      </c>
      <c r="C40" s="84"/>
      <c r="D40" s="84"/>
      <c r="E40" s="84"/>
      <c r="F40" s="84"/>
      <c r="G40" s="84"/>
      <c r="H40" s="84"/>
      <c r="I40" s="84"/>
      <c r="J40" s="95">
        <v>9.3201221418581817</v>
      </c>
      <c r="K40" s="84"/>
      <c r="L40" s="84"/>
      <c r="M40" s="94">
        <v>4.6764406150630163E-2</v>
      </c>
      <c r="N40" s="93"/>
      <c r="O40" s="95"/>
      <c r="P40" s="93">
        <v>33877.350169999998</v>
      </c>
      <c r="Q40" s="84"/>
      <c r="R40" s="94">
        <v>7.625280179473054E-2</v>
      </c>
      <c r="S40" s="94">
        <v>1.3050343922352157E-3</v>
      </c>
    </row>
    <row r="41" spans="2:19">
      <c r="B41" s="110" t="s">
        <v>1916</v>
      </c>
      <c r="C41" s="86">
        <v>4824</v>
      </c>
      <c r="D41" s="99" t="s">
        <v>1867</v>
      </c>
      <c r="E41" s="99"/>
      <c r="F41" s="99" t="s">
        <v>903</v>
      </c>
      <c r="G41" s="86" t="s">
        <v>930</v>
      </c>
      <c r="H41" s="86" t="s">
        <v>909</v>
      </c>
      <c r="I41" s="112">
        <v>42825</v>
      </c>
      <c r="J41" s="98">
        <v>16.61</v>
      </c>
      <c r="K41" s="99" t="s">
        <v>185</v>
      </c>
      <c r="L41" s="100">
        <v>4.555E-2</v>
      </c>
      <c r="M41" s="97">
        <v>5.050000000000001E-2</v>
      </c>
      <c r="N41" s="96">
        <v>3868999.9999999995</v>
      </c>
      <c r="O41" s="98">
        <v>94.09</v>
      </c>
      <c r="P41" s="96">
        <v>10050.984289999997</v>
      </c>
      <c r="Q41" s="97">
        <v>2.322621699013681E-2</v>
      </c>
      <c r="R41" s="97">
        <v>2.2623248543979031E-2</v>
      </c>
      <c r="S41" s="97">
        <v>3.8718731271613645E-4</v>
      </c>
    </row>
    <row r="42" spans="2:19">
      <c r="B42" s="110" t="s">
        <v>1917</v>
      </c>
      <c r="C42" s="86" t="s">
        <v>1918</v>
      </c>
      <c r="D42" s="99" t="s">
        <v>1867</v>
      </c>
      <c r="E42" s="99"/>
      <c r="F42" s="99" t="s">
        <v>851</v>
      </c>
      <c r="G42" s="86" t="s">
        <v>884</v>
      </c>
      <c r="H42" s="86" t="s">
        <v>890</v>
      </c>
      <c r="I42" s="112">
        <v>42135</v>
      </c>
      <c r="J42" s="98">
        <v>2.7000000000000006</v>
      </c>
      <c r="K42" s="99" t="s">
        <v>176</v>
      </c>
      <c r="L42" s="100">
        <v>0.06</v>
      </c>
      <c r="M42" s="97">
        <v>4.540000000000001E-2</v>
      </c>
      <c r="N42" s="96">
        <v>4004848.4999999995</v>
      </c>
      <c r="O42" s="98">
        <v>105.56</v>
      </c>
      <c r="P42" s="96">
        <v>15430.440979999998</v>
      </c>
      <c r="Q42" s="97">
        <v>4.854361818181818E-3</v>
      </c>
      <c r="R42" s="97">
        <v>3.4731593579452248E-2</v>
      </c>
      <c r="S42" s="97">
        <v>5.9441650734797316E-4</v>
      </c>
    </row>
    <row r="43" spans="2:19">
      <c r="B43" s="110" t="s">
        <v>1919</v>
      </c>
      <c r="C43" s="86" t="s">
        <v>1920</v>
      </c>
      <c r="D43" s="99" t="s">
        <v>1867</v>
      </c>
      <c r="E43" s="99"/>
      <c r="F43" s="99" t="s">
        <v>903</v>
      </c>
      <c r="G43" s="86" t="s">
        <v>1802</v>
      </c>
      <c r="H43" s="86"/>
      <c r="I43" s="112">
        <v>42640</v>
      </c>
      <c r="J43" s="98">
        <v>12.760000000000002</v>
      </c>
      <c r="K43" s="99" t="s">
        <v>185</v>
      </c>
      <c r="L43" s="100">
        <v>3.9510000000000003E-2</v>
      </c>
      <c r="M43" s="97">
        <v>4.4800000000000013E-2</v>
      </c>
      <c r="N43" s="96">
        <v>3234999.9999999995</v>
      </c>
      <c r="O43" s="98">
        <v>94</v>
      </c>
      <c r="P43" s="96">
        <v>8395.9248999999982</v>
      </c>
      <c r="Q43" s="97">
        <v>8.1992766387781416E-3</v>
      </c>
      <c r="R43" s="97">
        <v>1.8897959671299248E-2</v>
      </c>
      <c r="S43" s="97">
        <v>3.2343057217110594E-4</v>
      </c>
    </row>
    <row r="44" spans="2:19">
      <c r="C44" s="154"/>
      <c r="D44" s="154"/>
      <c r="E44" s="154"/>
    </row>
    <row r="45" spans="2:19">
      <c r="C45" s="154"/>
      <c r="D45" s="154"/>
      <c r="E45" s="154"/>
    </row>
    <row r="46" spans="2:19">
      <c r="C46" s="154"/>
      <c r="D46" s="154"/>
      <c r="E46" s="154"/>
    </row>
    <row r="47" spans="2:19">
      <c r="B47" s="160" t="s">
        <v>270</v>
      </c>
      <c r="C47" s="154"/>
      <c r="D47" s="154"/>
      <c r="E47" s="154"/>
    </row>
    <row r="48" spans="2:19">
      <c r="B48" s="160" t="s">
        <v>126</v>
      </c>
      <c r="C48" s="154"/>
      <c r="D48" s="154"/>
      <c r="E48" s="154"/>
    </row>
    <row r="49" spans="2:2" s="154" customFormat="1">
      <c r="B49" s="160" t="s">
        <v>252</v>
      </c>
    </row>
    <row r="50" spans="2:2" s="154" customFormat="1">
      <c r="B50" s="160" t="s">
        <v>260</v>
      </c>
    </row>
    <row r="51" spans="2:2" s="154" customFormat="1">
      <c r="B51" s="153"/>
    </row>
    <row r="52" spans="2:2" s="154" customFormat="1">
      <c r="B52" s="153"/>
    </row>
    <row r="53" spans="2:2" s="154" customFormat="1">
      <c r="B53" s="153"/>
    </row>
    <row r="54" spans="2:2" s="154" customFormat="1">
      <c r="B54" s="153"/>
    </row>
    <row r="55" spans="2:2" s="154" customFormat="1">
      <c r="B55" s="153"/>
    </row>
    <row r="56" spans="2:2" s="154" customFormat="1">
      <c r="B56" s="153"/>
    </row>
    <row r="57" spans="2:2" s="154" customFormat="1">
      <c r="B57" s="153"/>
    </row>
    <row r="58" spans="2:2" s="154" customFormat="1">
      <c r="B58" s="153"/>
    </row>
    <row r="59" spans="2:2" s="154" customFormat="1">
      <c r="B59" s="153"/>
    </row>
    <row r="60" spans="2:2" s="154" customFormat="1">
      <c r="B60" s="153"/>
    </row>
    <row r="61" spans="2:2" s="154" customFormat="1">
      <c r="B61" s="153"/>
    </row>
    <row r="62" spans="2:2" s="154" customFormat="1">
      <c r="B62" s="153"/>
    </row>
    <row r="63" spans="2:2" s="154" customFormat="1">
      <c r="B63" s="153"/>
    </row>
    <row r="64" spans="2:2" s="154" customFormat="1">
      <c r="B64" s="153"/>
    </row>
    <row r="65" spans="2:2" s="154" customFormat="1">
      <c r="B65" s="153"/>
    </row>
    <row r="66" spans="2:2" s="154" customFormat="1">
      <c r="B66" s="153"/>
    </row>
    <row r="67" spans="2:2" s="154" customFormat="1">
      <c r="B67" s="153"/>
    </row>
    <row r="68" spans="2:2" s="154" customFormat="1">
      <c r="B68" s="153"/>
    </row>
    <row r="69" spans="2:2" s="154" customFormat="1">
      <c r="B69" s="153"/>
    </row>
    <row r="70" spans="2:2" s="154" customFormat="1">
      <c r="B70" s="153"/>
    </row>
    <row r="71" spans="2:2" s="154" customFormat="1">
      <c r="B71" s="153"/>
    </row>
    <row r="72" spans="2:2" s="154" customFormat="1">
      <c r="B72" s="153"/>
    </row>
    <row r="73" spans="2:2" s="154" customFormat="1">
      <c r="B73" s="153"/>
    </row>
    <row r="74" spans="2:2" s="154" customFormat="1">
      <c r="B74" s="153"/>
    </row>
    <row r="75" spans="2:2" s="154" customFormat="1">
      <c r="B75" s="153"/>
    </row>
    <row r="76" spans="2:2" s="154" customFormat="1">
      <c r="B76" s="153"/>
    </row>
    <row r="77" spans="2:2" s="154" customFormat="1">
      <c r="B77" s="153"/>
    </row>
    <row r="78" spans="2:2" s="154" customFormat="1">
      <c r="B78" s="153"/>
    </row>
    <row r="79" spans="2:2" s="154" customFormat="1">
      <c r="B79" s="153"/>
    </row>
    <row r="80" spans="2:2" s="154" customFormat="1">
      <c r="B80" s="153"/>
    </row>
    <row r="81" spans="2:2" s="154" customFormat="1">
      <c r="B81" s="153"/>
    </row>
    <row r="82" spans="2:2" s="154" customFormat="1">
      <c r="B82" s="153"/>
    </row>
    <row r="83" spans="2:2" s="154" customFormat="1">
      <c r="B83" s="153"/>
    </row>
    <row r="84" spans="2:2" s="154" customFormat="1">
      <c r="B84" s="153"/>
    </row>
    <row r="85" spans="2:2" s="154" customFormat="1">
      <c r="B85" s="153"/>
    </row>
    <row r="86" spans="2:2" s="154" customFormat="1">
      <c r="B86" s="153"/>
    </row>
    <row r="87" spans="2:2" s="154" customFormat="1">
      <c r="B87" s="153"/>
    </row>
    <row r="88" spans="2:2" s="154" customFormat="1">
      <c r="B88" s="153"/>
    </row>
    <row r="89" spans="2:2" s="154" customFormat="1">
      <c r="B89" s="153"/>
    </row>
    <row r="90" spans="2:2" s="154" customFormat="1">
      <c r="B90" s="153"/>
    </row>
    <row r="91" spans="2:2" s="154" customFormat="1">
      <c r="B91" s="153"/>
    </row>
    <row r="92" spans="2:2" s="154" customFormat="1">
      <c r="B92" s="153"/>
    </row>
    <row r="93" spans="2:2" s="154" customFormat="1">
      <c r="B93" s="153"/>
    </row>
    <row r="94" spans="2:2" s="154" customFormat="1">
      <c r="B94" s="153"/>
    </row>
    <row r="95" spans="2:2" s="154" customFormat="1">
      <c r="B95" s="153"/>
    </row>
    <row r="96" spans="2:2" s="154" customFormat="1">
      <c r="B96" s="153"/>
    </row>
    <row r="97" spans="2:2" s="154" customFormat="1">
      <c r="B97" s="153"/>
    </row>
    <row r="98" spans="2:2" s="154" customFormat="1">
      <c r="B98" s="153"/>
    </row>
    <row r="99" spans="2:2" s="154" customFormat="1">
      <c r="B99" s="153"/>
    </row>
    <row r="100" spans="2:2" s="154" customFormat="1">
      <c r="B100" s="153"/>
    </row>
    <row r="101" spans="2:2" s="154" customFormat="1">
      <c r="B101" s="153"/>
    </row>
    <row r="102" spans="2:2" s="154" customFormat="1">
      <c r="B102" s="153"/>
    </row>
    <row r="103" spans="2:2" s="154" customFormat="1">
      <c r="B103" s="153"/>
    </row>
    <row r="104" spans="2:2" s="154" customFormat="1">
      <c r="B104" s="153"/>
    </row>
    <row r="105" spans="2:2" s="154" customFormat="1">
      <c r="B105" s="153"/>
    </row>
    <row r="106" spans="2:2" s="154" customFormat="1">
      <c r="B106" s="153"/>
    </row>
    <row r="107" spans="2:2" s="154" customFormat="1">
      <c r="B107" s="153"/>
    </row>
    <row r="108" spans="2:2" s="154" customFormat="1">
      <c r="B108" s="153"/>
    </row>
    <row r="109" spans="2:2" s="154" customFormat="1">
      <c r="B109" s="153"/>
    </row>
    <row r="110" spans="2:2" s="154" customFormat="1">
      <c r="B110" s="153"/>
    </row>
    <row r="111" spans="2:2" s="154" customFormat="1">
      <c r="B111" s="153"/>
    </row>
    <row r="112" spans="2:2" s="154" customFormat="1">
      <c r="B112" s="153"/>
    </row>
    <row r="113" spans="2:2" s="154" customFormat="1">
      <c r="B113" s="153"/>
    </row>
    <row r="114" spans="2:2" s="154" customFormat="1">
      <c r="B114" s="153"/>
    </row>
    <row r="115" spans="2:2" s="154" customFormat="1">
      <c r="B115" s="153"/>
    </row>
    <row r="116" spans="2:2" s="154" customFormat="1">
      <c r="B116" s="153"/>
    </row>
    <row r="117" spans="2:2" s="154" customFormat="1">
      <c r="B117" s="153"/>
    </row>
    <row r="118" spans="2:2" s="154" customFormat="1">
      <c r="B118" s="153"/>
    </row>
    <row r="119" spans="2:2" s="154" customFormat="1">
      <c r="B119" s="153"/>
    </row>
    <row r="120" spans="2:2" s="154" customFormat="1">
      <c r="B120" s="153"/>
    </row>
    <row r="121" spans="2:2" s="154" customFormat="1">
      <c r="B121" s="153"/>
    </row>
    <row r="122" spans="2:2" s="154" customFormat="1">
      <c r="B122" s="153"/>
    </row>
    <row r="123" spans="2:2" s="154" customFormat="1">
      <c r="B123" s="153"/>
    </row>
    <row r="124" spans="2:2" s="154" customFormat="1">
      <c r="B124" s="153"/>
    </row>
    <row r="125" spans="2:2" s="154" customFormat="1">
      <c r="B125" s="153"/>
    </row>
    <row r="126" spans="2:2" s="154" customFormat="1">
      <c r="B126" s="153"/>
    </row>
    <row r="127" spans="2:2" s="154" customFormat="1">
      <c r="B127" s="153"/>
    </row>
    <row r="128" spans="2:2" s="154" customFormat="1">
      <c r="B128" s="153"/>
    </row>
    <row r="129" spans="2:2" s="154" customFormat="1">
      <c r="B129" s="153"/>
    </row>
    <row r="130" spans="2:2" s="154" customFormat="1">
      <c r="B130" s="153"/>
    </row>
    <row r="131" spans="2:2" s="154" customFormat="1">
      <c r="B131" s="153"/>
    </row>
    <row r="132" spans="2:2" s="154" customFormat="1">
      <c r="B132" s="153"/>
    </row>
    <row r="133" spans="2:2" s="154" customFormat="1">
      <c r="B133" s="153"/>
    </row>
    <row r="134" spans="2:2" s="154" customFormat="1">
      <c r="B134" s="153"/>
    </row>
    <row r="135" spans="2:2" s="154" customFormat="1">
      <c r="B135" s="153"/>
    </row>
    <row r="136" spans="2:2" s="154" customFormat="1">
      <c r="B136" s="153"/>
    </row>
    <row r="137" spans="2:2" s="154" customFormat="1">
      <c r="B137" s="153"/>
    </row>
    <row r="138" spans="2:2" s="154" customFormat="1">
      <c r="B138" s="153"/>
    </row>
    <row r="139" spans="2:2" s="154" customFormat="1">
      <c r="B139" s="153"/>
    </row>
    <row r="140" spans="2:2" s="154" customFormat="1">
      <c r="B140" s="153"/>
    </row>
    <row r="141" spans="2:2" s="154" customFormat="1">
      <c r="B141" s="153"/>
    </row>
    <row r="142" spans="2:2" s="154" customFormat="1">
      <c r="B142" s="153"/>
    </row>
    <row r="143" spans="2:2" s="154" customFormat="1">
      <c r="B143" s="153"/>
    </row>
    <row r="144" spans="2:2" s="154" customFormat="1">
      <c r="B144" s="153"/>
    </row>
    <row r="145" spans="2:2" s="154" customFormat="1">
      <c r="B145" s="153"/>
    </row>
    <row r="146" spans="2:2" s="154" customFormat="1">
      <c r="B146" s="153"/>
    </row>
    <row r="147" spans="2:2" s="154" customFormat="1">
      <c r="B147" s="153"/>
    </row>
    <row r="148" spans="2:2" s="154" customFormat="1">
      <c r="B148" s="153"/>
    </row>
    <row r="149" spans="2:2" s="154" customFormat="1">
      <c r="B149" s="153"/>
    </row>
    <row r="150" spans="2:2" s="154" customFormat="1">
      <c r="B150" s="153"/>
    </row>
    <row r="151" spans="2:2" s="154" customFormat="1">
      <c r="B151" s="153"/>
    </row>
    <row r="152" spans="2:2" s="154" customFormat="1">
      <c r="B152" s="153"/>
    </row>
    <row r="153" spans="2:2" s="154" customFormat="1">
      <c r="B153" s="153"/>
    </row>
    <row r="154" spans="2:2" s="154" customFormat="1">
      <c r="B154" s="153"/>
    </row>
    <row r="155" spans="2:2" s="154" customFormat="1">
      <c r="B155" s="153"/>
    </row>
    <row r="156" spans="2:2" s="154" customFormat="1">
      <c r="B156" s="153"/>
    </row>
    <row r="157" spans="2:2" s="154" customFormat="1">
      <c r="B157" s="153"/>
    </row>
    <row r="158" spans="2:2" s="154" customFormat="1">
      <c r="B158" s="153"/>
    </row>
    <row r="159" spans="2:2" s="154" customFormat="1">
      <c r="B159" s="153"/>
    </row>
    <row r="160" spans="2:2" s="154" customFormat="1">
      <c r="B160" s="153"/>
    </row>
    <row r="161" spans="2:2" s="154" customFormat="1">
      <c r="B161" s="153"/>
    </row>
    <row r="162" spans="2:2" s="154" customFormat="1">
      <c r="B162" s="153"/>
    </row>
    <row r="163" spans="2:2" s="154" customFormat="1">
      <c r="B163" s="153"/>
    </row>
    <row r="164" spans="2:2" s="154" customFormat="1">
      <c r="B164" s="153"/>
    </row>
    <row r="165" spans="2:2" s="154" customFormat="1">
      <c r="B165" s="153"/>
    </row>
    <row r="166" spans="2:2" s="154" customFormat="1">
      <c r="B166" s="153"/>
    </row>
    <row r="167" spans="2:2" s="154" customFormat="1">
      <c r="B167" s="153"/>
    </row>
    <row r="168" spans="2:2" s="154" customFormat="1">
      <c r="B168" s="153"/>
    </row>
    <row r="169" spans="2:2" s="154" customFormat="1">
      <c r="B169" s="153"/>
    </row>
    <row r="170" spans="2:2" s="154" customFormat="1">
      <c r="B170" s="153"/>
    </row>
    <row r="171" spans="2:2" s="154" customFormat="1">
      <c r="B171" s="153"/>
    </row>
    <row r="172" spans="2:2" s="154" customFormat="1">
      <c r="B172" s="153"/>
    </row>
    <row r="173" spans="2:2" s="154" customFormat="1">
      <c r="B173" s="153"/>
    </row>
    <row r="174" spans="2:2" s="154" customFormat="1">
      <c r="B174" s="153"/>
    </row>
    <row r="175" spans="2:2" s="154" customFormat="1">
      <c r="B175" s="153"/>
    </row>
    <row r="176" spans="2:2" s="154" customFormat="1">
      <c r="B176" s="153"/>
    </row>
    <row r="177" spans="2:2" s="154" customFormat="1">
      <c r="B177" s="153"/>
    </row>
    <row r="178" spans="2:2" s="154" customFormat="1">
      <c r="B178" s="153"/>
    </row>
    <row r="179" spans="2:2" s="154" customFormat="1">
      <c r="B179" s="153"/>
    </row>
    <row r="180" spans="2:2" s="154" customFormat="1">
      <c r="B180" s="153"/>
    </row>
    <row r="181" spans="2:2" s="154" customFormat="1">
      <c r="B181" s="153"/>
    </row>
    <row r="182" spans="2:2" s="154" customFormat="1">
      <c r="B182" s="153"/>
    </row>
    <row r="183" spans="2:2" s="154" customFormat="1">
      <c r="B183" s="153"/>
    </row>
    <row r="184" spans="2:2" s="154" customFormat="1">
      <c r="B184" s="153"/>
    </row>
    <row r="185" spans="2:2" s="154" customFormat="1">
      <c r="B185" s="153"/>
    </row>
    <row r="186" spans="2:2" s="154" customFormat="1">
      <c r="B186" s="153"/>
    </row>
    <row r="187" spans="2:2" s="154" customFormat="1">
      <c r="B187" s="153"/>
    </row>
    <row r="188" spans="2:2" s="154" customFormat="1">
      <c r="B188" s="153"/>
    </row>
    <row r="189" spans="2:2" s="154" customFormat="1">
      <c r="B189" s="153"/>
    </row>
    <row r="190" spans="2:2" s="154" customFormat="1">
      <c r="B190" s="153"/>
    </row>
    <row r="191" spans="2:2" s="154" customFormat="1">
      <c r="B191" s="153"/>
    </row>
    <row r="192" spans="2:2" s="154" customFormat="1">
      <c r="B192" s="153"/>
    </row>
    <row r="193" spans="2:2" s="154" customFormat="1">
      <c r="B193" s="153"/>
    </row>
    <row r="194" spans="2:2" s="154" customFormat="1">
      <c r="B194" s="153"/>
    </row>
    <row r="195" spans="2:2" s="154" customFormat="1">
      <c r="B195" s="153"/>
    </row>
    <row r="196" spans="2:2" s="154" customFormat="1">
      <c r="B196" s="153"/>
    </row>
    <row r="197" spans="2:2" s="154" customFormat="1">
      <c r="B197" s="153"/>
    </row>
    <row r="198" spans="2:2" s="154" customFormat="1">
      <c r="B198" s="153"/>
    </row>
    <row r="199" spans="2:2" s="154" customFormat="1">
      <c r="B199" s="153"/>
    </row>
    <row r="200" spans="2:2" s="154" customFormat="1">
      <c r="B200" s="153"/>
    </row>
    <row r="201" spans="2:2" s="154" customFormat="1">
      <c r="B201" s="153"/>
    </row>
    <row r="202" spans="2:2" s="154" customFormat="1">
      <c r="B202" s="153"/>
    </row>
    <row r="203" spans="2:2" s="154" customFormat="1">
      <c r="B203" s="153"/>
    </row>
    <row r="204" spans="2:2" s="154" customFormat="1">
      <c r="B204" s="153"/>
    </row>
    <row r="205" spans="2:2" s="154" customFormat="1">
      <c r="B205" s="153"/>
    </row>
    <row r="206" spans="2:2" s="154" customFormat="1">
      <c r="B206" s="153"/>
    </row>
    <row r="207" spans="2:2" s="154" customFormat="1">
      <c r="B207" s="153"/>
    </row>
    <row r="208" spans="2:2" s="154" customFormat="1">
      <c r="B208" s="153"/>
    </row>
    <row r="209" spans="2:2" s="154" customFormat="1">
      <c r="B209" s="153"/>
    </row>
    <row r="210" spans="2:2" s="154" customFormat="1">
      <c r="B210" s="153"/>
    </row>
    <row r="211" spans="2:2" s="154" customFormat="1">
      <c r="B211" s="153"/>
    </row>
    <row r="212" spans="2:2" s="154" customFormat="1">
      <c r="B212" s="153"/>
    </row>
    <row r="213" spans="2:2" s="154" customFormat="1">
      <c r="B213" s="153"/>
    </row>
    <row r="214" spans="2:2" s="154" customFormat="1">
      <c r="B214" s="153"/>
    </row>
    <row r="215" spans="2:2" s="154" customFormat="1">
      <c r="B215" s="153"/>
    </row>
    <row r="216" spans="2:2" s="154" customFormat="1">
      <c r="B216" s="153"/>
    </row>
    <row r="217" spans="2:2" s="154" customFormat="1">
      <c r="B217" s="153"/>
    </row>
    <row r="218" spans="2:2" s="154" customFormat="1">
      <c r="B218" s="153"/>
    </row>
    <row r="219" spans="2:2" s="154" customFormat="1">
      <c r="B219" s="153"/>
    </row>
    <row r="220" spans="2:2" s="154" customFormat="1">
      <c r="B220" s="153"/>
    </row>
    <row r="221" spans="2:2" s="154" customFormat="1">
      <c r="B221" s="153"/>
    </row>
    <row r="222" spans="2:2" s="154" customFormat="1">
      <c r="B222" s="153"/>
    </row>
    <row r="223" spans="2:2" s="154" customFormat="1">
      <c r="B223" s="153"/>
    </row>
    <row r="224" spans="2:2" s="154" customFormat="1">
      <c r="B224" s="153"/>
    </row>
    <row r="225" spans="2:2" s="154" customFormat="1">
      <c r="B225" s="153"/>
    </row>
    <row r="226" spans="2:2" s="154" customFormat="1">
      <c r="B226" s="153"/>
    </row>
    <row r="227" spans="2:2" s="154" customFormat="1">
      <c r="B227" s="153"/>
    </row>
    <row r="228" spans="2:2" s="154" customFormat="1">
      <c r="B228" s="153"/>
    </row>
    <row r="229" spans="2:2" s="154" customFormat="1">
      <c r="B229" s="153"/>
    </row>
    <row r="230" spans="2:2" s="154" customFormat="1">
      <c r="B230" s="153"/>
    </row>
    <row r="231" spans="2:2" s="154" customFormat="1">
      <c r="B231" s="153"/>
    </row>
    <row r="232" spans="2:2" s="154" customFormat="1">
      <c r="B232" s="153"/>
    </row>
    <row r="233" spans="2:2" s="154" customFormat="1">
      <c r="B233" s="153"/>
    </row>
    <row r="234" spans="2:2" s="154" customFormat="1">
      <c r="B234" s="153"/>
    </row>
    <row r="235" spans="2:2" s="154" customFormat="1">
      <c r="B235" s="153"/>
    </row>
    <row r="236" spans="2:2" s="154" customFormat="1">
      <c r="B236" s="153"/>
    </row>
    <row r="237" spans="2:2" s="154" customFormat="1">
      <c r="B237" s="153"/>
    </row>
    <row r="238" spans="2:2" s="154" customFormat="1">
      <c r="B238" s="153"/>
    </row>
    <row r="239" spans="2:2" s="154" customFormat="1">
      <c r="B239" s="153"/>
    </row>
    <row r="240" spans="2:2" s="154" customFormat="1">
      <c r="B240" s="153"/>
    </row>
    <row r="241" spans="2:2" s="154" customFormat="1">
      <c r="B241" s="153"/>
    </row>
    <row r="242" spans="2:2" s="154" customFormat="1">
      <c r="B242" s="153"/>
    </row>
    <row r="243" spans="2:2" s="154" customFormat="1">
      <c r="B243" s="153"/>
    </row>
    <row r="244" spans="2:2" s="154" customFormat="1">
      <c r="B244" s="153"/>
    </row>
    <row r="245" spans="2:2" s="154" customFormat="1">
      <c r="B245" s="153"/>
    </row>
    <row r="246" spans="2:2" s="154" customFormat="1">
      <c r="B246" s="153"/>
    </row>
    <row r="247" spans="2:2" s="154" customFormat="1">
      <c r="B247" s="153"/>
    </row>
    <row r="248" spans="2:2" s="154" customFormat="1">
      <c r="B248" s="153"/>
    </row>
    <row r="249" spans="2:2" s="154" customFormat="1">
      <c r="B249" s="153"/>
    </row>
    <row r="250" spans="2:2" s="154" customFormat="1">
      <c r="B250" s="153"/>
    </row>
    <row r="251" spans="2:2" s="154" customFormat="1">
      <c r="B251" s="153"/>
    </row>
    <row r="252" spans="2:2" s="154" customFormat="1">
      <c r="B252" s="153"/>
    </row>
    <row r="253" spans="2:2" s="154" customFormat="1">
      <c r="B253" s="153"/>
    </row>
    <row r="254" spans="2:2" s="154" customFormat="1">
      <c r="B254" s="153"/>
    </row>
    <row r="255" spans="2:2" s="154" customFormat="1">
      <c r="B255" s="153"/>
    </row>
    <row r="256" spans="2:2" s="154" customFormat="1">
      <c r="B256" s="153"/>
    </row>
    <row r="257" spans="2:2" s="154" customFormat="1">
      <c r="B257" s="153"/>
    </row>
    <row r="258" spans="2:2" s="154" customFormat="1">
      <c r="B258" s="153"/>
    </row>
    <row r="259" spans="2:2" s="154" customFormat="1">
      <c r="B259" s="153"/>
    </row>
    <row r="260" spans="2:2" s="154" customFormat="1">
      <c r="B260" s="153"/>
    </row>
    <row r="261" spans="2:2" s="154" customFormat="1">
      <c r="B261" s="153"/>
    </row>
    <row r="262" spans="2:2" s="154" customFormat="1">
      <c r="B262" s="153"/>
    </row>
    <row r="263" spans="2:2" s="154" customFormat="1">
      <c r="B263" s="153"/>
    </row>
    <row r="264" spans="2:2" s="154" customFormat="1">
      <c r="B264" s="153"/>
    </row>
    <row r="265" spans="2:2" s="154" customFormat="1">
      <c r="B265" s="153"/>
    </row>
    <row r="266" spans="2:2" s="154" customFormat="1">
      <c r="B266" s="153"/>
    </row>
    <row r="267" spans="2:2" s="154" customFormat="1">
      <c r="B267" s="153"/>
    </row>
    <row r="268" spans="2:2" s="154" customFormat="1">
      <c r="B268" s="153"/>
    </row>
    <row r="269" spans="2:2" s="154" customFormat="1">
      <c r="B269" s="153"/>
    </row>
    <row r="270" spans="2:2" s="154" customFormat="1">
      <c r="B270" s="153"/>
    </row>
    <row r="271" spans="2:2" s="154" customFormat="1">
      <c r="B271" s="153"/>
    </row>
    <row r="272" spans="2:2" s="154" customFormat="1">
      <c r="B272" s="153"/>
    </row>
    <row r="273" spans="2:2" s="154" customFormat="1">
      <c r="B273" s="153"/>
    </row>
    <row r="274" spans="2:2" s="154" customFormat="1">
      <c r="B274" s="153"/>
    </row>
    <row r="275" spans="2:2" s="154" customFormat="1">
      <c r="B275" s="153"/>
    </row>
    <row r="276" spans="2:2" s="154" customFormat="1">
      <c r="B276" s="153"/>
    </row>
    <row r="277" spans="2:2" s="154" customFormat="1">
      <c r="B277" s="153"/>
    </row>
    <row r="278" spans="2:2" s="154" customFormat="1">
      <c r="B278" s="153"/>
    </row>
    <row r="279" spans="2:2" s="154" customFormat="1">
      <c r="B279" s="153"/>
    </row>
    <row r="280" spans="2:2" s="154" customFormat="1">
      <c r="B280" s="153"/>
    </row>
    <row r="281" spans="2:2" s="154" customFormat="1">
      <c r="B281" s="153"/>
    </row>
    <row r="282" spans="2:2" s="154" customFormat="1">
      <c r="B282" s="153"/>
    </row>
    <row r="283" spans="2:2" s="154" customFormat="1">
      <c r="B283" s="153"/>
    </row>
    <row r="284" spans="2:2" s="154" customFormat="1">
      <c r="B284" s="153"/>
    </row>
    <row r="285" spans="2:2" s="154" customFormat="1">
      <c r="B285" s="153"/>
    </row>
    <row r="286" spans="2:2" s="154" customFormat="1">
      <c r="B286" s="153"/>
    </row>
    <row r="287" spans="2:2" s="154" customFormat="1">
      <c r="B287" s="153"/>
    </row>
    <row r="288" spans="2:2" s="154" customFormat="1">
      <c r="B288" s="153"/>
    </row>
    <row r="289" spans="2:2" s="154" customFormat="1">
      <c r="B289" s="153"/>
    </row>
    <row r="290" spans="2:2" s="154" customFormat="1">
      <c r="B290" s="153"/>
    </row>
    <row r="291" spans="2:2" s="154" customFormat="1">
      <c r="B291" s="153"/>
    </row>
    <row r="292" spans="2:2" s="154" customFormat="1">
      <c r="B292" s="153"/>
    </row>
    <row r="293" spans="2:2" s="154" customFormat="1">
      <c r="B293" s="153"/>
    </row>
    <row r="294" spans="2:2" s="154" customFormat="1">
      <c r="B294" s="153"/>
    </row>
    <row r="295" spans="2:2" s="154" customFormat="1">
      <c r="B295" s="153"/>
    </row>
    <row r="296" spans="2:2" s="154" customFormat="1">
      <c r="B296" s="153"/>
    </row>
    <row r="297" spans="2:2" s="154" customFormat="1">
      <c r="B297" s="153"/>
    </row>
    <row r="298" spans="2:2" s="154" customFormat="1">
      <c r="B298" s="153"/>
    </row>
    <row r="299" spans="2:2" s="154" customFormat="1">
      <c r="B299" s="153"/>
    </row>
    <row r="300" spans="2:2" s="154" customFormat="1">
      <c r="B300" s="153"/>
    </row>
    <row r="301" spans="2:2" s="154" customFormat="1">
      <c r="B301" s="153"/>
    </row>
    <row r="302" spans="2:2" s="154" customFormat="1">
      <c r="B302" s="153"/>
    </row>
    <row r="303" spans="2:2" s="154" customFormat="1">
      <c r="B303" s="153"/>
    </row>
    <row r="304" spans="2:2" s="154" customFormat="1">
      <c r="B304" s="153"/>
    </row>
    <row r="305" spans="2:2" s="154" customFormat="1">
      <c r="B305" s="153"/>
    </row>
    <row r="306" spans="2:2" s="154" customFormat="1">
      <c r="B306" s="153"/>
    </row>
    <row r="307" spans="2:2" s="154" customFormat="1">
      <c r="B307" s="153"/>
    </row>
    <row r="308" spans="2:2" s="154" customFormat="1">
      <c r="B308" s="153"/>
    </row>
    <row r="309" spans="2:2" s="154" customFormat="1">
      <c r="B309" s="153"/>
    </row>
    <row r="310" spans="2:2" s="154" customFormat="1">
      <c r="B310" s="153"/>
    </row>
    <row r="311" spans="2:2" s="154" customFormat="1">
      <c r="B311" s="153"/>
    </row>
    <row r="312" spans="2:2" s="154" customFormat="1">
      <c r="B312" s="153"/>
    </row>
    <row r="313" spans="2:2" s="154" customFormat="1">
      <c r="B313" s="153"/>
    </row>
    <row r="314" spans="2:2" s="154" customFormat="1">
      <c r="B314" s="153"/>
    </row>
    <row r="315" spans="2:2" s="154" customFormat="1">
      <c r="B315" s="153"/>
    </row>
    <row r="316" spans="2:2" s="154" customFormat="1">
      <c r="B316" s="153"/>
    </row>
    <row r="317" spans="2:2" s="154" customFormat="1">
      <c r="B317" s="153"/>
    </row>
    <row r="318" spans="2:2" s="154" customFormat="1">
      <c r="B318" s="153"/>
    </row>
    <row r="319" spans="2:2" s="154" customFormat="1">
      <c r="B319" s="153"/>
    </row>
    <row r="320" spans="2:2" s="154" customFormat="1">
      <c r="B320" s="153"/>
    </row>
    <row r="321" spans="2:2" s="154" customFormat="1">
      <c r="B321" s="153"/>
    </row>
    <row r="322" spans="2:2" s="154" customFormat="1">
      <c r="B322" s="153"/>
    </row>
    <row r="323" spans="2:2" s="154" customFormat="1">
      <c r="B323" s="153"/>
    </row>
    <row r="324" spans="2:2" s="154" customFormat="1">
      <c r="B324" s="153"/>
    </row>
    <row r="325" spans="2:2" s="154" customFormat="1">
      <c r="B325" s="153"/>
    </row>
    <row r="326" spans="2:2" s="154" customFormat="1">
      <c r="B326" s="153"/>
    </row>
    <row r="327" spans="2:2" s="154" customFormat="1">
      <c r="B327" s="153"/>
    </row>
    <row r="328" spans="2:2" s="154" customFormat="1">
      <c r="B328" s="153"/>
    </row>
    <row r="329" spans="2:2" s="154" customFormat="1">
      <c r="B329" s="153"/>
    </row>
    <row r="330" spans="2:2" s="154" customFormat="1">
      <c r="B330" s="153"/>
    </row>
    <row r="331" spans="2:2" s="154" customFormat="1">
      <c r="B331" s="153"/>
    </row>
    <row r="332" spans="2:2" s="154" customFormat="1">
      <c r="B332" s="153"/>
    </row>
    <row r="333" spans="2:2" s="154" customFormat="1">
      <c r="B333" s="153"/>
    </row>
    <row r="334" spans="2:2" s="154" customFormat="1">
      <c r="B334" s="153"/>
    </row>
    <row r="335" spans="2:2" s="154" customFormat="1">
      <c r="B335" s="153"/>
    </row>
    <row r="336" spans="2:2" s="154" customFormat="1">
      <c r="B336" s="153"/>
    </row>
    <row r="337" spans="2:2" s="154" customFormat="1">
      <c r="B337" s="153"/>
    </row>
    <row r="338" spans="2:2" s="154" customFormat="1">
      <c r="B338" s="153"/>
    </row>
    <row r="339" spans="2:2" s="154" customFormat="1">
      <c r="B339" s="153"/>
    </row>
    <row r="340" spans="2:2" s="154" customFormat="1">
      <c r="B340" s="153"/>
    </row>
    <row r="341" spans="2:2" s="154" customFormat="1">
      <c r="B341" s="153"/>
    </row>
    <row r="342" spans="2:2" s="154" customFormat="1">
      <c r="B342" s="153"/>
    </row>
    <row r="343" spans="2:2" s="154" customFormat="1">
      <c r="B343" s="153"/>
    </row>
    <row r="344" spans="2:2" s="154" customFormat="1">
      <c r="B344" s="153"/>
    </row>
    <row r="345" spans="2:2" s="154" customFormat="1">
      <c r="B345" s="153"/>
    </row>
    <row r="346" spans="2:2" s="154" customFormat="1">
      <c r="B346" s="153"/>
    </row>
    <row r="347" spans="2:2" s="154" customFormat="1">
      <c r="B347" s="153"/>
    </row>
    <row r="348" spans="2:2" s="154" customFormat="1">
      <c r="B348" s="153"/>
    </row>
    <row r="349" spans="2:2" s="154" customFormat="1">
      <c r="B349" s="153"/>
    </row>
    <row r="350" spans="2:2" s="154" customFormat="1">
      <c r="B350" s="153"/>
    </row>
    <row r="351" spans="2:2" s="154" customFormat="1">
      <c r="B351" s="153"/>
    </row>
    <row r="352" spans="2:2" s="154" customFormat="1">
      <c r="B352" s="153"/>
    </row>
    <row r="353" spans="2:2" s="154" customFormat="1">
      <c r="B353" s="153"/>
    </row>
    <row r="354" spans="2:2" s="154" customFormat="1">
      <c r="B354" s="153"/>
    </row>
    <row r="355" spans="2:2" s="154" customFormat="1">
      <c r="B355" s="153"/>
    </row>
    <row r="356" spans="2:2" s="154" customFormat="1">
      <c r="B356" s="153"/>
    </row>
    <row r="357" spans="2:2" s="154" customFormat="1">
      <c r="B357" s="153"/>
    </row>
    <row r="358" spans="2:2" s="154" customFormat="1">
      <c r="B358" s="153"/>
    </row>
    <row r="359" spans="2:2" s="154" customFormat="1">
      <c r="B359" s="153"/>
    </row>
    <row r="360" spans="2:2" s="154" customFormat="1">
      <c r="B360" s="153"/>
    </row>
    <row r="361" spans="2:2" s="154" customFormat="1">
      <c r="B361" s="153"/>
    </row>
    <row r="362" spans="2:2" s="154" customFormat="1">
      <c r="B362" s="153"/>
    </row>
    <row r="363" spans="2:2" s="154" customFormat="1">
      <c r="B363" s="153"/>
    </row>
    <row r="364" spans="2:2" s="154" customFormat="1">
      <c r="B364" s="153"/>
    </row>
    <row r="365" spans="2:2" s="154" customFormat="1">
      <c r="B365" s="153"/>
    </row>
    <row r="366" spans="2:2" s="154" customFormat="1">
      <c r="B366" s="153"/>
    </row>
    <row r="367" spans="2:2" s="154" customFormat="1">
      <c r="B367" s="153"/>
    </row>
    <row r="368" spans="2:2" s="154" customFormat="1">
      <c r="B368" s="153"/>
    </row>
    <row r="369" spans="2:2" s="154" customFormat="1">
      <c r="B369" s="153"/>
    </row>
    <row r="370" spans="2:2" s="154" customFormat="1">
      <c r="B370" s="153"/>
    </row>
    <row r="371" spans="2:2" s="154" customFormat="1">
      <c r="B371" s="153"/>
    </row>
    <row r="372" spans="2:2" s="154" customFormat="1">
      <c r="B372" s="153"/>
    </row>
    <row r="373" spans="2:2" s="154" customFormat="1">
      <c r="B373" s="153"/>
    </row>
    <row r="374" spans="2:2" s="154" customFormat="1">
      <c r="B374" s="153"/>
    </row>
    <row r="375" spans="2:2" s="154" customFormat="1">
      <c r="B375" s="153"/>
    </row>
    <row r="376" spans="2:2" s="154" customFormat="1">
      <c r="B376" s="153"/>
    </row>
    <row r="377" spans="2:2" s="154" customFormat="1">
      <c r="B377" s="153"/>
    </row>
    <row r="378" spans="2:2" s="154" customFormat="1">
      <c r="B378" s="153"/>
    </row>
    <row r="379" spans="2:2" s="154" customFormat="1">
      <c r="B379" s="153"/>
    </row>
    <row r="380" spans="2:2" s="154" customFormat="1">
      <c r="B380" s="153"/>
    </row>
    <row r="381" spans="2:2" s="154" customFormat="1">
      <c r="B381" s="153"/>
    </row>
    <row r="382" spans="2:2" s="154" customFormat="1">
      <c r="B382" s="153"/>
    </row>
    <row r="383" spans="2:2" s="154" customFormat="1">
      <c r="B383" s="153"/>
    </row>
    <row r="384" spans="2:2" s="154" customFormat="1">
      <c r="B384" s="153"/>
    </row>
    <row r="385" spans="2:2" s="154" customFormat="1">
      <c r="B385" s="153"/>
    </row>
    <row r="386" spans="2:2" s="154" customFormat="1">
      <c r="B386" s="153"/>
    </row>
    <row r="387" spans="2:2" s="154" customFormat="1">
      <c r="B387" s="153"/>
    </row>
    <row r="388" spans="2:2" s="154" customFormat="1">
      <c r="B388" s="153"/>
    </row>
    <row r="389" spans="2:2" s="154" customFormat="1">
      <c r="B389" s="153"/>
    </row>
    <row r="390" spans="2:2" s="154" customFormat="1">
      <c r="B390" s="153"/>
    </row>
    <row r="391" spans="2:2" s="154" customFormat="1">
      <c r="B391" s="153"/>
    </row>
    <row r="392" spans="2:2" s="154" customFormat="1">
      <c r="B392" s="153"/>
    </row>
    <row r="393" spans="2:2" s="154" customFormat="1">
      <c r="B393" s="153"/>
    </row>
    <row r="394" spans="2:2" s="154" customFormat="1">
      <c r="B394" s="153"/>
    </row>
    <row r="395" spans="2:2" s="154" customFormat="1">
      <c r="B395" s="153"/>
    </row>
    <row r="396" spans="2:2" s="154" customFormat="1">
      <c r="B396" s="153"/>
    </row>
    <row r="397" spans="2:2" s="154" customFormat="1">
      <c r="B397" s="153"/>
    </row>
    <row r="398" spans="2:2" s="154" customFormat="1">
      <c r="B398" s="153"/>
    </row>
    <row r="399" spans="2:2" s="154" customFormat="1">
      <c r="B399" s="153"/>
    </row>
    <row r="400" spans="2:2" s="154" customFormat="1">
      <c r="B400" s="153"/>
    </row>
    <row r="401" spans="2:2" s="154" customFormat="1">
      <c r="B401" s="153"/>
    </row>
    <row r="402" spans="2:2" s="154" customFormat="1">
      <c r="B402" s="153"/>
    </row>
    <row r="403" spans="2:2" s="154" customFormat="1">
      <c r="B403" s="153"/>
    </row>
    <row r="404" spans="2:2" s="154" customFormat="1">
      <c r="B404" s="153"/>
    </row>
    <row r="405" spans="2:2" s="154" customFormat="1">
      <c r="B405" s="153"/>
    </row>
    <row r="406" spans="2:2" s="154" customFormat="1">
      <c r="B406" s="153"/>
    </row>
    <row r="407" spans="2:2" s="154" customFormat="1">
      <c r="B407" s="153"/>
    </row>
    <row r="408" spans="2:2" s="154" customFormat="1">
      <c r="B408" s="153"/>
    </row>
    <row r="409" spans="2:2" s="154" customFormat="1">
      <c r="B409" s="153"/>
    </row>
    <row r="410" spans="2:2" s="154" customFormat="1">
      <c r="B410" s="153"/>
    </row>
    <row r="411" spans="2:2" s="154" customFormat="1">
      <c r="B411" s="153"/>
    </row>
    <row r="412" spans="2:2" s="154" customFormat="1">
      <c r="B412" s="153"/>
    </row>
    <row r="413" spans="2:2" s="154" customFormat="1">
      <c r="B413" s="153"/>
    </row>
    <row r="414" spans="2:2" s="154" customFormat="1">
      <c r="B414" s="153"/>
    </row>
    <row r="415" spans="2:2" s="154" customFormat="1">
      <c r="B415" s="153"/>
    </row>
    <row r="416" spans="2:2" s="154" customFormat="1">
      <c r="B416" s="153"/>
    </row>
    <row r="417" spans="2:2" s="154" customFormat="1">
      <c r="B417" s="153"/>
    </row>
    <row r="418" spans="2:2" s="154" customFormat="1">
      <c r="B418" s="153"/>
    </row>
    <row r="419" spans="2:2" s="154" customFormat="1">
      <c r="B419" s="153"/>
    </row>
    <row r="420" spans="2:2" s="154" customFormat="1">
      <c r="B420" s="153"/>
    </row>
    <row r="421" spans="2:2" s="154" customFormat="1">
      <c r="B421" s="153"/>
    </row>
    <row r="422" spans="2:2" s="154" customFormat="1">
      <c r="B422" s="153"/>
    </row>
    <row r="423" spans="2:2" s="154" customFormat="1">
      <c r="B423" s="153"/>
    </row>
    <row r="424" spans="2:2" s="154" customFormat="1">
      <c r="B424" s="153"/>
    </row>
    <row r="425" spans="2:2" s="154" customFormat="1">
      <c r="B425" s="153"/>
    </row>
    <row r="426" spans="2:2" s="154" customFormat="1">
      <c r="B426" s="153"/>
    </row>
    <row r="427" spans="2:2" s="154" customFormat="1">
      <c r="B427" s="153"/>
    </row>
    <row r="428" spans="2:2" s="154" customFormat="1">
      <c r="B428" s="153"/>
    </row>
    <row r="429" spans="2:2" s="154" customFormat="1">
      <c r="B429" s="153"/>
    </row>
    <row r="430" spans="2:2" s="154" customFormat="1">
      <c r="B430" s="153"/>
    </row>
    <row r="431" spans="2:2" s="154" customFormat="1">
      <c r="B431" s="153"/>
    </row>
    <row r="432" spans="2:2" s="154" customFormat="1">
      <c r="B432" s="153"/>
    </row>
    <row r="433" spans="2:2" s="154" customFormat="1">
      <c r="B433" s="153"/>
    </row>
    <row r="434" spans="2:2" s="154" customFormat="1">
      <c r="B434" s="153"/>
    </row>
    <row r="435" spans="2:2" s="154" customFormat="1">
      <c r="B435" s="153"/>
    </row>
    <row r="436" spans="2:2" s="154" customFormat="1">
      <c r="B436" s="153"/>
    </row>
    <row r="437" spans="2:2" s="154" customFormat="1">
      <c r="B437" s="153"/>
    </row>
    <row r="438" spans="2:2" s="154" customFormat="1">
      <c r="B438" s="153"/>
    </row>
    <row r="439" spans="2:2" s="154" customFormat="1">
      <c r="B439" s="153"/>
    </row>
    <row r="440" spans="2:2" s="154" customFormat="1">
      <c r="B440" s="153"/>
    </row>
    <row r="441" spans="2:2" s="154" customFormat="1">
      <c r="B441" s="153"/>
    </row>
    <row r="442" spans="2:2" s="154" customFormat="1">
      <c r="B442" s="153"/>
    </row>
    <row r="443" spans="2:2" s="154" customFormat="1">
      <c r="B443" s="153"/>
    </row>
    <row r="444" spans="2:2" s="154" customFormat="1">
      <c r="B444" s="153"/>
    </row>
    <row r="445" spans="2:2" s="154" customFormat="1">
      <c r="B445" s="153"/>
    </row>
    <row r="446" spans="2:2" s="154" customFormat="1">
      <c r="B446" s="153"/>
    </row>
    <row r="447" spans="2:2" s="154" customFormat="1">
      <c r="B447" s="153"/>
    </row>
    <row r="448" spans="2:2" s="154" customFormat="1">
      <c r="B448" s="153"/>
    </row>
    <row r="449" spans="2:2" s="154" customFormat="1">
      <c r="B449" s="153"/>
    </row>
    <row r="450" spans="2:2" s="154" customFormat="1">
      <c r="B450" s="153"/>
    </row>
    <row r="451" spans="2:2" s="154" customFormat="1">
      <c r="B451" s="153"/>
    </row>
    <row r="452" spans="2:2" s="154" customFormat="1">
      <c r="B452" s="153"/>
    </row>
    <row r="453" spans="2:2" s="154" customFormat="1">
      <c r="B453" s="153"/>
    </row>
    <row r="454" spans="2:2" s="154" customFormat="1">
      <c r="B454" s="153"/>
    </row>
    <row r="455" spans="2:2" s="154" customFormat="1">
      <c r="B455" s="153"/>
    </row>
    <row r="456" spans="2:2" s="154" customFormat="1">
      <c r="B456" s="153"/>
    </row>
    <row r="457" spans="2:2" s="154" customFormat="1">
      <c r="B457" s="153"/>
    </row>
    <row r="458" spans="2:2" s="154" customFormat="1">
      <c r="B458" s="153"/>
    </row>
    <row r="459" spans="2:2" s="154" customFormat="1">
      <c r="B459" s="153"/>
    </row>
    <row r="460" spans="2:2" s="154" customFormat="1">
      <c r="B460" s="153"/>
    </row>
    <row r="461" spans="2:2" s="154" customFormat="1">
      <c r="B461" s="153"/>
    </row>
    <row r="462" spans="2:2" s="154" customFormat="1">
      <c r="B462" s="153"/>
    </row>
    <row r="463" spans="2:2" s="154" customFormat="1">
      <c r="B463" s="153"/>
    </row>
    <row r="464" spans="2:2" s="154" customFormat="1">
      <c r="B464" s="153"/>
    </row>
    <row r="465" spans="2:2" s="154" customFormat="1">
      <c r="B465" s="153"/>
    </row>
    <row r="466" spans="2:2" s="154" customFormat="1">
      <c r="B466" s="153"/>
    </row>
    <row r="467" spans="2:2" s="154" customFormat="1">
      <c r="B467" s="153"/>
    </row>
    <row r="468" spans="2:2" s="154" customFormat="1">
      <c r="B468" s="153"/>
    </row>
    <row r="469" spans="2:2" s="154" customFormat="1">
      <c r="B469" s="153"/>
    </row>
    <row r="470" spans="2:2" s="154" customFormat="1">
      <c r="B470" s="153"/>
    </row>
    <row r="471" spans="2:2" s="154" customFormat="1">
      <c r="B471" s="153"/>
    </row>
    <row r="472" spans="2:2" s="154" customFormat="1">
      <c r="B472" s="153"/>
    </row>
    <row r="473" spans="2:2" s="154" customFormat="1">
      <c r="B473" s="153"/>
    </row>
    <row r="474" spans="2:2" s="154" customFormat="1">
      <c r="B474" s="153"/>
    </row>
    <row r="475" spans="2:2" s="154" customFormat="1">
      <c r="B475" s="153"/>
    </row>
    <row r="476" spans="2:2" s="154" customFormat="1">
      <c r="B476" s="153"/>
    </row>
    <row r="477" spans="2:2" s="154" customFormat="1">
      <c r="B477" s="153"/>
    </row>
    <row r="478" spans="2:2" s="154" customFormat="1">
      <c r="B478" s="153"/>
    </row>
    <row r="479" spans="2:2" s="154" customFormat="1">
      <c r="B479" s="153"/>
    </row>
    <row r="480" spans="2:2" s="154" customFormat="1">
      <c r="B480" s="153"/>
    </row>
    <row r="481" spans="2:2" s="154" customFormat="1">
      <c r="B481" s="153"/>
    </row>
    <row r="482" spans="2:2" s="154" customFormat="1">
      <c r="B482" s="153"/>
    </row>
    <row r="483" spans="2:2" s="154" customFormat="1">
      <c r="B483" s="153"/>
    </row>
    <row r="484" spans="2:2" s="154" customFormat="1">
      <c r="B484" s="153"/>
    </row>
    <row r="485" spans="2:2" s="154" customFormat="1">
      <c r="B485" s="153"/>
    </row>
    <row r="486" spans="2:2" s="154" customFormat="1">
      <c r="B486" s="153"/>
    </row>
    <row r="487" spans="2:2" s="154" customFormat="1">
      <c r="B487" s="153"/>
    </row>
    <row r="488" spans="2:2" s="154" customFormat="1">
      <c r="B488" s="153"/>
    </row>
    <row r="489" spans="2:2" s="154" customFormat="1">
      <c r="B489" s="153"/>
    </row>
    <row r="490" spans="2:2" s="154" customFormat="1">
      <c r="B490" s="153"/>
    </row>
    <row r="491" spans="2:2" s="154" customFormat="1">
      <c r="B491" s="153"/>
    </row>
    <row r="492" spans="2:2" s="154" customFormat="1">
      <c r="B492" s="153"/>
    </row>
    <row r="493" spans="2:2" s="154" customFormat="1">
      <c r="B493" s="153"/>
    </row>
    <row r="494" spans="2:2" s="154" customFormat="1">
      <c r="B494" s="153"/>
    </row>
    <row r="495" spans="2:2" s="154" customFormat="1">
      <c r="B495" s="153"/>
    </row>
    <row r="496" spans="2:2" s="154" customFormat="1">
      <c r="B496" s="153"/>
    </row>
    <row r="497" spans="2:2" s="154" customFormat="1">
      <c r="B497" s="153"/>
    </row>
    <row r="498" spans="2:2" s="154" customFormat="1">
      <c r="B498" s="153"/>
    </row>
    <row r="499" spans="2:2" s="154" customFormat="1">
      <c r="B499" s="153"/>
    </row>
    <row r="500" spans="2:2" s="154" customFormat="1">
      <c r="B500" s="153"/>
    </row>
    <row r="501" spans="2:2" s="154" customFormat="1">
      <c r="B501" s="153"/>
    </row>
    <row r="502" spans="2:2" s="154" customFormat="1">
      <c r="B502" s="153"/>
    </row>
    <row r="503" spans="2:2" s="154" customFormat="1">
      <c r="B503" s="153"/>
    </row>
    <row r="504" spans="2:2" s="154" customFormat="1">
      <c r="B504" s="153"/>
    </row>
    <row r="505" spans="2:2" s="154" customFormat="1">
      <c r="B505" s="153"/>
    </row>
    <row r="506" spans="2:2" s="154" customFormat="1">
      <c r="B506" s="153"/>
    </row>
    <row r="507" spans="2:2" s="154" customFormat="1">
      <c r="B507" s="153"/>
    </row>
    <row r="508" spans="2:2" s="154" customFormat="1">
      <c r="B508" s="153"/>
    </row>
    <row r="509" spans="2:2" s="154" customFormat="1">
      <c r="B509" s="153"/>
    </row>
    <row r="510" spans="2:2" s="154" customFormat="1">
      <c r="B510" s="153"/>
    </row>
    <row r="511" spans="2:2" s="154" customFormat="1">
      <c r="B511" s="153"/>
    </row>
    <row r="512" spans="2:2" s="154" customFormat="1">
      <c r="B512" s="153"/>
    </row>
    <row r="513" spans="2:2" s="154" customFormat="1">
      <c r="B513" s="153"/>
    </row>
    <row r="514" spans="2:2" s="154" customFormat="1">
      <c r="B514" s="153"/>
    </row>
    <row r="515" spans="2:2" s="154" customFormat="1">
      <c r="B515" s="153"/>
    </row>
    <row r="516" spans="2:2" s="154" customFormat="1">
      <c r="B516" s="153"/>
    </row>
    <row r="517" spans="2:2" s="154" customFormat="1">
      <c r="B517" s="153"/>
    </row>
    <row r="518" spans="2:2" s="154" customFormat="1">
      <c r="B518" s="153"/>
    </row>
    <row r="519" spans="2:2" s="154" customFormat="1">
      <c r="B519" s="153"/>
    </row>
    <row r="520" spans="2:2" s="154" customFormat="1">
      <c r="B520" s="153"/>
    </row>
    <row r="521" spans="2:2" s="154" customFormat="1">
      <c r="B521" s="153"/>
    </row>
    <row r="522" spans="2:2" s="154" customFormat="1">
      <c r="B522" s="153"/>
    </row>
    <row r="523" spans="2:2" s="154" customFormat="1">
      <c r="B523" s="153"/>
    </row>
    <row r="524" spans="2:2" s="154" customFormat="1">
      <c r="B524" s="153"/>
    </row>
    <row r="525" spans="2:2" s="154" customFormat="1">
      <c r="B525" s="153"/>
    </row>
    <row r="526" spans="2:2" s="154" customFormat="1">
      <c r="B526" s="153"/>
    </row>
    <row r="527" spans="2:2" s="154" customFormat="1">
      <c r="B527" s="153"/>
    </row>
    <row r="528" spans="2:2" s="154" customFormat="1">
      <c r="B528" s="153"/>
    </row>
    <row r="529" spans="2:5">
      <c r="C529" s="154"/>
      <c r="D529" s="154"/>
      <c r="E529" s="154"/>
    </row>
    <row r="530" spans="2:5">
      <c r="C530" s="154"/>
      <c r="D530" s="154"/>
      <c r="E530" s="154"/>
    </row>
    <row r="531" spans="2:5">
      <c r="C531" s="154"/>
      <c r="D531" s="154"/>
      <c r="E531" s="154"/>
    </row>
    <row r="532" spans="2:5">
      <c r="C532" s="154"/>
      <c r="D532" s="154"/>
      <c r="E532" s="154"/>
    </row>
    <row r="533" spans="2:5">
      <c r="C533" s="154"/>
      <c r="D533" s="154"/>
      <c r="E533" s="154"/>
    </row>
    <row r="534" spans="2:5">
      <c r="C534" s="154"/>
      <c r="D534" s="154"/>
      <c r="E534" s="154"/>
    </row>
    <row r="538" spans="2:5">
      <c r="B538" s="166"/>
    </row>
    <row r="539" spans="2:5">
      <c r="B539" s="166"/>
    </row>
    <row r="540" spans="2:5">
      <c r="B540" s="155"/>
    </row>
  </sheetData>
  <phoneticPr fontId="3" type="noConversion"/>
  <conditionalFormatting sqref="B12:B43">
    <cfRule type="cellIs" dxfId="34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5"/>
  <sheetViews>
    <sheetView rightToLeft="1" workbookViewId="0"/>
  </sheetViews>
  <sheetFormatPr defaultColWidth="9.140625" defaultRowHeight="18"/>
  <cols>
    <col min="1" max="1" width="6.28515625" style="154" customWidth="1"/>
    <col min="2" max="2" width="44.7109375" style="153" bestFit="1" customWidth="1"/>
    <col min="3" max="3" width="27.5703125" style="153" bestFit="1" customWidth="1"/>
    <col min="4" max="4" width="5.7109375" style="153" bestFit="1" customWidth="1"/>
    <col min="5" max="5" width="11.28515625" style="153" bestFit="1" customWidth="1"/>
    <col min="6" max="6" width="12.42578125" style="154" bestFit="1" customWidth="1"/>
    <col min="7" max="7" width="12.28515625" style="154" bestFit="1" customWidth="1"/>
    <col min="8" max="8" width="13.140625" style="154" bestFit="1" customWidth="1"/>
    <col min="9" max="10" width="11.28515625" style="154" bestFit="1" customWidth="1"/>
    <col min="11" max="11" width="8" style="154" bestFit="1" customWidth="1"/>
    <col min="12" max="12" width="9.140625" style="154" bestFit="1" customWidth="1"/>
    <col min="13" max="13" width="10.42578125" style="154" bestFit="1" customWidth="1"/>
    <col min="14" max="14" width="6.7109375" style="154" customWidth="1"/>
    <col min="15" max="15" width="7.7109375" style="154" customWidth="1"/>
    <col min="16" max="16" width="7.140625" style="154" customWidth="1"/>
    <col min="17" max="17" width="6" style="154" customWidth="1"/>
    <col min="18" max="18" width="7.85546875" style="154" customWidth="1"/>
    <col min="19" max="19" width="8.140625" style="154" customWidth="1"/>
    <col min="20" max="20" width="6.28515625" style="154" customWidth="1"/>
    <col min="21" max="21" width="8" style="154" customWidth="1"/>
    <col min="22" max="22" width="8.7109375" style="154" customWidth="1"/>
    <col min="23" max="23" width="10" style="154" customWidth="1"/>
    <col min="24" max="24" width="9.5703125" style="154" customWidth="1"/>
    <col min="25" max="25" width="6.140625" style="154" customWidth="1"/>
    <col min="26" max="27" width="5.7109375" style="154" customWidth="1"/>
    <col min="28" max="28" width="6.85546875" style="154" customWidth="1"/>
    <col min="29" max="29" width="6.42578125" style="154" customWidth="1"/>
    <col min="30" max="30" width="6.7109375" style="154" customWidth="1"/>
    <col min="31" max="31" width="7.28515625" style="154" customWidth="1"/>
    <col min="32" max="43" width="5.7109375" style="154" customWidth="1"/>
    <col min="44" max="16384" width="9.140625" style="154"/>
  </cols>
  <sheetData>
    <row r="1" spans="2:98" s="1" customFormat="1">
      <c r="B1" s="58" t="s">
        <v>192</v>
      </c>
      <c r="C1" s="80" t="s" vm="1">
        <v>271</v>
      </c>
      <c r="D1" s="2"/>
      <c r="E1" s="2"/>
    </row>
    <row r="2" spans="2:98" s="1" customFormat="1">
      <c r="B2" s="58" t="s">
        <v>191</v>
      </c>
      <c r="C2" s="80" t="s">
        <v>272</v>
      </c>
      <c r="D2" s="2"/>
      <c r="E2" s="2"/>
    </row>
    <row r="3" spans="2:98" s="1" customFormat="1">
      <c r="B3" s="58" t="s">
        <v>193</v>
      </c>
      <c r="C3" s="80" t="s">
        <v>273</v>
      </c>
      <c r="D3" s="2"/>
      <c r="E3" s="2"/>
    </row>
    <row r="4" spans="2:98" s="1" customFormat="1">
      <c r="B4" s="58" t="s">
        <v>194</v>
      </c>
      <c r="C4" s="80">
        <v>17013</v>
      </c>
      <c r="D4" s="2"/>
      <c r="E4" s="2"/>
    </row>
    <row r="5" spans="2:98" s="1" customFormat="1">
      <c r="B5" s="2"/>
      <c r="C5" s="2"/>
      <c r="D5" s="2"/>
      <c r="E5" s="2"/>
    </row>
    <row r="6" spans="2:98" s="1" customFormat="1" ht="26.25" customHeight="1">
      <c r="B6" s="148" t="s">
        <v>223</v>
      </c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50"/>
    </row>
    <row r="7" spans="2:98" s="1" customFormat="1" ht="26.25" customHeight="1">
      <c r="B7" s="148" t="s">
        <v>102</v>
      </c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50"/>
    </row>
    <row r="8" spans="2:98" s="3" customFormat="1" ht="63">
      <c r="B8" s="23" t="s">
        <v>130</v>
      </c>
      <c r="C8" s="31" t="s">
        <v>50</v>
      </c>
      <c r="D8" s="31" t="s">
        <v>132</v>
      </c>
      <c r="E8" s="31" t="s">
        <v>131</v>
      </c>
      <c r="F8" s="31" t="s">
        <v>70</v>
      </c>
      <c r="G8" s="31" t="s">
        <v>114</v>
      </c>
      <c r="H8" s="31" t="s">
        <v>254</v>
      </c>
      <c r="I8" s="31" t="s">
        <v>253</v>
      </c>
      <c r="J8" s="31" t="s">
        <v>123</v>
      </c>
      <c r="K8" s="31" t="s">
        <v>64</v>
      </c>
      <c r="L8" s="31" t="s">
        <v>195</v>
      </c>
      <c r="M8" s="32" t="s">
        <v>197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261</v>
      </c>
      <c r="I9" s="33"/>
      <c r="J9" s="33" t="s">
        <v>257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156" customFormat="1" ht="18" customHeight="1">
      <c r="B11" s="81" t="s">
        <v>32</v>
      </c>
      <c r="C11" s="82"/>
      <c r="D11" s="82"/>
      <c r="E11" s="82"/>
      <c r="F11" s="82"/>
      <c r="G11" s="82"/>
      <c r="H11" s="90"/>
      <c r="I11" s="90"/>
      <c r="J11" s="90">
        <v>459772.28380999982</v>
      </c>
      <c r="K11" s="82"/>
      <c r="L11" s="91">
        <v>1</v>
      </c>
      <c r="M11" s="91">
        <v>1.7711498684449212E-2</v>
      </c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154"/>
      <c r="AQ11" s="154"/>
      <c r="AR11" s="154"/>
      <c r="AS11" s="154"/>
      <c r="AT11" s="154"/>
      <c r="AU11" s="154"/>
      <c r="AV11" s="154"/>
      <c r="AW11" s="154"/>
      <c r="AX11" s="154"/>
      <c r="AY11" s="154"/>
      <c r="AZ11" s="154"/>
      <c r="BA11" s="154"/>
      <c r="BB11" s="154"/>
      <c r="BC11" s="154"/>
      <c r="BD11" s="154"/>
      <c r="BE11" s="154"/>
      <c r="BF11" s="154"/>
      <c r="BG11" s="154"/>
      <c r="BH11" s="154"/>
      <c r="BI11" s="154"/>
      <c r="BJ11" s="154"/>
      <c r="BK11" s="154"/>
      <c r="BL11" s="154"/>
      <c r="BM11" s="154"/>
      <c r="BN11" s="154"/>
      <c r="BO11" s="154"/>
      <c r="BP11" s="154"/>
      <c r="BQ11" s="154"/>
      <c r="BR11" s="154"/>
      <c r="BS11" s="154"/>
      <c r="BT11" s="154"/>
      <c r="BU11" s="154"/>
      <c r="BV11" s="154"/>
      <c r="BW11" s="154"/>
      <c r="BX11" s="154"/>
      <c r="BY11" s="154"/>
      <c r="CT11" s="154"/>
    </row>
    <row r="12" spans="2:98" ht="17.25" customHeight="1">
      <c r="B12" s="83" t="s">
        <v>248</v>
      </c>
      <c r="C12" s="84"/>
      <c r="D12" s="84"/>
      <c r="E12" s="84"/>
      <c r="F12" s="84"/>
      <c r="G12" s="84"/>
      <c r="H12" s="93"/>
      <c r="I12" s="93"/>
      <c r="J12" s="93">
        <v>120363.28482999999</v>
      </c>
      <c r="K12" s="84"/>
      <c r="L12" s="94">
        <v>0.26178890957189566</v>
      </c>
      <c r="M12" s="94">
        <v>4.6366739274860238E-3</v>
      </c>
    </row>
    <row r="13" spans="2:98">
      <c r="B13" s="103" t="s">
        <v>248</v>
      </c>
      <c r="C13" s="84"/>
      <c r="D13" s="84"/>
      <c r="E13" s="84"/>
      <c r="F13" s="84"/>
      <c r="G13" s="84"/>
      <c r="H13" s="93"/>
      <c r="I13" s="93"/>
      <c r="J13" s="93">
        <v>120363.28482999999</v>
      </c>
      <c r="K13" s="84"/>
      <c r="L13" s="94">
        <v>0.26178890957189566</v>
      </c>
      <c r="M13" s="94">
        <v>4.6366739274860238E-3</v>
      </c>
    </row>
    <row r="14" spans="2:98">
      <c r="B14" s="89" t="s">
        <v>1921</v>
      </c>
      <c r="C14" s="86">
        <v>5992</v>
      </c>
      <c r="D14" s="99" t="s">
        <v>30</v>
      </c>
      <c r="E14" s="99" t="s">
        <v>1895</v>
      </c>
      <c r="F14" s="99" t="s">
        <v>453</v>
      </c>
      <c r="G14" s="99" t="s">
        <v>177</v>
      </c>
      <c r="H14" s="96">
        <v>234394.99999999997</v>
      </c>
      <c r="I14" s="96">
        <v>0</v>
      </c>
      <c r="J14" s="96">
        <v>2.2999999999999995E-4</v>
      </c>
      <c r="K14" s="97">
        <v>8.5858974358974348E-3</v>
      </c>
      <c r="L14" s="97">
        <v>5.002476401884353E-10</v>
      </c>
      <c r="M14" s="97">
        <v>8.8601354210962944E-12</v>
      </c>
    </row>
    <row r="15" spans="2:98">
      <c r="B15" s="89" t="s">
        <v>1922</v>
      </c>
      <c r="C15" s="86" t="s">
        <v>1923</v>
      </c>
      <c r="D15" s="99" t="s">
        <v>30</v>
      </c>
      <c r="E15" s="99" t="s">
        <v>1924</v>
      </c>
      <c r="F15" s="99" t="s">
        <v>389</v>
      </c>
      <c r="G15" s="99" t="s">
        <v>176</v>
      </c>
      <c r="H15" s="96">
        <v>3702454.5899999994</v>
      </c>
      <c r="I15" s="96">
        <v>883.49090000000001</v>
      </c>
      <c r="J15" s="96">
        <v>119394.60023999999</v>
      </c>
      <c r="K15" s="97">
        <v>6.3873847311405607E-2</v>
      </c>
      <c r="L15" s="97">
        <v>0.25968203052739824</v>
      </c>
      <c r="M15" s="97">
        <v>4.5993579420611141E-3</v>
      </c>
    </row>
    <row r="16" spans="2:98">
      <c r="B16" s="89" t="s">
        <v>1925</v>
      </c>
      <c r="C16" s="86" t="s">
        <v>1926</v>
      </c>
      <c r="D16" s="99" t="s">
        <v>30</v>
      </c>
      <c r="E16" s="99" t="s">
        <v>1927</v>
      </c>
      <c r="F16" s="99" t="s">
        <v>389</v>
      </c>
      <c r="G16" s="99" t="s">
        <v>177</v>
      </c>
      <c r="H16" s="96">
        <v>194164.99999999997</v>
      </c>
      <c r="I16" s="96">
        <v>0</v>
      </c>
      <c r="J16" s="96">
        <v>1.8999999999999998E-4</v>
      </c>
      <c r="K16" s="97">
        <v>4.1324805059044663E-10</v>
      </c>
      <c r="L16" s="97">
        <v>4.1324805059044663E-10</v>
      </c>
      <c r="M16" s="97">
        <v>7.3192423043838964E-12</v>
      </c>
    </row>
    <row r="17" spans="2:13">
      <c r="B17" s="89" t="s">
        <v>1928</v>
      </c>
      <c r="C17" s="86" t="s">
        <v>1929</v>
      </c>
      <c r="D17" s="99" t="s">
        <v>30</v>
      </c>
      <c r="E17" s="99" t="s">
        <v>1915</v>
      </c>
      <c r="F17" s="99" t="s">
        <v>660</v>
      </c>
      <c r="G17" s="99" t="s">
        <v>176</v>
      </c>
      <c r="H17" s="96">
        <v>16582.469999999998</v>
      </c>
      <c r="I17" s="96">
        <v>1600.441</v>
      </c>
      <c r="J17" s="96">
        <v>968.68316999999979</v>
      </c>
      <c r="K17" s="97">
        <v>1.6912044205586304E-3</v>
      </c>
      <c r="L17" s="97">
        <v>2.106875956011969E-3</v>
      </c>
      <c r="M17" s="97">
        <v>3.7315930723203671E-5</v>
      </c>
    </row>
    <row r="18" spans="2:13">
      <c r="B18" s="85"/>
      <c r="C18" s="86"/>
      <c r="D18" s="86"/>
      <c r="E18" s="86"/>
      <c r="F18" s="86"/>
      <c r="G18" s="86"/>
      <c r="H18" s="96"/>
      <c r="I18" s="96"/>
      <c r="J18" s="86"/>
      <c r="K18" s="86"/>
      <c r="L18" s="97"/>
      <c r="M18" s="86"/>
    </row>
    <row r="19" spans="2:13">
      <c r="B19" s="83" t="s">
        <v>247</v>
      </c>
      <c r="C19" s="84"/>
      <c r="D19" s="84"/>
      <c r="E19" s="84"/>
      <c r="F19" s="84"/>
      <c r="G19" s="84"/>
      <c r="H19" s="93"/>
      <c r="I19" s="93"/>
      <c r="J19" s="93">
        <v>339408.99897999992</v>
      </c>
      <c r="K19" s="84"/>
      <c r="L19" s="94">
        <v>0.73821109042810451</v>
      </c>
      <c r="M19" s="94">
        <v>1.3074824756963192E-2</v>
      </c>
    </row>
    <row r="20" spans="2:13">
      <c r="B20" s="103" t="s">
        <v>68</v>
      </c>
      <c r="C20" s="84"/>
      <c r="D20" s="84"/>
      <c r="E20" s="84"/>
      <c r="F20" s="84"/>
      <c r="G20" s="84"/>
      <c r="H20" s="93"/>
      <c r="I20" s="93"/>
      <c r="J20" s="93">
        <v>339408.99897999992</v>
      </c>
      <c r="K20" s="84"/>
      <c r="L20" s="94">
        <v>0.73821109042810451</v>
      </c>
      <c r="M20" s="94">
        <v>1.3074824756963192E-2</v>
      </c>
    </row>
    <row r="21" spans="2:13">
      <c r="B21" s="89" t="s">
        <v>1930</v>
      </c>
      <c r="C21" s="86" t="s">
        <v>1931</v>
      </c>
      <c r="D21" s="99" t="s">
        <v>30</v>
      </c>
      <c r="E21" s="99"/>
      <c r="F21" s="99" t="s">
        <v>753</v>
      </c>
      <c r="G21" s="99" t="s">
        <v>176</v>
      </c>
      <c r="H21" s="96">
        <v>3133.9099999999994</v>
      </c>
      <c r="I21" s="96">
        <v>103471.4657</v>
      </c>
      <c r="J21" s="96">
        <v>11835.846899999999</v>
      </c>
      <c r="K21" s="97">
        <v>3.697494279868712E-2</v>
      </c>
      <c r="L21" s="97">
        <v>2.5742845571115686E-2</v>
      </c>
      <c r="M21" s="97">
        <v>4.5594437546679471E-4</v>
      </c>
    </row>
    <row r="22" spans="2:13">
      <c r="B22" s="89" t="s">
        <v>1932</v>
      </c>
      <c r="C22" s="86">
        <v>3610</v>
      </c>
      <c r="D22" s="99" t="s">
        <v>30</v>
      </c>
      <c r="E22" s="99"/>
      <c r="F22" s="99" t="s">
        <v>389</v>
      </c>
      <c r="G22" s="99" t="s">
        <v>176</v>
      </c>
      <c r="H22" s="96">
        <v>670633.99999999988</v>
      </c>
      <c r="I22" s="96">
        <v>418.303</v>
      </c>
      <c r="J22" s="96">
        <v>10239.279809999998</v>
      </c>
      <c r="K22" s="97">
        <v>9.8175016483043803E-2</v>
      </c>
      <c r="L22" s="97">
        <v>2.2270328531224307E-2</v>
      </c>
      <c r="M22" s="97">
        <v>3.9444089448303107E-4</v>
      </c>
    </row>
    <row r="23" spans="2:13">
      <c r="B23" s="89" t="s">
        <v>1933</v>
      </c>
      <c r="C23" s="86" t="s">
        <v>1934</v>
      </c>
      <c r="D23" s="99" t="s">
        <v>30</v>
      </c>
      <c r="E23" s="99"/>
      <c r="F23" s="99" t="s">
        <v>753</v>
      </c>
      <c r="G23" s="99" t="s">
        <v>176</v>
      </c>
      <c r="H23" s="96">
        <v>1937178.7399999998</v>
      </c>
      <c r="I23" s="96">
        <v>315.89999999999998</v>
      </c>
      <c r="J23" s="96">
        <v>22336.348889999997</v>
      </c>
      <c r="K23" s="97">
        <v>6.5211555664034096E-2</v>
      </c>
      <c r="L23" s="97">
        <v>4.8581329663687292E-2</v>
      </c>
      <c r="M23" s="97">
        <v>8.6044815642719096E-4</v>
      </c>
    </row>
    <row r="24" spans="2:13">
      <c r="B24" s="89" t="s">
        <v>1935</v>
      </c>
      <c r="C24" s="86">
        <v>5814</v>
      </c>
      <c r="D24" s="99" t="s">
        <v>30</v>
      </c>
      <c r="E24" s="99"/>
      <c r="F24" s="99" t="s">
        <v>389</v>
      </c>
      <c r="G24" s="99" t="s">
        <v>176</v>
      </c>
      <c r="H24" s="96">
        <v>3137317.3599999994</v>
      </c>
      <c r="I24" s="96">
        <v>103.63890000000001</v>
      </c>
      <c r="J24" s="96">
        <v>11867.90638</v>
      </c>
      <c r="K24" s="97">
        <v>7.2642125596498672E-2</v>
      </c>
      <c r="L24" s="97">
        <v>2.5812574611183813E-2</v>
      </c>
      <c r="M24" s="97">
        <v>4.5717938126822928E-4</v>
      </c>
    </row>
    <row r="25" spans="2:13">
      <c r="B25" s="89" t="s">
        <v>1936</v>
      </c>
      <c r="C25" s="86" t="s">
        <v>1937</v>
      </c>
      <c r="D25" s="99" t="s">
        <v>30</v>
      </c>
      <c r="E25" s="99"/>
      <c r="F25" s="99" t="s">
        <v>753</v>
      </c>
      <c r="G25" s="99" t="s">
        <v>176</v>
      </c>
      <c r="H25" s="96">
        <v>2341.0100000000002</v>
      </c>
      <c r="I25" s="96">
        <v>0</v>
      </c>
      <c r="J25" s="96">
        <v>0</v>
      </c>
      <c r="K25" s="97">
        <v>4.4908490469215953E-2</v>
      </c>
      <c r="L25" s="97">
        <v>0</v>
      </c>
      <c r="M25" s="168">
        <v>0</v>
      </c>
    </row>
    <row r="26" spans="2:13">
      <c r="B26" s="89" t="s">
        <v>1938</v>
      </c>
      <c r="C26" s="86">
        <v>2994</v>
      </c>
      <c r="D26" s="99" t="s">
        <v>30</v>
      </c>
      <c r="E26" s="99"/>
      <c r="F26" s="99" t="s">
        <v>389</v>
      </c>
      <c r="G26" s="99" t="s">
        <v>178</v>
      </c>
      <c r="H26" s="96">
        <v>16666.529999999995</v>
      </c>
      <c r="I26" s="96">
        <v>21914.8184</v>
      </c>
      <c r="J26" s="96">
        <v>15541.496509999997</v>
      </c>
      <c r="K26" s="97">
        <v>3.08449999024673E-2</v>
      </c>
      <c r="L26" s="97">
        <v>3.3802595452714364E-2</v>
      </c>
      <c r="M26" s="97">
        <v>5.9869462489171941E-4</v>
      </c>
    </row>
    <row r="27" spans="2:13">
      <c r="B27" s="89" t="s">
        <v>1939</v>
      </c>
      <c r="C27" s="86" t="s">
        <v>1940</v>
      </c>
      <c r="D27" s="99" t="s">
        <v>30</v>
      </c>
      <c r="E27" s="99"/>
      <c r="F27" s="99" t="s">
        <v>753</v>
      </c>
      <c r="G27" s="99" t="s">
        <v>178</v>
      </c>
      <c r="H27" s="96">
        <v>829.09999999999991</v>
      </c>
      <c r="I27" s="96">
        <v>94142.026100000003</v>
      </c>
      <c r="J27" s="96">
        <v>3321.2573699999994</v>
      </c>
      <c r="K27" s="97">
        <v>2.7986904113713715E-2</v>
      </c>
      <c r="L27" s="97">
        <v>7.2237007034823874E-3</v>
      </c>
      <c r="M27" s="97">
        <v>1.2794256550658316E-4</v>
      </c>
    </row>
    <row r="28" spans="2:13">
      <c r="B28" s="89" t="s">
        <v>1941</v>
      </c>
      <c r="C28" s="86" t="s">
        <v>1942</v>
      </c>
      <c r="D28" s="99" t="s">
        <v>30</v>
      </c>
      <c r="E28" s="99"/>
      <c r="F28" s="99" t="s">
        <v>753</v>
      </c>
      <c r="G28" s="99" t="s">
        <v>176</v>
      </c>
      <c r="H28" s="96">
        <v>962.06999999999982</v>
      </c>
      <c r="I28" s="96">
        <v>114437.4264</v>
      </c>
      <c r="J28" s="96">
        <v>4018.5316699999994</v>
      </c>
      <c r="K28" s="97">
        <v>5.9999999999999991E-2</v>
      </c>
      <c r="L28" s="97">
        <v>8.7402651519130087E-3</v>
      </c>
      <c r="M28" s="97">
        <v>1.5480319473984457E-4</v>
      </c>
    </row>
    <row r="29" spans="2:13">
      <c r="B29" s="89" t="s">
        <v>1943</v>
      </c>
      <c r="C29" s="86">
        <v>4654</v>
      </c>
      <c r="D29" s="99" t="s">
        <v>30</v>
      </c>
      <c r="E29" s="99"/>
      <c r="F29" s="99" t="s">
        <v>753</v>
      </c>
      <c r="G29" s="99" t="s">
        <v>179</v>
      </c>
      <c r="H29" s="96">
        <v>1740997.4999999998</v>
      </c>
      <c r="I29" s="96">
        <v>454.45350000000002</v>
      </c>
      <c r="J29" s="96">
        <v>38037.055719999997</v>
      </c>
      <c r="K29" s="97">
        <v>0.17624999999999999</v>
      </c>
      <c r="L29" s="97">
        <v>8.2730205928895767E-2</v>
      </c>
      <c r="M29" s="97">
        <v>1.4652759334738499E-3</v>
      </c>
    </row>
    <row r="30" spans="2:13">
      <c r="B30" s="89" t="s">
        <v>1944</v>
      </c>
      <c r="C30" s="86" t="s">
        <v>1945</v>
      </c>
      <c r="D30" s="99" t="s">
        <v>30</v>
      </c>
      <c r="E30" s="99"/>
      <c r="F30" s="99" t="s">
        <v>753</v>
      </c>
      <c r="G30" s="99" t="s">
        <v>176</v>
      </c>
      <c r="H30" s="96">
        <v>250.95999999999995</v>
      </c>
      <c r="I30" s="96">
        <v>0</v>
      </c>
      <c r="J30" s="96">
        <v>0</v>
      </c>
      <c r="K30" s="97">
        <v>4.7411083908890459E-3</v>
      </c>
      <c r="L30" s="97">
        <v>0</v>
      </c>
      <c r="M30" s="168">
        <v>0</v>
      </c>
    </row>
    <row r="31" spans="2:13">
      <c r="B31" s="89" t="s">
        <v>1946</v>
      </c>
      <c r="C31" s="86">
        <v>5522</v>
      </c>
      <c r="D31" s="99" t="s">
        <v>30</v>
      </c>
      <c r="E31" s="99"/>
      <c r="F31" s="99" t="s">
        <v>753</v>
      </c>
      <c r="G31" s="99" t="s">
        <v>176</v>
      </c>
      <c r="H31" s="96">
        <v>42382.749999999993</v>
      </c>
      <c r="I31" s="96">
        <v>0.54810000000000003</v>
      </c>
      <c r="J31" s="96">
        <v>0.84789999999999988</v>
      </c>
      <c r="K31" s="97">
        <v>3.1624509854980441E-3</v>
      </c>
      <c r="L31" s="97">
        <v>1.8441738005033666E-6</v>
      </c>
      <c r="M31" s="97">
        <v>3.2663081841511082E-8</v>
      </c>
    </row>
    <row r="32" spans="2:13">
      <c r="B32" s="89" t="s">
        <v>1947</v>
      </c>
      <c r="C32" s="86" t="s">
        <v>1948</v>
      </c>
      <c r="D32" s="99" t="s">
        <v>30</v>
      </c>
      <c r="E32" s="99"/>
      <c r="F32" s="99" t="s">
        <v>753</v>
      </c>
      <c r="G32" s="99" t="s">
        <v>178</v>
      </c>
      <c r="H32" s="96">
        <v>1878.8599999999997</v>
      </c>
      <c r="I32" s="96">
        <v>44.707700000000003</v>
      </c>
      <c r="J32" s="96">
        <v>3.5742799999999995</v>
      </c>
      <c r="K32" s="97">
        <v>0.28338763197586719</v>
      </c>
      <c r="L32" s="97">
        <v>7.7740223277074815E-6</v>
      </c>
      <c r="M32" s="97">
        <v>1.3768958623006986E-7</v>
      </c>
    </row>
    <row r="33" spans="2:13">
      <c r="B33" s="89" t="s">
        <v>1949</v>
      </c>
      <c r="C33" s="86">
        <v>5771</v>
      </c>
      <c r="D33" s="99" t="s">
        <v>30</v>
      </c>
      <c r="E33" s="99"/>
      <c r="F33" s="99" t="s">
        <v>753</v>
      </c>
      <c r="G33" s="99" t="s">
        <v>178</v>
      </c>
      <c r="H33" s="96">
        <v>7309789.1199999992</v>
      </c>
      <c r="I33" s="96">
        <v>107.49209999999999</v>
      </c>
      <c r="J33" s="96">
        <v>33434.217749999996</v>
      </c>
      <c r="K33" s="97">
        <v>7.0334023049943295E-2</v>
      </c>
      <c r="L33" s="97">
        <v>7.2719080569494776E-2</v>
      </c>
      <c r="M33" s="97">
        <v>1.2879638998409631E-3</v>
      </c>
    </row>
    <row r="34" spans="2:13">
      <c r="B34" s="89" t="s">
        <v>1950</v>
      </c>
      <c r="C34" s="86" t="s">
        <v>1951</v>
      </c>
      <c r="D34" s="99" t="s">
        <v>30</v>
      </c>
      <c r="E34" s="99"/>
      <c r="F34" s="99" t="s">
        <v>389</v>
      </c>
      <c r="G34" s="99" t="s">
        <v>176</v>
      </c>
      <c r="H34" s="96">
        <v>335782.99999999994</v>
      </c>
      <c r="I34" s="96">
        <v>373.12290000000002</v>
      </c>
      <c r="J34" s="96">
        <v>4573.02394</v>
      </c>
      <c r="K34" s="97">
        <v>9.3433877059212425E-2</v>
      </c>
      <c r="L34" s="97">
        <v>9.9462801500444405E-3</v>
      </c>
      <c r="M34" s="97">
        <v>1.7616352779267541E-4</v>
      </c>
    </row>
    <row r="35" spans="2:13">
      <c r="B35" s="89" t="s">
        <v>1952</v>
      </c>
      <c r="C35" s="86">
        <v>7021</v>
      </c>
      <c r="D35" s="99" t="s">
        <v>30</v>
      </c>
      <c r="E35" s="99"/>
      <c r="F35" s="99" t="s">
        <v>753</v>
      </c>
      <c r="G35" s="99" t="s">
        <v>176</v>
      </c>
      <c r="H35" s="96">
        <v>51096.999999999993</v>
      </c>
      <c r="I35" s="96">
        <v>47.724299999999999</v>
      </c>
      <c r="J35" s="96">
        <v>89.007770000000008</v>
      </c>
      <c r="K35" s="97">
        <v>2.5810535903590718E-3</v>
      </c>
      <c r="L35" s="97">
        <v>1.9359098652580443E-4</v>
      </c>
      <c r="M35" s="97">
        <v>3.4287865031730107E-6</v>
      </c>
    </row>
    <row r="36" spans="2:13">
      <c r="B36" s="89" t="s">
        <v>1953</v>
      </c>
      <c r="C36" s="86" t="s">
        <v>1954</v>
      </c>
      <c r="D36" s="99" t="s">
        <v>30</v>
      </c>
      <c r="E36" s="99"/>
      <c r="F36" s="99" t="s">
        <v>753</v>
      </c>
      <c r="G36" s="99" t="s">
        <v>176</v>
      </c>
      <c r="H36" s="96">
        <v>1852115.9999999998</v>
      </c>
      <c r="I36" s="96">
        <v>333.72500000000002</v>
      </c>
      <c r="J36" s="96">
        <v>22560.555539999994</v>
      </c>
      <c r="K36" s="97">
        <v>4.2114549904452014E-2</v>
      </c>
      <c r="L36" s="97">
        <v>4.9068976827065784E-2</v>
      </c>
      <c r="M36" s="97">
        <v>8.6908511851984456E-4</v>
      </c>
    </row>
    <row r="37" spans="2:13">
      <c r="B37" s="89" t="s">
        <v>1955</v>
      </c>
      <c r="C37" s="86">
        <v>7022</v>
      </c>
      <c r="D37" s="99" t="s">
        <v>30</v>
      </c>
      <c r="E37" s="99"/>
      <c r="F37" s="99" t="s">
        <v>753</v>
      </c>
      <c r="G37" s="99" t="s">
        <v>176</v>
      </c>
      <c r="H37" s="96">
        <v>86470.999999999985</v>
      </c>
      <c r="I37" s="96">
        <v>5.5751999999999997</v>
      </c>
      <c r="J37" s="96">
        <v>17.59639</v>
      </c>
      <c r="K37" s="97">
        <v>2.620333333333333E-3</v>
      </c>
      <c r="L37" s="97">
        <v>3.8271967710153838E-5</v>
      </c>
      <c r="M37" s="97">
        <v>6.7785390574967242E-7</v>
      </c>
    </row>
    <row r="38" spans="2:13">
      <c r="B38" s="89" t="s">
        <v>1956</v>
      </c>
      <c r="C38" s="86">
        <v>4637</v>
      </c>
      <c r="D38" s="99" t="s">
        <v>30</v>
      </c>
      <c r="E38" s="99"/>
      <c r="F38" s="99" t="s">
        <v>753</v>
      </c>
      <c r="G38" s="99" t="s">
        <v>179</v>
      </c>
      <c r="H38" s="96">
        <v>6374236.9999999991</v>
      </c>
      <c r="I38" s="96">
        <v>76.876000000000005</v>
      </c>
      <c r="J38" s="96">
        <v>23557.992449999994</v>
      </c>
      <c r="K38" s="97">
        <v>4.9918996635088204E-2</v>
      </c>
      <c r="L38" s="97">
        <v>5.1238391872562933E-2</v>
      </c>
      <c r="M38" s="97">
        <v>9.0750871024419171E-4</v>
      </c>
    </row>
    <row r="39" spans="2:13">
      <c r="B39" s="89" t="s">
        <v>1957</v>
      </c>
      <c r="C39" s="86" t="s">
        <v>1958</v>
      </c>
      <c r="D39" s="99" t="s">
        <v>30</v>
      </c>
      <c r="E39" s="99"/>
      <c r="F39" s="99" t="s">
        <v>969</v>
      </c>
      <c r="G39" s="99" t="s">
        <v>181</v>
      </c>
      <c r="H39" s="96">
        <v>13494.999999999998</v>
      </c>
      <c r="I39" s="96">
        <v>0</v>
      </c>
      <c r="J39" s="96">
        <v>0</v>
      </c>
      <c r="K39" s="97">
        <v>1.484947703536519E-5</v>
      </c>
      <c r="L39" s="97">
        <v>0</v>
      </c>
      <c r="M39" s="168">
        <v>0</v>
      </c>
    </row>
    <row r="40" spans="2:13">
      <c r="B40" s="89" t="s">
        <v>1959</v>
      </c>
      <c r="C40" s="86" t="s">
        <v>1960</v>
      </c>
      <c r="D40" s="99" t="s">
        <v>30</v>
      </c>
      <c r="E40" s="99"/>
      <c r="F40" s="99" t="s">
        <v>851</v>
      </c>
      <c r="G40" s="99" t="s">
        <v>184</v>
      </c>
      <c r="H40" s="96">
        <v>7016.9999999999991</v>
      </c>
      <c r="I40" s="96">
        <v>0</v>
      </c>
      <c r="J40" s="96">
        <v>0</v>
      </c>
      <c r="K40" s="97">
        <v>7.8851405722676993E-5</v>
      </c>
      <c r="L40" s="97">
        <v>0</v>
      </c>
      <c r="M40" s="168">
        <v>0</v>
      </c>
    </row>
    <row r="41" spans="2:13">
      <c r="B41" s="89" t="s">
        <v>1961</v>
      </c>
      <c r="C41" s="86" t="s">
        <v>1962</v>
      </c>
      <c r="D41" s="99" t="s">
        <v>30</v>
      </c>
      <c r="E41" s="99"/>
      <c r="F41" s="99" t="s">
        <v>753</v>
      </c>
      <c r="G41" s="99" t="s">
        <v>176</v>
      </c>
      <c r="H41" s="96">
        <v>57937.539999999994</v>
      </c>
      <c r="I41" s="96">
        <v>9497</v>
      </c>
      <c r="J41" s="96">
        <v>20083.496499999997</v>
      </c>
      <c r="K41" s="97">
        <v>6.9552872487532891E-2</v>
      </c>
      <c r="L41" s="97">
        <v>4.3681398829816087E-2</v>
      </c>
      <c r="M41" s="97">
        <v>7.7366303790918909E-4</v>
      </c>
    </row>
    <row r="42" spans="2:13">
      <c r="B42" s="89" t="s">
        <v>1963</v>
      </c>
      <c r="C42" s="86" t="s">
        <v>1964</v>
      </c>
      <c r="D42" s="99" t="s">
        <v>30</v>
      </c>
      <c r="E42" s="99"/>
      <c r="F42" s="99" t="s">
        <v>753</v>
      </c>
      <c r="G42" s="99" t="s">
        <v>178</v>
      </c>
      <c r="H42" s="96">
        <v>8153012.0699999984</v>
      </c>
      <c r="I42" s="96">
        <v>98.412099999999995</v>
      </c>
      <c r="J42" s="96">
        <v>34141.009270000002</v>
      </c>
      <c r="K42" s="97">
        <v>0.14615124189974119</v>
      </c>
      <c r="L42" s="97">
        <v>7.425634487377826E-2</v>
      </c>
      <c r="M42" s="97">
        <v>1.3151911545439307E-3</v>
      </c>
    </row>
    <row r="43" spans="2:13">
      <c r="B43" s="89" t="s">
        <v>1965</v>
      </c>
      <c r="C43" s="86">
        <v>5691</v>
      </c>
      <c r="D43" s="99" t="s">
        <v>30</v>
      </c>
      <c r="E43" s="99"/>
      <c r="F43" s="99" t="s">
        <v>753</v>
      </c>
      <c r="G43" s="99" t="s">
        <v>176</v>
      </c>
      <c r="H43" s="96">
        <v>6377654.9499999993</v>
      </c>
      <c r="I43" s="96">
        <v>106.5224</v>
      </c>
      <c r="J43" s="96">
        <v>24796.753589999997</v>
      </c>
      <c r="K43" s="97">
        <v>7.2600492401106678E-2</v>
      </c>
      <c r="L43" s="97">
        <v>5.3932684642311358E-2</v>
      </c>
      <c r="M43" s="97">
        <v>9.5522867309111184E-4</v>
      </c>
    </row>
    <row r="44" spans="2:13">
      <c r="B44" s="89" t="s">
        <v>1966</v>
      </c>
      <c r="C44" s="86">
        <v>3865</v>
      </c>
      <c r="D44" s="99" t="s">
        <v>30</v>
      </c>
      <c r="E44" s="99"/>
      <c r="F44" s="99" t="s">
        <v>389</v>
      </c>
      <c r="G44" s="99" t="s">
        <v>176</v>
      </c>
      <c r="H44" s="96">
        <v>343696.99999999994</v>
      </c>
      <c r="I44" s="96">
        <v>424.32670000000002</v>
      </c>
      <c r="J44" s="96">
        <v>5323.1532099999986</v>
      </c>
      <c r="K44" s="97">
        <v>7.9470304271976308E-2</v>
      </c>
      <c r="L44" s="97">
        <v>1.157780361593041E-2</v>
      </c>
      <c r="M44" s="97">
        <v>2.0506025351236279E-4</v>
      </c>
    </row>
    <row r="45" spans="2:13">
      <c r="B45" s="89" t="s">
        <v>1967</v>
      </c>
      <c r="C45" s="86">
        <v>7024</v>
      </c>
      <c r="D45" s="99" t="s">
        <v>30</v>
      </c>
      <c r="E45" s="99"/>
      <c r="F45" s="99" t="s">
        <v>753</v>
      </c>
      <c r="G45" s="99" t="s">
        <v>176</v>
      </c>
      <c r="H45" s="96">
        <v>22272.999999999996</v>
      </c>
      <c r="I45" s="96">
        <v>143.11779999999999</v>
      </c>
      <c r="J45" s="96">
        <v>116.34969999999998</v>
      </c>
      <c r="K45" s="97">
        <v>2.6203529411764704E-3</v>
      </c>
      <c r="L45" s="97">
        <v>2.5305940374622783E-4</v>
      </c>
      <c r="M45" s="97">
        <v>4.4820612965388163E-6</v>
      </c>
    </row>
    <row r="46" spans="2:13">
      <c r="B46" s="89" t="s">
        <v>1968</v>
      </c>
      <c r="C46" s="86" t="s">
        <v>1969</v>
      </c>
      <c r="D46" s="99" t="s">
        <v>30</v>
      </c>
      <c r="E46" s="99"/>
      <c r="F46" s="99" t="s">
        <v>753</v>
      </c>
      <c r="G46" s="99" t="s">
        <v>176</v>
      </c>
      <c r="H46" s="96">
        <v>777.12999999999988</v>
      </c>
      <c r="I46" s="96">
        <v>134428.84349999999</v>
      </c>
      <c r="J46" s="96">
        <v>3813.0870699999996</v>
      </c>
      <c r="K46" s="97">
        <v>6.2720433110203228E-2</v>
      </c>
      <c r="L46" s="97">
        <v>8.2934252547849363E-3</v>
      </c>
      <c r="M46" s="97">
        <v>1.4688899048970127E-4</v>
      </c>
    </row>
    <row r="47" spans="2:13">
      <c r="B47" s="89" t="s">
        <v>1970</v>
      </c>
      <c r="C47" s="86">
        <v>4811</v>
      </c>
      <c r="D47" s="99" t="s">
        <v>30</v>
      </c>
      <c r="E47" s="99"/>
      <c r="F47" s="99" t="s">
        <v>753</v>
      </c>
      <c r="G47" s="99" t="s">
        <v>176</v>
      </c>
      <c r="H47" s="96">
        <v>1306117.9999999998</v>
      </c>
      <c r="I47" s="96">
        <v>336.33730000000003</v>
      </c>
      <c r="J47" s="96">
        <v>16034.311379999997</v>
      </c>
      <c r="K47" s="97">
        <v>6.7429145618696729E-2</v>
      </c>
      <c r="L47" s="97">
        <v>3.4874462738659018E-2</v>
      </c>
      <c r="M47" s="97">
        <v>6.1767900091663232E-4</v>
      </c>
    </row>
    <row r="48" spans="2:13">
      <c r="B48" s="89" t="s">
        <v>1971</v>
      </c>
      <c r="C48" s="86">
        <v>5356</v>
      </c>
      <c r="D48" s="99" t="s">
        <v>30</v>
      </c>
      <c r="E48" s="99"/>
      <c r="F48" s="99" t="s">
        <v>753</v>
      </c>
      <c r="G48" s="99" t="s">
        <v>176</v>
      </c>
      <c r="H48" s="96">
        <v>1826567.9999999998</v>
      </c>
      <c r="I48" s="96">
        <v>277.02269999999999</v>
      </c>
      <c r="J48" s="96">
        <v>18469.029159999998</v>
      </c>
      <c r="K48" s="97">
        <v>7.7077036796189852E-2</v>
      </c>
      <c r="L48" s="97">
        <v>4.016994892983218E-2</v>
      </c>
      <c r="M48" s="97">
        <v>7.1146999762511463E-4</v>
      </c>
    </row>
    <row r="49" spans="2:13">
      <c r="B49" s="89" t="s">
        <v>1972</v>
      </c>
      <c r="C49" s="86" t="s">
        <v>1973</v>
      </c>
      <c r="D49" s="99" t="s">
        <v>30</v>
      </c>
      <c r="E49" s="99"/>
      <c r="F49" s="99" t="s">
        <v>753</v>
      </c>
      <c r="G49" s="99" t="s">
        <v>176</v>
      </c>
      <c r="H49" s="96">
        <v>4582725.8499999987</v>
      </c>
      <c r="I49" s="96">
        <v>90.855000000000004</v>
      </c>
      <c r="J49" s="96">
        <v>15197.269829999997</v>
      </c>
      <c r="K49" s="97">
        <v>0.1238405695763915</v>
      </c>
      <c r="L49" s="97">
        <v>3.3053905955497405E-2</v>
      </c>
      <c r="M49" s="97">
        <v>5.8543421184670036E-4</v>
      </c>
    </row>
    <row r="50" spans="2:13">
      <c r="C50" s="154"/>
      <c r="D50" s="154"/>
      <c r="E50" s="154"/>
    </row>
    <row r="51" spans="2:13">
      <c r="C51" s="154"/>
      <c r="D51" s="154"/>
      <c r="E51" s="154"/>
    </row>
    <row r="52" spans="2:13">
      <c r="C52" s="154"/>
      <c r="D52" s="154"/>
      <c r="E52" s="154"/>
    </row>
    <row r="53" spans="2:13">
      <c r="B53" s="160" t="s">
        <v>270</v>
      </c>
      <c r="C53" s="154"/>
      <c r="D53" s="154"/>
      <c r="E53" s="154"/>
    </row>
    <row r="54" spans="2:13">
      <c r="B54" s="160" t="s">
        <v>126</v>
      </c>
      <c r="C54" s="154"/>
      <c r="D54" s="154"/>
      <c r="E54" s="154"/>
    </row>
    <row r="55" spans="2:13">
      <c r="B55" s="160" t="s">
        <v>252</v>
      </c>
      <c r="C55" s="154"/>
      <c r="D55" s="154"/>
      <c r="E55" s="154"/>
    </row>
    <row r="56" spans="2:13">
      <c r="B56" s="160" t="s">
        <v>260</v>
      </c>
      <c r="C56" s="154"/>
      <c r="D56" s="154"/>
      <c r="E56" s="154"/>
    </row>
    <row r="57" spans="2:13">
      <c r="C57" s="154"/>
      <c r="D57" s="154"/>
      <c r="E57" s="154"/>
    </row>
    <row r="58" spans="2:13">
      <c r="C58" s="154"/>
      <c r="D58" s="154"/>
      <c r="E58" s="154"/>
    </row>
    <row r="59" spans="2:13">
      <c r="C59" s="154"/>
      <c r="D59" s="154"/>
      <c r="E59" s="154"/>
    </row>
    <row r="60" spans="2:13">
      <c r="C60" s="154"/>
      <c r="D60" s="154"/>
      <c r="E60" s="154"/>
    </row>
    <row r="61" spans="2:13">
      <c r="C61" s="154"/>
      <c r="D61" s="154"/>
      <c r="E61" s="154"/>
    </row>
    <row r="62" spans="2:13">
      <c r="C62" s="154"/>
      <c r="D62" s="154"/>
      <c r="E62" s="154"/>
    </row>
    <row r="63" spans="2:13">
      <c r="C63" s="154"/>
      <c r="D63" s="154"/>
      <c r="E63" s="154"/>
    </row>
    <row r="64" spans="2:13">
      <c r="C64" s="154"/>
      <c r="D64" s="154"/>
      <c r="E64" s="154"/>
    </row>
    <row r="65" spans="2:2" s="154" customFormat="1">
      <c r="B65" s="153"/>
    </row>
    <row r="66" spans="2:2" s="154" customFormat="1">
      <c r="B66" s="153"/>
    </row>
    <row r="67" spans="2:2" s="154" customFormat="1">
      <c r="B67" s="153"/>
    </row>
    <row r="68" spans="2:2" s="154" customFormat="1">
      <c r="B68" s="153"/>
    </row>
    <row r="69" spans="2:2" s="154" customFormat="1">
      <c r="B69" s="153"/>
    </row>
    <row r="70" spans="2:2" s="154" customFormat="1">
      <c r="B70" s="153"/>
    </row>
    <row r="71" spans="2:2" s="154" customFormat="1">
      <c r="B71" s="153"/>
    </row>
    <row r="72" spans="2:2" s="154" customFormat="1">
      <c r="B72" s="153"/>
    </row>
    <row r="73" spans="2:2" s="154" customFormat="1">
      <c r="B73" s="153"/>
    </row>
    <row r="74" spans="2:2" s="154" customFormat="1">
      <c r="B74" s="153"/>
    </row>
    <row r="75" spans="2:2" s="154" customFormat="1">
      <c r="B75" s="153"/>
    </row>
    <row r="76" spans="2:2" s="154" customFormat="1">
      <c r="B76" s="153"/>
    </row>
    <row r="77" spans="2:2" s="154" customFormat="1">
      <c r="B77" s="153"/>
    </row>
    <row r="78" spans="2:2" s="154" customFormat="1">
      <c r="B78" s="153"/>
    </row>
    <row r="79" spans="2:2" s="154" customFormat="1">
      <c r="B79" s="153"/>
    </row>
    <row r="80" spans="2:2" s="154" customFormat="1">
      <c r="B80" s="153"/>
    </row>
    <row r="81" spans="2:2" s="154" customFormat="1">
      <c r="B81" s="153"/>
    </row>
    <row r="82" spans="2:2" s="154" customFormat="1">
      <c r="B82" s="153"/>
    </row>
    <row r="83" spans="2:2" s="154" customFormat="1">
      <c r="B83" s="153"/>
    </row>
    <row r="84" spans="2:2" s="154" customFormat="1">
      <c r="B84" s="153"/>
    </row>
    <row r="85" spans="2:2" s="154" customFormat="1">
      <c r="B85" s="153"/>
    </row>
    <row r="86" spans="2:2" s="154" customFormat="1">
      <c r="B86" s="153"/>
    </row>
    <row r="87" spans="2:2" s="154" customFormat="1">
      <c r="B87" s="153"/>
    </row>
    <row r="88" spans="2:2" s="154" customFormat="1">
      <c r="B88" s="153"/>
    </row>
    <row r="89" spans="2:2" s="154" customFormat="1">
      <c r="B89" s="153"/>
    </row>
    <row r="90" spans="2:2" s="154" customFormat="1">
      <c r="B90" s="153"/>
    </row>
    <row r="91" spans="2:2" s="154" customFormat="1">
      <c r="B91" s="153"/>
    </row>
    <row r="92" spans="2:2" s="154" customFormat="1">
      <c r="B92" s="153"/>
    </row>
    <row r="93" spans="2:2" s="154" customFormat="1">
      <c r="B93" s="153"/>
    </row>
    <row r="94" spans="2:2" s="154" customFormat="1">
      <c r="B94" s="153"/>
    </row>
    <row r="95" spans="2:2" s="154" customFormat="1">
      <c r="B95" s="153"/>
    </row>
    <row r="96" spans="2:2" s="154" customFormat="1">
      <c r="B96" s="153"/>
    </row>
    <row r="97" spans="2:2" s="154" customFormat="1">
      <c r="B97" s="153"/>
    </row>
    <row r="98" spans="2:2" s="154" customFormat="1">
      <c r="B98" s="153"/>
    </row>
    <row r="99" spans="2:2" s="154" customFormat="1">
      <c r="B99" s="153"/>
    </row>
    <row r="100" spans="2:2" s="154" customFormat="1">
      <c r="B100" s="153"/>
    </row>
    <row r="101" spans="2:2" s="154" customFormat="1">
      <c r="B101" s="153"/>
    </row>
    <row r="102" spans="2:2" s="154" customFormat="1">
      <c r="B102" s="153"/>
    </row>
    <row r="103" spans="2:2" s="154" customFormat="1">
      <c r="B103" s="153"/>
    </row>
    <row r="104" spans="2:2" s="154" customFormat="1">
      <c r="B104" s="153"/>
    </row>
    <row r="105" spans="2:2" s="154" customFormat="1">
      <c r="B105" s="153"/>
    </row>
    <row r="106" spans="2:2" s="154" customFormat="1">
      <c r="B106" s="153"/>
    </row>
    <row r="107" spans="2:2" s="154" customFormat="1">
      <c r="B107" s="153"/>
    </row>
    <row r="108" spans="2:2" s="154" customFormat="1">
      <c r="B108" s="153"/>
    </row>
    <row r="109" spans="2:2" s="154" customFormat="1">
      <c r="B109" s="153"/>
    </row>
    <row r="110" spans="2:2" s="154" customFormat="1">
      <c r="B110" s="153"/>
    </row>
    <row r="111" spans="2:2" s="154" customFormat="1">
      <c r="B111" s="153"/>
    </row>
    <row r="112" spans="2:2" s="154" customFormat="1">
      <c r="B112" s="153"/>
    </row>
    <row r="113" spans="2:2" s="154" customFormat="1">
      <c r="B113" s="153"/>
    </row>
    <row r="114" spans="2:2" s="154" customFormat="1">
      <c r="B114" s="153"/>
    </row>
    <row r="115" spans="2:2" s="154" customFormat="1">
      <c r="B115" s="153"/>
    </row>
    <row r="116" spans="2:2" s="154" customFormat="1">
      <c r="B116" s="153"/>
    </row>
    <row r="117" spans="2:2" s="154" customFormat="1">
      <c r="B117" s="153"/>
    </row>
    <row r="118" spans="2:2" s="154" customFormat="1">
      <c r="B118" s="153"/>
    </row>
    <row r="119" spans="2:2" s="154" customFormat="1">
      <c r="B119" s="153"/>
    </row>
    <row r="120" spans="2:2" s="154" customFormat="1">
      <c r="B120" s="153"/>
    </row>
    <row r="121" spans="2:2" s="154" customFormat="1">
      <c r="B121" s="153"/>
    </row>
    <row r="122" spans="2:2" s="154" customFormat="1">
      <c r="B122" s="153"/>
    </row>
    <row r="123" spans="2:2" s="154" customFormat="1">
      <c r="B123" s="153"/>
    </row>
    <row r="124" spans="2:2" s="154" customFormat="1">
      <c r="B124" s="153"/>
    </row>
    <row r="125" spans="2:2" s="154" customFormat="1">
      <c r="B125" s="153"/>
    </row>
    <row r="126" spans="2:2" s="154" customFormat="1">
      <c r="B126" s="153"/>
    </row>
    <row r="127" spans="2:2" s="154" customFormat="1">
      <c r="B127" s="153"/>
    </row>
    <row r="128" spans="2:2" s="154" customFormat="1">
      <c r="B128" s="153"/>
    </row>
    <row r="129" spans="2:2" s="154" customFormat="1">
      <c r="B129" s="153"/>
    </row>
    <row r="130" spans="2:2" s="154" customFormat="1">
      <c r="B130" s="153"/>
    </row>
    <row r="131" spans="2:2" s="154" customFormat="1">
      <c r="B131" s="153"/>
    </row>
    <row r="132" spans="2:2" s="154" customFormat="1">
      <c r="B132" s="153"/>
    </row>
    <row r="133" spans="2:2" s="154" customFormat="1">
      <c r="B133" s="153"/>
    </row>
    <row r="134" spans="2:2" s="154" customFormat="1">
      <c r="B134" s="153"/>
    </row>
    <row r="135" spans="2:2" s="154" customFormat="1">
      <c r="B135" s="153"/>
    </row>
    <row r="136" spans="2:2" s="154" customFormat="1">
      <c r="B136" s="153"/>
    </row>
    <row r="137" spans="2:2" s="154" customFormat="1">
      <c r="B137" s="153"/>
    </row>
    <row r="138" spans="2:2" s="154" customFormat="1">
      <c r="B138" s="153"/>
    </row>
    <row r="139" spans="2:2" s="154" customFormat="1">
      <c r="B139" s="153"/>
    </row>
    <row r="140" spans="2:2" s="154" customFormat="1">
      <c r="B140" s="153"/>
    </row>
    <row r="141" spans="2:2" s="154" customFormat="1">
      <c r="B141" s="153"/>
    </row>
    <row r="142" spans="2:2" s="154" customFormat="1">
      <c r="B142" s="153"/>
    </row>
    <row r="143" spans="2:2" s="154" customFormat="1">
      <c r="B143" s="153"/>
    </row>
    <row r="144" spans="2:2" s="154" customFormat="1">
      <c r="B144" s="153"/>
    </row>
    <row r="145" spans="2:2" s="154" customFormat="1">
      <c r="B145" s="153"/>
    </row>
    <row r="146" spans="2:2" s="154" customFormat="1">
      <c r="B146" s="153"/>
    </row>
    <row r="147" spans="2:2" s="154" customFormat="1">
      <c r="B147" s="153"/>
    </row>
    <row r="148" spans="2:2" s="154" customFormat="1">
      <c r="B148" s="153"/>
    </row>
    <row r="149" spans="2:2" s="154" customFormat="1">
      <c r="B149" s="153"/>
    </row>
    <row r="150" spans="2:2" s="154" customFormat="1">
      <c r="B150" s="153"/>
    </row>
    <row r="151" spans="2:2" s="154" customFormat="1">
      <c r="B151" s="153"/>
    </row>
    <row r="152" spans="2:2" s="154" customFormat="1">
      <c r="B152" s="153"/>
    </row>
    <row r="153" spans="2:2" s="154" customFormat="1">
      <c r="B153" s="153"/>
    </row>
    <row r="154" spans="2:2" s="154" customFormat="1">
      <c r="B154" s="153"/>
    </row>
    <row r="155" spans="2:2" s="154" customFormat="1">
      <c r="B155" s="153"/>
    </row>
    <row r="156" spans="2:2" s="154" customFormat="1">
      <c r="B156" s="153"/>
    </row>
    <row r="157" spans="2:2" s="154" customFormat="1">
      <c r="B157" s="153"/>
    </row>
    <row r="158" spans="2:2" s="154" customFormat="1">
      <c r="B158" s="153"/>
    </row>
    <row r="159" spans="2:2" s="154" customFormat="1">
      <c r="B159" s="153"/>
    </row>
    <row r="160" spans="2:2" s="154" customFormat="1">
      <c r="B160" s="153"/>
    </row>
    <row r="161" spans="2:2" s="154" customFormat="1">
      <c r="B161" s="153"/>
    </row>
    <row r="162" spans="2:2" s="154" customFormat="1">
      <c r="B162" s="153"/>
    </row>
    <row r="163" spans="2:2" s="154" customFormat="1">
      <c r="B163" s="153"/>
    </row>
    <row r="164" spans="2:2" s="154" customFormat="1">
      <c r="B164" s="153"/>
    </row>
    <row r="165" spans="2:2" s="154" customFormat="1">
      <c r="B165" s="153"/>
    </row>
    <row r="166" spans="2:2" s="154" customFormat="1">
      <c r="B166" s="153"/>
    </row>
    <row r="167" spans="2:2" s="154" customFormat="1">
      <c r="B167" s="153"/>
    </row>
    <row r="168" spans="2:2" s="154" customFormat="1">
      <c r="B168" s="153"/>
    </row>
    <row r="169" spans="2:2" s="154" customFormat="1">
      <c r="B169" s="153"/>
    </row>
    <row r="170" spans="2:2" s="154" customFormat="1">
      <c r="B170" s="153"/>
    </row>
    <row r="171" spans="2:2" s="154" customFormat="1">
      <c r="B171" s="153"/>
    </row>
    <row r="172" spans="2:2" s="154" customFormat="1">
      <c r="B172" s="153"/>
    </row>
    <row r="173" spans="2:2" s="154" customFormat="1">
      <c r="B173" s="153"/>
    </row>
    <row r="174" spans="2:2" s="154" customFormat="1">
      <c r="B174" s="153"/>
    </row>
    <row r="175" spans="2:2" s="154" customFormat="1">
      <c r="B175" s="153"/>
    </row>
    <row r="176" spans="2:2" s="154" customFormat="1">
      <c r="B176" s="153"/>
    </row>
    <row r="177" spans="2:2" s="154" customFormat="1">
      <c r="B177" s="153"/>
    </row>
    <row r="178" spans="2:2" s="154" customFormat="1">
      <c r="B178" s="153"/>
    </row>
    <row r="179" spans="2:2" s="154" customFormat="1">
      <c r="B179" s="153"/>
    </row>
    <row r="180" spans="2:2" s="154" customFormat="1">
      <c r="B180" s="153"/>
    </row>
    <row r="181" spans="2:2" s="154" customFormat="1">
      <c r="B181" s="153"/>
    </row>
    <row r="182" spans="2:2" s="154" customFormat="1">
      <c r="B182" s="153"/>
    </row>
    <row r="183" spans="2:2" s="154" customFormat="1">
      <c r="B183" s="153"/>
    </row>
    <row r="184" spans="2:2" s="154" customFormat="1">
      <c r="B184" s="153"/>
    </row>
    <row r="185" spans="2:2" s="154" customFormat="1">
      <c r="B185" s="153"/>
    </row>
    <row r="186" spans="2:2" s="154" customFormat="1">
      <c r="B186" s="153"/>
    </row>
    <row r="187" spans="2:2" s="154" customFormat="1">
      <c r="B187" s="153"/>
    </row>
    <row r="188" spans="2:2" s="154" customFormat="1">
      <c r="B188" s="153"/>
    </row>
    <row r="189" spans="2:2" s="154" customFormat="1">
      <c r="B189" s="153"/>
    </row>
    <row r="190" spans="2:2" s="154" customFormat="1">
      <c r="B190" s="153"/>
    </row>
    <row r="191" spans="2:2" s="154" customFormat="1">
      <c r="B191" s="153"/>
    </row>
    <row r="192" spans="2:2" s="154" customFormat="1">
      <c r="B192" s="153"/>
    </row>
    <row r="193" spans="2:2" s="154" customFormat="1">
      <c r="B193" s="153"/>
    </row>
    <row r="194" spans="2:2" s="154" customFormat="1">
      <c r="B194" s="153"/>
    </row>
    <row r="195" spans="2:2" s="154" customFormat="1">
      <c r="B195" s="153"/>
    </row>
    <row r="196" spans="2:2" s="154" customFormat="1">
      <c r="B196" s="153"/>
    </row>
    <row r="197" spans="2:2" s="154" customFormat="1">
      <c r="B197" s="153"/>
    </row>
    <row r="198" spans="2:2" s="154" customFormat="1">
      <c r="B198" s="153"/>
    </row>
    <row r="199" spans="2:2" s="154" customFormat="1">
      <c r="B199" s="153"/>
    </row>
    <row r="200" spans="2:2" s="154" customFormat="1">
      <c r="B200" s="153"/>
    </row>
    <row r="201" spans="2:2" s="154" customFormat="1">
      <c r="B201" s="153"/>
    </row>
    <row r="202" spans="2:2" s="154" customFormat="1">
      <c r="B202" s="153"/>
    </row>
    <row r="203" spans="2:2" s="154" customFormat="1">
      <c r="B203" s="153"/>
    </row>
    <row r="204" spans="2:2" s="154" customFormat="1">
      <c r="B204" s="153"/>
    </row>
    <row r="205" spans="2:2" s="154" customFormat="1">
      <c r="B205" s="153"/>
    </row>
    <row r="206" spans="2:2" s="154" customFormat="1">
      <c r="B206" s="153"/>
    </row>
    <row r="207" spans="2:2" s="154" customFormat="1">
      <c r="B207" s="153"/>
    </row>
    <row r="208" spans="2:2" s="154" customFormat="1">
      <c r="B208" s="153"/>
    </row>
    <row r="209" spans="2:2" s="154" customFormat="1">
      <c r="B209" s="153"/>
    </row>
    <row r="210" spans="2:2" s="154" customFormat="1">
      <c r="B210" s="153"/>
    </row>
    <row r="211" spans="2:2" s="154" customFormat="1">
      <c r="B211" s="153"/>
    </row>
    <row r="212" spans="2:2" s="154" customFormat="1">
      <c r="B212" s="153"/>
    </row>
    <row r="213" spans="2:2" s="154" customFormat="1">
      <c r="B213" s="153"/>
    </row>
    <row r="214" spans="2:2" s="154" customFormat="1">
      <c r="B214" s="153"/>
    </row>
    <row r="215" spans="2:2" s="154" customFormat="1">
      <c r="B215" s="153"/>
    </row>
    <row r="216" spans="2:2" s="154" customFormat="1">
      <c r="B216" s="153"/>
    </row>
    <row r="217" spans="2:2" s="154" customFormat="1">
      <c r="B217" s="153"/>
    </row>
    <row r="218" spans="2:2" s="154" customFormat="1">
      <c r="B218" s="153"/>
    </row>
    <row r="219" spans="2:2" s="154" customFormat="1">
      <c r="B219" s="153"/>
    </row>
    <row r="220" spans="2:2" s="154" customFormat="1">
      <c r="B220" s="153"/>
    </row>
    <row r="221" spans="2:2" s="154" customFormat="1">
      <c r="B221" s="153"/>
    </row>
    <row r="222" spans="2:2" s="154" customFormat="1">
      <c r="B222" s="153"/>
    </row>
    <row r="223" spans="2:2" s="154" customFormat="1">
      <c r="B223" s="153"/>
    </row>
    <row r="224" spans="2:2" s="154" customFormat="1">
      <c r="B224" s="153"/>
    </row>
    <row r="225" spans="2:2" s="154" customFormat="1">
      <c r="B225" s="153"/>
    </row>
    <row r="226" spans="2:2" s="154" customFormat="1">
      <c r="B226" s="153"/>
    </row>
    <row r="227" spans="2:2" s="154" customFormat="1">
      <c r="B227" s="153"/>
    </row>
    <row r="228" spans="2:2" s="154" customFormat="1">
      <c r="B228" s="153"/>
    </row>
    <row r="229" spans="2:2" s="154" customFormat="1">
      <c r="B229" s="153"/>
    </row>
    <row r="230" spans="2:2" s="154" customFormat="1">
      <c r="B230" s="153"/>
    </row>
    <row r="231" spans="2:2" s="154" customFormat="1">
      <c r="B231" s="153"/>
    </row>
    <row r="232" spans="2:2" s="154" customFormat="1">
      <c r="B232" s="153"/>
    </row>
    <row r="233" spans="2:2" s="154" customFormat="1">
      <c r="B233" s="153"/>
    </row>
    <row r="234" spans="2:2" s="154" customFormat="1">
      <c r="B234" s="153"/>
    </row>
    <row r="235" spans="2:2" s="154" customFormat="1">
      <c r="B235" s="153"/>
    </row>
    <row r="236" spans="2:2" s="154" customFormat="1">
      <c r="B236" s="153"/>
    </row>
    <row r="237" spans="2:2" s="154" customFormat="1">
      <c r="B237" s="153"/>
    </row>
    <row r="238" spans="2:2" s="154" customFormat="1">
      <c r="B238" s="153"/>
    </row>
    <row r="239" spans="2:2" s="154" customFormat="1">
      <c r="B239" s="153"/>
    </row>
    <row r="240" spans="2:2" s="154" customFormat="1">
      <c r="B240" s="153"/>
    </row>
    <row r="241" spans="2:2" s="154" customFormat="1">
      <c r="B241" s="153"/>
    </row>
    <row r="242" spans="2:2" s="154" customFormat="1">
      <c r="B242" s="153"/>
    </row>
    <row r="243" spans="2:2" s="154" customFormat="1">
      <c r="B243" s="153"/>
    </row>
    <row r="244" spans="2:2" s="154" customFormat="1">
      <c r="B244" s="153"/>
    </row>
    <row r="245" spans="2:2" s="154" customFormat="1">
      <c r="B245" s="153"/>
    </row>
    <row r="246" spans="2:2" s="154" customFormat="1">
      <c r="B246" s="153"/>
    </row>
    <row r="247" spans="2:2" s="154" customFormat="1">
      <c r="B247" s="153"/>
    </row>
    <row r="248" spans="2:2" s="154" customFormat="1">
      <c r="B248" s="153"/>
    </row>
    <row r="249" spans="2:2" s="154" customFormat="1">
      <c r="B249" s="153"/>
    </row>
    <row r="250" spans="2:2" s="154" customFormat="1">
      <c r="B250" s="153"/>
    </row>
    <row r="251" spans="2:2" s="154" customFormat="1">
      <c r="B251" s="153"/>
    </row>
    <row r="252" spans="2:2" s="154" customFormat="1">
      <c r="B252" s="153"/>
    </row>
    <row r="253" spans="2:2" s="154" customFormat="1">
      <c r="B253" s="153"/>
    </row>
    <row r="254" spans="2:2" s="154" customFormat="1">
      <c r="B254" s="153"/>
    </row>
    <row r="255" spans="2:2" s="154" customFormat="1">
      <c r="B255" s="153"/>
    </row>
    <row r="256" spans="2:2" s="154" customFormat="1">
      <c r="B256" s="153"/>
    </row>
    <row r="257" spans="2:2" s="154" customFormat="1">
      <c r="B257" s="153"/>
    </row>
    <row r="258" spans="2:2" s="154" customFormat="1">
      <c r="B258" s="153"/>
    </row>
    <row r="259" spans="2:2" s="154" customFormat="1">
      <c r="B259" s="153"/>
    </row>
    <row r="260" spans="2:2" s="154" customFormat="1">
      <c r="B260" s="153"/>
    </row>
    <row r="261" spans="2:2" s="154" customFormat="1">
      <c r="B261" s="153"/>
    </row>
    <row r="262" spans="2:2" s="154" customFormat="1">
      <c r="B262" s="153"/>
    </row>
    <row r="263" spans="2:2" s="154" customFormat="1">
      <c r="B263" s="153"/>
    </row>
    <row r="264" spans="2:2" s="154" customFormat="1">
      <c r="B264" s="153"/>
    </row>
    <row r="265" spans="2:2" s="154" customFormat="1">
      <c r="B265" s="153"/>
    </row>
    <row r="266" spans="2:2" s="154" customFormat="1">
      <c r="B266" s="153"/>
    </row>
    <row r="267" spans="2:2" s="154" customFormat="1">
      <c r="B267" s="153"/>
    </row>
    <row r="268" spans="2:2" s="154" customFormat="1">
      <c r="B268" s="153"/>
    </row>
    <row r="269" spans="2:2" s="154" customFormat="1">
      <c r="B269" s="153"/>
    </row>
    <row r="270" spans="2:2" s="154" customFormat="1">
      <c r="B270" s="153"/>
    </row>
    <row r="271" spans="2:2" s="154" customFormat="1">
      <c r="B271" s="153"/>
    </row>
    <row r="272" spans="2:2" s="154" customFormat="1">
      <c r="B272" s="153"/>
    </row>
    <row r="273" spans="2:2" s="154" customFormat="1">
      <c r="B273" s="153"/>
    </row>
    <row r="274" spans="2:2" s="154" customFormat="1">
      <c r="B274" s="153"/>
    </row>
    <row r="275" spans="2:2" s="154" customFormat="1">
      <c r="B275" s="153"/>
    </row>
    <row r="276" spans="2:2" s="154" customFormat="1">
      <c r="B276" s="153"/>
    </row>
    <row r="277" spans="2:2" s="154" customFormat="1">
      <c r="B277" s="153"/>
    </row>
    <row r="278" spans="2:2" s="154" customFormat="1">
      <c r="B278" s="153"/>
    </row>
    <row r="279" spans="2:2" s="154" customFormat="1">
      <c r="B279" s="153"/>
    </row>
    <row r="280" spans="2:2" s="154" customFormat="1">
      <c r="B280" s="153"/>
    </row>
    <row r="281" spans="2:2" s="154" customFormat="1">
      <c r="B281" s="153"/>
    </row>
    <row r="282" spans="2:2" s="154" customFormat="1">
      <c r="B282" s="153"/>
    </row>
    <row r="283" spans="2:2" s="154" customFormat="1">
      <c r="B283" s="153"/>
    </row>
    <row r="284" spans="2:2" s="154" customFormat="1">
      <c r="B284" s="153"/>
    </row>
    <row r="285" spans="2:2" s="154" customFormat="1">
      <c r="B285" s="153"/>
    </row>
    <row r="286" spans="2:2" s="154" customFormat="1">
      <c r="B286" s="153"/>
    </row>
    <row r="287" spans="2:2" s="154" customFormat="1">
      <c r="B287" s="153"/>
    </row>
    <row r="288" spans="2:2" s="154" customFormat="1">
      <c r="B288" s="153"/>
    </row>
    <row r="289" spans="2:2" s="154" customFormat="1">
      <c r="B289" s="153"/>
    </row>
    <row r="290" spans="2:2" s="154" customFormat="1">
      <c r="B290" s="153"/>
    </row>
    <row r="291" spans="2:2" s="154" customFormat="1">
      <c r="B291" s="153"/>
    </row>
    <row r="292" spans="2:2" s="154" customFormat="1">
      <c r="B292" s="153"/>
    </row>
    <row r="293" spans="2:2" s="154" customFormat="1">
      <c r="B293" s="153"/>
    </row>
    <row r="294" spans="2:2" s="154" customFormat="1">
      <c r="B294" s="153"/>
    </row>
    <row r="295" spans="2:2" s="154" customFormat="1">
      <c r="B295" s="153"/>
    </row>
    <row r="296" spans="2:2" s="154" customFormat="1">
      <c r="B296" s="153"/>
    </row>
    <row r="297" spans="2:2" s="154" customFormat="1">
      <c r="B297" s="153"/>
    </row>
    <row r="298" spans="2:2" s="154" customFormat="1">
      <c r="B298" s="153"/>
    </row>
    <row r="299" spans="2:2" s="154" customFormat="1">
      <c r="B299" s="153"/>
    </row>
    <row r="300" spans="2:2" s="154" customFormat="1">
      <c r="B300" s="153"/>
    </row>
    <row r="301" spans="2:2" s="154" customFormat="1">
      <c r="B301" s="153"/>
    </row>
    <row r="302" spans="2:2" s="154" customFormat="1">
      <c r="B302" s="153"/>
    </row>
    <row r="303" spans="2:2" s="154" customFormat="1">
      <c r="B303" s="153"/>
    </row>
    <row r="304" spans="2:2" s="154" customFormat="1">
      <c r="B304" s="153"/>
    </row>
    <row r="305" spans="2:2" s="154" customFormat="1">
      <c r="B305" s="153"/>
    </row>
    <row r="306" spans="2:2" s="154" customFormat="1">
      <c r="B306" s="153"/>
    </row>
    <row r="307" spans="2:2" s="154" customFormat="1">
      <c r="B307" s="153"/>
    </row>
    <row r="308" spans="2:2" s="154" customFormat="1">
      <c r="B308" s="153"/>
    </row>
    <row r="309" spans="2:2" s="154" customFormat="1">
      <c r="B309" s="153"/>
    </row>
    <row r="310" spans="2:2" s="154" customFormat="1">
      <c r="B310" s="153"/>
    </row>
    <row r="311" spans="2:2" s="154" customFormat="1">
      <c r="B311" s="153"/>
    </row>
    <row r="312" spans="2:2" s="154" customFormat="1">
      <c r="B312" s="153"/>
    </row>
    <row r="313" spans="2:2" s="154" customFormat="1">
      <c r="B313" s="153"/>
    </row>
    <row r="314" spans="2:2" s="154" customFormat="1">
      <c r="B314" s="153"/>
    </row>
    <row r="315" spans="2:2" s="154" customFormat="1">
      <c r="B315" s="153"/>
    </row>
    <row r="316" spans="2:2" s="154" customFormat="1">
      <c r="B316" s="153"/>
    </row>
    <row r="317" spans="2:2" s="154" customFormat="1">
      <c r="B317" s="153"/>
    </row>
    <row r="318" spans="2:2" s="154" customFormat="1">
      <c r="B318" s="153"/>
    </row>
    <row r="319" spans="2:2" s="154" customFormat="1">
      <c r="B319" s="153"/>
    </row>
    <row r="320" spans="2:2" s="154" customFormat="1">
      <c r="B320" s="153"/>
    </row>
    <row r="321" spans="2:2" s="154" customFormat="1">
      <c r="B321" s="153"/>
    </row>
    <row r="322" spans="2:2" s="154" customFormat="1">
      <c r="B322" s="153"/>
    </row>
    <row r="323" spans="2:2" s="154" customFormat="1">
      <c r="B323" s="153"/>
    </row>
    <row r="324" spans="2:2" s="154" customFormat="1">
      <c r="B324" s="153"/>
    </row>
    <row r="325" spans="2:2" s="154" customFormat="1">
      <c r="B325" s="153"/>
    </row>
    <row r="326" spans="2:2" s="154" customFormat="1">
      <c r="B326" s="153"/>
    </row>
    <row r="327" spans="2:2" s="154" customFormat="1">
      <c r="B327" s="153"/>
    </row>
    <row r="328" spans="2:2" s="154" customFormat="1">
      <c r="B328" s="153"/>
    </row>
    <row r="329" spans="2:2" s="154" customFormat="1">
      <c r="B329" s="153"/>
    </row>
    <row r="330" spans="2:2" s="154" customFormat="1">
      <c r="B330" s="153"/>
    </row>
    <row r="331" spans="2:2" s="154" customFormat="1">
      <c r="B331" s="153"/>
    </row>
    <row r="332" spans="2:2" s="154" customFormat="1">
      <c r="B332" s="153"/>
    </row>
    <row r="333" spans="2:2" s="154" customFormat="1">
      <c r="B333" s="153"/>
    </row>
    <row r="334" spans="2:2" s="154" customFormat="1">
      <c r="B334" s="153"/>
    </row>
    <row r="335" spans="2:2" s="154" customFormat="1">
      <c r="B335" s="153"/>
    </row>
    <row r="336" spans="2:2" s="154" customFormat="1">
      <c r="B336" s="153"/>
    </row>
    <row r="337" spans="2:2" s="154" customFormat="1">
      <c r="B337" s="153"/>
    </row>
    <row r="338" spans="2:2" s="154" customFormat="1">
      <c r="B338" s="153"/>
    </row>
    <row r="339" spans="2:2" s="154" customFormat="1">
      <c r="B339" s="153"/>
    </row>
    <row r="340" spans="2:2" s="154" customFormat="1">
      <c r="B340" s="153"/>
    </row>
    <row r="341" spans="2:2" s="154" customFormat="1">
      <c r="B341" s="153"/>
    </row>
    <row r="342" spans="2:2" s="154" customFormat="1">
      <c r="B342" s="153"/>
    </row>
    <row r="343" spans="2:2" s="154" customFormat="1">
      <c r="B343" s="153"/>
    </row>
    <row r="344" spans="2:2" s="154" customFormat="1">
      <c r="B344" s="153"/>
    </row>
    <row r="345" spans="2:2" s="154" customFormat="1">
      <c r="B345" s="153"/>
    </row>
    <row r="346" spans="2:2" s="154" customFormat="1">
      <c r="B346" s="153"/>
    </row>
    <row r="347" spans="2:2" s="154" customFormat="1">
      <c r="B347" s="153"/>
    </row>
    <row r="348" spans="2:2" s="154" customFormat="1">
      <c r="B348" s="153"/>
    </row>
    <row r="349" spans="2:2" s="154" customFormat="1">
      <c r="B349" s="153"/>
    </row>
    <row r="350" spans="2:2" s="154" customFormat="1">
      <c r="B350" s="153"/>
    </row>
    <row r="351" spans="2:2" s="154" customFormat="1">
      <c r="B351" s="153"/>
    </row>
    <row r="352" spans="2:2" s="154" customFormat="1">
      <c r="B352" s="153"/>
    </row>
    <row r="353" spans="2:2" s="154" customFormat="1">
      <c r="B353" s="153"/>
    </row>
    <row r="354" spans="2:2" s="154" customFormat="1">
      <c r="B354" s="153"/>
    </row>
    <row r="355" spans="2:2" s="154" customFormat="1">
      <c r="B355" s="153"/>
    </row>
    <row r="356" spans="2:2" s="154" customFormat="1">
      <c r="B356" s="153"/>
    </row>
    <row r="357" spans="2:2" s="154" customFormat="1">
      <c r="B357" s="153"/>
    </row>
    <row r="358" spans="2:2" s="154" customFormat="1">
      <c r="B358" s="153"/>
    </row>
    <row r="359" spans="2:2" s="154" customFormat="1">
      <c r="B359" s="153"/>
    </row>
    <row r="360" spans="2:2" s="154" customFormat="1">
      <c r="B360" s="153"/>
    </row>
    <row r="361" spans="2:2" s="154" customFormat="1">
      <c r="B361" s="153"/>
    </row>
    <row r="362" spans="2:2" s="154" customFormat="1">
      <c r="B362" s="153"/>
    </row>
    <row r="363" spans="2:2" s="154" customFormat="1">
      <c r="B363" s="153"/>
    </row>
    <row r="364" spans="2:2" s="154" customFormat="1">
      <c r="B364" s="153"/>
    </row>
    <row r="365" spans="2:2" s="154" customFormat="1">
      <c r="B365" s="153"/>
    </row>
    <row r="366" spans="2:2" s="154" customFormat="1">
      <c r="B366" s="153"/>
    </row>
    <row r="367" spans="2:2" s="154" customFormat="1">
      <c r="B367" s="153"/>
    </row>
    <row r="368" spans="2:2" s="154" customFormat="1">
      <c r="B368" s="153"/>
    </row>
    <row r="369" spans="2:2" s="154" customFormat="1">
      <c r="B369" s="153"/>
    </row>
    <row r="370" spans="2:2" s="154" customFormat="1">
      <c r="B370" s="153"/>
    </row>
    <row r="371" spans="2:2" s="154" customFormat="1">
      <c r="B371" s="153"/>
    </row>
    <row r="372" spans="2:2" s="154" customFormat="1">
      <c r="B372" s="153"/>
    </row>
    <row r="373" spans="2:2" s="154" customFormat="1">
      <c r="B373" s="153"/>
    </row>
    <row r="374" spans="2:2" s="154" customFormat="1">
      <c r="B374" s="153"/>
    </row>
    <row r="375" spans="2:2" s="154" customFormat="1">
      <c r="B375" s="153"/>
    </row>
    <row r="376" spans="2:2" s="154" customFormat="1">
      <c r="B376" s="153"/>
    </row>
    <row r="377" spans="2:2" s="154" customFormat="1">
      <c r="B377" s="153"/>
    </row>
    <row r="378" spans="2:2" s="154" customFormat="1">
      <c r="B378" s="153"/>
    </row>
    <row r="379" spans="2:2" s="154" customFormat="1">
      <c r="B379" s="153"/>
    </row>
    <row r="380" spans="2:2" s="154" customFormat="1">
      <c r="B380" s="153"/>
    </row>
    <row r="381" spans="2:2" s="154" customFormat="1">
      <c r="B381" s="153"/>
    </row>
    <row r="382" spans="2:2" s="154" customFormat="1">
      <c r="B382" s="153"/>
    </row>
    <row r="383" spans="2:2" s="154" customFormat="1">
      <c r="B383" s="153"/>
    </row>
    <row r="384" spans="2:2" s="154" customFormat="1">
      <c r="B384" s="153"/>
    </row>
    <row r="385" spans="2:2" s="154" customFormat="1">
      <c r="B385" s="153"/>
    </row>
    <row r="386" spans="2:2" s="154" customFormat="1">
      <c r="B386" s="153"/>
    </row>
    <row r="387" spans="2:2" s="154" customFormat="1">
      <c r="B387" s="153"/>
    </row>
    <row r="388" spans="2:2" s="154" customFormat="1">
      <c r="B388" s="153"/>
    </row>
    <row r="389" spans="2:2" s="154" customFormat="1">
      <c r="B389" s="153"/>
    </row>
    <row r="390" spans="2:2" s="154" customFormat="1">
      <c r="B390" s="153"/>
    </row>
    <row r="391" spans="2:2" s="154" customFormat="1">
      <c r="B391" s="153"/>
    </row>
    <row r="392" spans="2:2" s="154" customFormat="1">
      <c r="B392" s="153"/>
    </row>
    <row r="393" spans="2:2" s="154" customFormat="1">
      <c r="B393" s="153"/>
    </row>
    <row r="394" spans="2:2" s="154" customFormat="1">
      <c r="B394" s="153"/>
    </row>
    <row r="395" spans="2:2" s="154" customFormat="1">
      <c r="B395" s="153"/>
    </row>
    <row r="396" spans="2:2" s="154" customFormat="1">
      <c r="B396" s="153"/>
    </row>
    <row r="397" spans="2:2" s="154" customFormat="1">
      <c r="B397" s="153"/>
    </row>
    <row r="398" spans="2:2" s="154" customFormat="1">
      <c r="B398" s="153"/>
    </row>
    <row r="399" spans="2:2" s="154" customFormat="1">
      <c r="B399" s="153"/>
    </row>
    <row r="400" spans="2:2" s="154" customFormat="1">
      <c r="B400" s="153"/>
    </row>
    <row r="401" spans="2:2" s="154" customFormat="1">
      <c r="B401" s="153"/>
    </row>
    <row r="402" spans="2:2" s="154" customFormat="1">
      <c r="B402" s="153"/>
    </row>
    <row r="403" spans="2:2" s="154" customFormat="1">
      <c r="B403" s="166"/>
    </row>
    <row r="404" spans="2:2" s="154" customFormat="1">
      <c r="B404" s="166"/>
    </row>
    <row r="405" spans="2:2" s="154" customFormat="1">
      <c r="B405" s="155"/>
    </row>
  </sheetData>
  <phoneticPr fontId="3" type="noConversion"/>
  <dataValidations count="1">
    <dataValidation allowBlank="1" showInputMessage="1" showErrorMessage="1" sqref="AH21:XFD24 D21:AF24 C5:C1048576 D1:XFD20 A1:B1048576 D25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Q637"/>
  <sheetViews>
    <sheetView rightToLeft="1" workbookViewId="0"/>
  </sheetViews>
  <sheetFormatPr defaultColWidth="9.140625" defaultRowHeight="18"/>
  <cols>
    <col min="1" max="1" width="6.28515625" style="154" customWidth="1"/>
    <col min="2" max="2" width="48" style="153" bestFit="1" customWidth="1"/>
    <col min="3" max="3" width="27.5703125" style="153" bestFit="1" customWidth="1"/>
    <col min="4" max="4" width="12.28515625" style="154" bestFit="1" customWidth="1"/>
    <col min="5" max="5" width="11.28515625" style="154" bestFit="1" customWidth="1"/>
    <col min="6" max="6" width="14.28515625" style="154" bestFit="1" customWidth="1"/>
    <col min="7" max="7" width="11.85546875" style="154" bestFit="1" customWidth="1"/>
    <col min="8" max="8" width="11.28515625" style="154" bestFit="1" customWidth="1"/>
    <col min="9" max="9" width="15" style="154" bestFit="1" customWidth="1"/>
    <col min="10" max="10" width="9.140625" style="154" bestFit="1" customWidth="1"/>
    <col min="11" max="11" width="9" style="154" bestFit="1" customWidth="1"/>
    <col min="12" max="16384" width="9.140625" style="154"/>
  </cols>
  <sheetData>
    <row r="1" spans="2:17" s="1" customFormat="1">
      <c r="B1" s="58" t="s">
        <v>192</v>
      </c>
      <c r="C1" s="80" t="s" vm="1">
        <v>271</v>
      </c>
    </row>
    <row r="2" spans="2:17" s="1" customFormat="1">
      <c r="B2" s="58" t="s">
        <v>191</v>
      </c>
      <c r="C2" s="80" t="s">
        <v>272</v>
      </c>
    </row>
    <row r="3" spans="2:17" s="1" customFormat="1">
      <c r="B3" s="58" t="s">
        <v>193</v>
      </c>
      <c r="C3" s="80" t="s">
        <v>273</v>
      </c>
    </row>
    <row r="4" spans="2:17" s="1" customFormat="1">
      <c r="B4" s="58" t="s">
        <v>194</v>
      </c>
      <c r="C4" s="80">
        <v>17013</v>
      </c>
    </row>
    <row r="5" spans="2:17" s="1" customFormat="1">
      <c r="B5" s="2"/>
      <c r="C5" s="2"/>
    </row>
    <row r="6" spans="2:17" s="1" customFormat="1" ht="26.25" customHeight="1">
      <c r="B6" s="177" t="s">
        <v>223</v>
      </c>
      <c r="C6" s="178"/>
      <c r="D6" s="178"/>
      <c r="E6" s="178"/>
      <c r="F6" s="178"/>
      <c r="G6" s="178"/>
      <c r="H6" s="178"/>
      <c r="I6" s="178"/>
      <c r="J6" s="178"/>
      <c r="K6" s="179"/>
    </row>
    <row r="7" spans="2:17" s="1" customFormat="1" ht="26.25" customHeight="1">
      <c r="B7" s="177" t="s">
        <v>109</v>
      </c>
      <c r="C7" s="178"/>
      <c r="D7" s="178"/>
      <c r="E7" s="178"/>
      <c r="F7" s="178"/>
      <c r="G7" s="178"/>
      <c r="H7" s="178"/>
      <c r="I7" s="178"/>
      <c r="J7" s="178"/>
      <c r="K7" s="179"/>
    </row>
    <row r="8" spans="2:17" s="3" customFormat="1" ht="78.75">
      <c r="B8" s="23" t="s">
        <v>130</v>
      </c>
      <c r="C8" s="31" t="s">
        <v>50</v>
      </c>
      <c r="D8" s="31" t="s">
        <v>114</v>
      </c>
      <c r="E8" s="31" t="s">
        <v>115</v>
      </c>
      <c r="F8" s="31" t="s">
        <v>254</v>
      </c>
      <c r="G8" s="31" t="s">
        <v>253</v>
      </c>
      <c r="H8" s="31" t="s">
        <v>123</v>
      </c>
      <c r="I8" s="31" t="s">
        <v>64</v>
      </c>
      <c r="J8" s="31" t="s">
        <v>195</v>
      </c>
      <c r="K8" s="32" t="s">
        <v>197</v>
      </c>
      <c r="Q8" s="1"/>
    </row>
    <row r="9" spans="2:17" s="3" customFormat="1" ht="21" customHeight="1">
      <c r="B9" s="16"/>
      <c r="C9" s="17"/>
      <c r="D9" s="17"/>
      <c r="E9" s="33" t="s">
        <v>22</v>
      </c>
      <c r="F9" s="33" t="s">
        <v>261</v>
      </c>
      <c r="G9" s="33"/>
      <c r="H9" s="33" t="s">
        <v>257</v>
      </c>
      <c r="I9" s="33" t="s">
        <v>20</v>
      </c>
      <c r="J9" s="33" t="s">
        <v>20</v>
      </c>
      <c r="K9" s="34" t="s">
        <v>20</v>
      </c>
      <c r="Q9" s="1"/>
    </row>
    <row r="10" spans="2:17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Q10" s="1"/>
    </row>
    <row r="11" spans="2:17" s="156" customFormat="1" ht="18" customHeight="1">
      <c r="B11" s="81" t="s">
        <v>1974</v>
      </c>
      <c r="C11" s="82"/>
      <c r="D11" s="82"/>
      <c r="E11" s="82"/>
      <c r="F11" s="90"/>
      <c r="G11" s="92"/>
      <c r="H11" s="90">
        <v>892415.00857000006</v>
      </c>
      <c r="I11" s="82"/>
      <c r="J11" s="91">
        <v>1</v>
      </c>
      <c r="K11" s="91">
        <v>3.437790359890875E-2</v>
      </c>
      <c r="Q11" s="154"/>
    </row>
    <row r="12" spans="2:17" ht="21" customHeight="1">
      <c r="B12" s="83" t="s">
        <v>1975</v>
      </c>
      <c r="C12" s="84"/>
      <c r="D12" s="84"/>
      <c r="E12" s="84"/>
      <c r="F12" s="93"/>
      <c r="G12" s="95"/>
      <c r="H12" s="93">
        <v>148875.29630999992</v>
      </c>
      <c r="I12" s="84"/>
      <c r="J12" s="94">
        <v>0.16682294098634301</v>
      </c>
      <c r="K12" s="94">
        <v>5.7350229833149436E-3</v>
      </c>
    </row>
    <row r="13" spans="2:17">
      <c r="B13" s="103" t="s">
        <v>243</v>
      </c>
      <c r="C13" s="84"/>
      <c r="D13" s="84"/>
      <c r="E13" s="84"/>
      <c r="F13" s="93"/>
      <c r="G13" s="95"/>
      <c r="H13" s="93">
        <v>30024.549599999995</v>
      </c>
      <c r="I13" s="84"/>
      <c r="J13" s="94">
        <v>3.3644155815029532E-2</v>
      </c>
      <c r="K13" s="94">
        <v>1.1566155452757505E-3</v>
      </c>
    </row>
    <row r="14" spans="2:17">
      <c r="B14" s="89" t="s">
        <v>1976</v>
      </c>
      <c r="C14" s="86">
        <v>5224</v>
      </c>
      <c r="D14" s="99" t="s">
        <v>176</v>
      </c>
      <c r="E14" s="112">
        <v>40802</v>
      </c>
      <c r="F14" s="96">
        <v>2915461.5199999996</v>
      </c>
      <c r="G14" s="98">
        <v>135.25790000000001</v>
      </c>
      <c r="H14" s="96">
        <v>14393.380909999998</v>
      </c>
      <c r="I14" s="97">
        <v>4.6303942355210508E-2</v>
      </c>
      <c r="J14" s="97">
        <v>1.6128573333906448E-2</v>
      </c>
      <c r="K14" s="97">
        <v>5.5446653926096627E-4</v>
      </c>
    </row>
    <row r="15" spans="2:17">
      <c r="B15" s="89" t="s">
        <v>1977</v>
      </c>
      <c r="C15" s="86">
        <v>5277</v>
      </c>
      <c r="D15" s="99" t="s">
        <v>176</v>
      </c>
      <c r="E15" s="112">
        <v>42545</v>
      </c>
      <c r="F15" s="96">
        <v>1028028.8699999999</v>
      </c>
      <c r="G15" s="98">
        <v>90.533000000000001</v>
      </c>
      <c r="H15" s="96">
        <v>3397.0746399999994</v>
      </c>
      <c r="I15" s="97">
        <v>1.4E-2</v>
      </c>
      <c r="J15" s="97">
        <v>3.8066085928378205E-3</v>
      </c>
      <c r="K15" s="97">
        <v>1.3086322324335628E-4</v>
      </c>
    </row>
    <row r="16" spans="2:17">
      <c r="B16" s="89" t="s">
        <v>1978</v>
      </c>
      <c r="C16" s="86">
        <v>5123</v>
      </c>
      <c r="D16" s="99" t="s">
        <v>176</v>
      </c>
      <c r="E16" s="112">
        <v>40668</v>
      </c>
      <c r="F16" s="96">
        <v>2622991.9699999997</v>
      </c>
      <c r="G16" s="98">
        <v>96.417599999999993</v>
      </c>
      <c r="H16" s="96">
        <v>9230.9445699999978</v>
      </c>
      <c r="I16" s="97">
        <v>1.4414414414414415E-2</v>
      </c>
      <c r="J16" s="97">
        <v>1.0343780059001476E-2</v>
      </c>
      <c r="K16" s="97">
        <v>3.5559747371666743E-4</v>
      </c>
    </row>
    <row r="17" spans="1:11">
      <c r="B17" s="89" t="s">
        <v>1979</v>
      </c>
      <c r="C17" s="86">
        <v>5226</v>
      </c>
      <c r="D17" s="99" t="s">
        <v>177</v>
      </c>
      <c r="E17" s="112">
        <v>40941</v>
      </c>
      <c r="F17" s="96">
        <v>3353931.2799999993</v>
      </c>
      <c r="G17" s="98">
        <v>77.531599999999997</v>
      </c>
      <c r="H17" s="96">
        <v>2600.3565799999997</v>
      </c>
      <c r="I17" s="97">
        <v>5.5333331999999999E-2</v>
      </c>
      <c r="J17" s="97">
        <v>2.9138422763270127E-3</v>
      </c>
      <c r="K17" s="97">
        <v>1.0017178887799488E-4</v>
      </c>
    </row>
    <row r="18" spans="1:11">
      <c r="B18" s="89" t="s">
        <v>1980</v>
      </c>
      <c r="C18" s="86">
        <v>5260</v>
      </c>
      <c r="D18" s="99" t="s">
        <v>177</v>
      </c>
      <c r="E18" s="112">
        <v>42295</v>
      </c>
      <c r="F18" s="96">
        <v>502076.5199999999</v>
      </c>
      <c r="G18" s="98">
        <v>80.225399999999993</v>
      </c>
      <c r="H18" s="96">
        <v>402.79290000000003</v>
      </c>
      <c r="I18" s="97">
        <v>5.5333331999999999E-2</v>
      </c>
      <c r="J18" s="97">
        <v>4.5135155295677147E-4</v>
      </c>
      <c r="K18" s="97">
        <v>1.5516520176765647E-5</v>
      </c>
    </row>
    <row r="19" spans="1:11">
      <c r="B19" s="85"/>
      <c r="C19" s="86"/>
      <c r="D19" s="86"/>
      <c r="E19" s="86"/>
      <c r="F19" s="96"/>
      <c r="G19" s="98"/>
      <c r="H19" s="86"/>
      <c r="I19" s="86"/>
      <c r="J19" s="97"/>
      <c r="K19" s="86"/>
    </row>
    <row r="20" spans="1:11">
      <c r="A20" s="163"/>
      <c r="B20" s="122" t="s">
        <v>245</v>
      </c>
      <c r="C20" s="123"/>
      <c r="D20" s="123"/>
      <c r="E20" s="123"/>
      <c r="F20" s="124"/>
      <c r="G20" s="126"/>
      <c r="H20" s="124">
        <v>8885.4674799999993</v>
      </c>
      <c r="I20" s="123"/>
      <c r="J20" s="125">
        <v>9.9566540171013192E-3</v>
      </c>
      <c r="K20" s="125">
        <v>3.4228889196759673E-4</v>
      </c>
    </row>
    <row r="21" spans="1:11">
      <c r="B21" s="89" t="s">
        <v>1981</v>
      </c>
      <c r="C21" s="86">
        <v>5265</v>
      </c>
      <c r="D21" s="99" t="s">
        <v>177</v>
      </c>
      <c r="E21" s="112">
        <v>42185</v>
      </c>
      <c r="F21" s="96">
        <v>9020770.0099999979</v>
      </c>
      <c r="G21" s="98">
        <v>98.500100000000003</v>
      </c>
      <c r="H21" s="96">
        <v>8885.4674799999993</v>
      </c>
      <c r="I21" s="97">
        <v>1.9767441860465116E-2</v>
      </c>
      <c r="J21" s="97">
        <v>9.9566540171013192E-3</v>
      </c>
      <c r="K21" s="97">
        <v>3.4228889196759673E-4</v>
      </c>
    </row>
    <row r="22" spans="1:11" ht="16.5" customHeight="1">
      <c r="B22" s="85"/>
      <c r="C22" s="86"/>
      <c r="D22" s="86"/>
      <c r="E22" s="86"/>
      <c r="F22" s="96"/>
      <c r="G22" s="98"/>
      <c r="H22" s="86"/>
      <c r="I22" s="86"/>
      <c r="J22" s="97"/>
      <c r="K22" s="86"/>
    </row>
    <row r="23" spans="1:11" ht="16.5" customHeight="1">
      <c r="B23" s="103" t="s">
        <v>246</v>
      </c>
      <c r="C23" s="84"/>
      <c r="D23" s="84"/>
      <c r="E23" s="84"/>
      <c r="F23" s="93"/>
      <c r="G23" s="95"/>
      <c r="H23" s="93">
        <v>109965.27922999997</v>
      </c>
      <c r="I23" s="84"/>
      <c r="J23" s="94">
        <v>0.12322213115421222</v>
      </c>
      <c r="K23" s="94">
        <v>4.2361185460715982E-3</v>
      </c>
    </row>
    <row r="24" spans="1:11" ht="16.5" customHeight="1">
      <c r="B24" s="89" t="s">
        <v>1982</v>
      </c>
      <c r="C24" s="86">
        <v>5271</v>
      </c>
      <c r="D24" s="99" t="s">
        <v>176</v>
      </c>
      <c r="E24" s="112">
        <v>42368</v>
      </c>
      <c r="F24" s="96">
        <v>2936178.5999999996</v>
      </c>
      <c r="G24" s="98">
        <v>58.055100000000003</v>
      </c>
      <c r="H24" s="96">
        <v>6221.7951799999992</v>
      </c>
      <c r="I24" s="97">
        <v>6.1115355233002294E-2</v>
      </c>
      <c r="J24" s="97">
        <v>6.9718630012394825E-3</v>
      </c>
      <c r="K24" s="97">
        <v>2.3967803416140957E-4</v>
      </c>
    </row>
    <row r="25" spans="1:11">
      <c r="B25" s="89" t="s">
        <v>1983</v>
      </c>
      <c r="C25" s="86">
        <v>5272</v>
      </c>
      <c r="D25" s="99" t="s">
        <v>176</v>
      </c>
      <c r="E25" s="112">
        <v>42572</v>
      </c>
      <c r="F25" s="96">
        <v>2113363.7200000002</v>
      </c>
      <c r="G25" s="98">
        <v>111.31959999999999</v>
      </c>
      <c r="H25" s="96">
        <v>8586.9463500000002</v>
      </c>
      <c r="I25" s="97">
        <v>7.3636363636363639E-3</v>
      </c>
      <c r="J25" s="97">
        <v>9.6221447057010696E-3</v>
      </c>
      <c r="K25" s="97">
        <v>3.3078916310734155E-4</v>
      </c>
    </row>
    <row r="26" spans="1:11">
      <c r="B26" s="89" t="s">
        <v>1984</v>
      </c>
      <c r="C26" s="86">
        <v>5084</v>
      </c>
      <c r="D26" s="99" t="s">
        <v>176</v>
      </c>
      <c r="E26" s="112">
        <v>39484</v>
      </c>
      <c r="F26" s="96">
        <v>397054.42999999993</v>
      </c>
      <c r="G26" s="98">
        <v>49.151899999999998</v>
      </c>
      <c r="H26" s="96">
        <v>712.33326999999986</v>
      </c>
      <c r="I26" s="97">
        <v>9.6307870711597235E-4</v>
      </c>
      <c r="J26" s="97">
        <v>7.9820852760134327E-4</v>
      </c>
      <c r="K26" s="97">
        <v>2.7440735813705872E-5</v>
      </c>
    </row>
    <row r="27" spans="1:11">
      <c r="B27" s="89" t="s">
        <v>1985</v>
      </c>
      <c r="C27" s="86">
        <v>5099</v>
      </c>
      <c r="D27" s="99" t="s">
        <v>176</v>
      </c>
      <c r="E27" s="112">
        <v>39758</v>
      </c>
      <c r="F27" s="96">
        <v>502272.41999999993</v>
      </c>
      <c r="G27" s="98">
        <v>144.03030000000001</v>
      </c>
      <c r="H27" s="96">
        <v>2640.4993199999994</v>
      </c>
      <c r="I27" s="97">
        <v>6.1437920394658996E-3</v>
      </c>
      <c r="J27" s="97">
        <v>2.9588244198527299E-3</v>
      </c>
      <c r="K27" s="97">
        <v>1.0171818067179426E-4</v>
      </c>
    </row>
    <row r="28" spans="1:11">
      <c r="B28" s="89" t="s">
        <v>1986</v>
      </c>
      <c r="C28" s="86">
        <v>5228</v>
      </c>
      <c r="D28" s="99" t="s">
        <v>176</v>
      </c>
      <c r="E28" s="112">
        <v>41086</v>
      </c>
      <c r="F28" s="96">
        <v>5579999.9000000004</v>
      </c>
      <c r="G28" s="98">
        <v>94.263000000000005</v>
      </c>
      <c r="H28" s="96">
        <v>19198.544879999994</v>
      </c>
      <c r="I28" s="97">
        <v>2.2641509433962263E-2</v>
      </c>
      <c r="J28" s="97">
        <v>2.1513023308251635E-2</v>
      </c>
      <c r="K28" s="97">
        <v>7.3957264141215177E-4</v>
      </c>
    </row>
    <row r="29" spans="1:11">
      <c r="B29" s="89" t="s">
        <v>1987</v>
      </c>
      <c r="C29" s="86">
        <v>5323</v>
      </c>
      <c r="D29" s="99" t="s">
        <v>177</v>
      </c>
      <c r="E29" s="112">
        <v>43191</v>
      </c>
      <c r="F29" s="96">
        <v>343.67</v>
      </c>
      <c r="G29" s="98">
        <v>1356831.9572000001</v>
      </c>
      <c r="H29" s="96">
        <v>4663.0243899999987</v>
      </c>
      <c r="I29" s="97">
        <v>3.9168975000000002E-2</v>
      </c>
      <c r="J29" s="97">
        <v>5.2251747731943661E-3</v>
      </c>
      <c r="K29" s="97">
        <v>1.7963055464032584E-4</v>
      </c>
    </row>
    <row r="30" spans="1:11">
      <c r="B30" s="89" t="s">
        <v>1988</v>
      </c>
      <c r="C30" s="86">
        <v>5322</v>
      </c>
      <c r="D30" s="99" t="s">
        <v>178</v>
      </c>
      <c r="E30" s="112">
        <v>43191</v>
      </c>
      <c r="F30" s="96">
        <v>1930310.4699999997</v>
      </c>
      <c r="G30" s="98">
        <v>108.7432</v>
      </c>
      <c r="H30" s="96">
        <v>8931.8011800000004</v>
      </c>
      <c r="I30" s="97">
        <v>2.526730072E-2</v>
      </c>
      <c r="J30" s="97">
        <v>1.0008573471116606E-2</v>
      </c>
      <c r="K30" s="97">
        <v>3.4407377395264218E-4</v>
      </c>
    </row>
    <row r="31" spans="1:11">
      <c r="B31" s="89" t="s">
        <v>1989</v>
      </c>
      <c r="C31" s="86">
        <v>5259</v>
      </c>
      <c r="D31" s="99" t="s">
        <v>177</v>
      </c>
      <c r="E31" s="112">
        <v>42094</v>
      </c>
      <c r="F31" s="96">
        <v>6680552.4999999991</v>
      </c>
      <c r="G31" s="98">
        <v>93.413499999999999</v>
      </c>
      <c r="H31" s="96">
        <v>6240.5379099999991</v>
      </c>
      <c r="I31" s="97">
        <v>1.4947368800000013E-2</v>
      </c>
      <c r="J31" s="97">
        <v>6.9928652589559158E-3</v>
      </c>
      <c r="K31" s="97">
        <v>2.4040004775254456E-4</v>
      </c>
    </row>
    <row r="32" spans="1:11">
      <c r="B32" s="89" t="s">
        <v>1990</v>
      </c>
      <c r="C32" s="86">
        <v>5279</v>
      </c>
      <c r="D32" s="99" t="s">
        <v>177</v>
      </c>
      <c r="E32" s="112">
        <v>42589</v>
      </c>
      <c r="F32" s="96">
        <v>8463057.5599999987</v>
      </c>
      <c r="G32" s="98">
        <v>97.887900000000002</v>
      </c>
      <c r="H32" s="96">
        <v>8284.3093199999985</v>
      </c>
      <c r="I32" s="97">
        <v>1.9122695132852471E-2</v>
      </c>
      <c r="J32" s="97">
        <v>9.283023302437193E-3</v>
      </c>
      <c r="K32" s="97">
        <v>3.1913088019760939E-4</v>
      </c>
    </row>
    <row r="33" spans="2:11">
      <c r="B33" s="89" t="s">
        <v>1991</v>
      </c>
      <c r="C33" s="86">
        <v>5289</v>
      </c>
      <c r="D33" s="99" t="s">
        <v>176</v>
      </c>
      <c r="E33" s="112">
        <v>42747</v>
      </c>
      <c r="F33" s="96">
        <v>812742.10999999987</v>
      </c>
      <c r="G33" s="98">
        <v>104.50749999999999</v>
      </c>
      <c r="H33" s="96">
        <v>3100.2240799999995</v>
      </c>
      <c r="I33" s="97">
        <v>3.0952380952380953E-2</v>
      </c>
      <c r="J33" s="97">
        <v>3.4739712468168575E-3</v>
      </c>
      <c r="K33" s="97">
        <v>1.1942784862845076E-4</v>
      </c>
    </row>
    <row r="34" spans="2:11">
      <c r="B34" s="89" t="s">
        <v>1992</v>
      </c>
      <c r="C34" s="86">
        <v>5230</v>
      </c>
      <c r="D34" s="99" t="s">
        <v>176</v>
      </c>
      <c r="E34" s="112">
        <v>40372</v>
      </c>
      <c r="F34" s="96">
        <v>1875638.3399999996</v>
      </c>
      <c r="G34" s="98">
        <v>114.8733</v>
      </c>
      <c r="H34" s="96">
        <v>7864.3179599999994</v>
      </c>
      <c r="I34" s="97">
        <v>2.027439024390244E-2</v>
      </c>
      <c r="J34" s="97">
        <v>8.8123999310609213E-3</v>
      </c>
      <c r="K34" s="97">
        <v>3.0295183530504245E-4</v>
      </c>
    </row>
    <row r="35" spans="2:11">
      <c r="B35" s="89" t="s">
        <v>1993</v>
      </c>
      <c r="C35" s="86">
        <v>5256</v>
      </c>
      <c r="D35" s="99" t="s">
        <v>176</v>
      </c>
      <c r="E35" s="112">
        <v>41638</v>
      </c>
      <c r="F35" s="96">
        <v>4769469.34</v>
      </c>
      <c r="G35" s="98">
        <v>116.89790000000001</v>
      </c>
      <c r="H35" s="96">
        <v>20350.24467</v>
      </c>
      <c r="I35" s="97">
        <v>2.043513960330055E-2</v>
      </c>
      <c r="J35" s="97">
        <v>2.2803566137473526E-2</v>
      </c>
      <c r="K35" s="97">
        <v>7.8393879838540485E-4</v>
      </c>
    </row>
    <row r="36" spans="2:11">
      <c r="B36" s="89" t="s">
        <v>1994</v>
      </c>
      <c r="C36" s="86">
        <v>5310</v>
      </c>
      <c r="D36" s="99" t="s">
        <v>176</v>
      </c>
      <c r="E36" s="112">
        <v>43116</v>
      </c>
      <c r="F36" s="96">
        <v>523763.84999999992</v>
      </c>
      <c r="G36" s="98">
        <v>102.8015</v>
      </c>
      <c r="H36" s="96">
        <v>1965.2954099999997</v>
      </c>
      <c r="I36" s="97">
        <v>1.5971981536928071E-2</v>
      </c>
      <c r="J36" s="97">
        <v>2.2022213780886275E-3</v>
      </c>
      <c r="K36" s="97">
        <v>7.570775423938682E-5</v>
      </c>
    </row>
    <row r="37" spans="2:11">
      <c r="B37" s="89" t="s">
        <v>1995</v>
      </c>
      <c r="C37" s="86">
        <v>5300</v>
      </c>
      <c r="D37" s="99" t="s">
        <v>176</v>
      </c>
      <c r="E37" s="112">
        <v>42936</v>
      </c>
      <c r="F37" s="96">
        <v>436941.85999999993</v>
      </c>
      <c r="G37" s="98">
        <v>98.132199999999997</v>
      </c>
      <c r="H37" s="96">
        <v>1565.0494099999996</v>
      </c>
      <c r="I37" s="97">
        <v>7.3636363636363634E-4</v>
      </c>
      <c r="J37" s="97">
        <v>1.7537237663761667E-3</v>
      </c>
      <c r="K37" s="97">
        <v>6.0289346579595032E-5</v>
      </c>
    </row>
    <row r="38" spans="2:11">
      <c r="B38" s="89" t="s">
        <v>1996</v>
      </c>
      <c r="C38" s="86">
        <v>5094</v>
      </c>
      <c r="D38" s="99" t="s">
        <v>176</v>
      </c>
      <c r="E38" s="112">
        <v>39757</v>
      </c>
      <c r="F38" s="96">
        <v>404246.99999999994</v>
      </c>
      <c r="G38" s="98">
        <v>24.025400000000001</v>
      </c>
      <c r="H38" s="96">
        <v>354.49515000000002</v>
      </c>
      <c r="I38" s="97">
        <v>2.7450071370185561E-3</v>
      </c>
      <c r="J38" s="97">
        <v>3.9723127311366125E-4</v>
      </c>
      <c r="K38" s="97">
        <v>1.3655978413573239E-5</v>
      </c>
    </row>
    <row r="39" spans="2:11">
      <c r="B39" s="89" t="s">
        <v>1997</v>
      </c>
      <c r="C39" s="86">
        <v>5221</v>
      </c>
      <c r="D39" s="99" t="s">
        <v>176</v>
      </c>
      <c r="E39" s="112">
        <v>41753</v>
      </c>
      <c r="F39" s="96">
        <v>1387499.9999999998</v>
      </c>
      <c r="G39" s="98">
        <v>183.35650000000001</v>
      </c>
      <c r="H39" s="96">
        <v>9285.860749999998</v>
      </c>
      <c r="I39" s="97">
        <v>1.9548861587015329E-2</v>
      </c>
      <c r="J39" s="97">
        <v>1.0405316652932138E-2</v>
      </c>
      <c r="K39" s="97">
        <v>3.577129728106209E-4</v>
      </c>
    </row>
    <row r="40" spans="2:11">
      <c r="B40" s="85"/>
      <c r="C40" s="86"/>
      <c r="D40" s="86"/>
      <c r="E40" s="86"/>
      <c r="F40" s="96"/>
      <c r="G40" s="98"/>
      <c r="H40" s="86"/>
      <c r="I40" s="86"/>
      <c r="J40" s="97"/>
      <c r="K40" s="86"/>
    </row>
    <row r="41" spans="2:11">
      <c r="B41" s="83" t="s">
        <v>1998</v>
      </c>
      <c r="C41" s="84"/>
      <c r="D41" s="84"/>
      <c r="E41" s="84"/>
      <c r="F41" s="93"/>
      <c r="G41" s="95"/>
      <c r="H41" s="93">
        <v>743539.71225999994</v>
      </c>
      <c r="I41" s="84"/>
      <c r="J41" s="94">
        <v>0.8331770590136568</v>
      </c>
      <c r="K41" s="94">
        <v>2.8642880615593801E-2</v>
      </c>
    </row>
    <row r="42" spans="2:11">
      <c r="B42" s="103" t="s">
        <v>243</v>
      </c>
      <c r="C42" s="84"/>
      <c r="D42" s="84"/>
      <c r="E42" s="84"/>
      <c r="F42" s="93"/>
      <c r="G42" s="95"/>
      <c r="H42" s="93">
        <v>34392.496590000002</v>
      </c>
      <c r="I42" s="84"/>
      <c r="J42" s="94">
        <v>3.853868016530819E-2</v>
      </c>
      <c r="K42" s="94">
        <v>1.3248790315521419E-3</v>
      </c>
    </row>
    <row r="43" spans="2:11">
      <c r="B43" s="89" t="s">
        <v>1999</v>
      </c>
      <c r="C43" s="86">
        <v>5295</v>
      </c>
      <c r="D43" s="99" t="s">
        <v>176</v>
      </c>
      <c r="E43" s="112">
        <v>43003</v>
      </c>
      <c r="F43" s="96">
        <v>409718.56999999995</v>
      </c>
      <c r="G43" s="98">
        <v>91.309399999999997</v>
      </c>
      <c r="H43" s="96">
        <v>1365.5072299999997</v>
      </c>
      <c r="I43" s="97">
        <v>4.4723242506780926E-3</v>
      </c>
      <c r="J43" s="97">
        <v>1.5301258012099992E-3</v>
      </c>
      <c r="K43" s="97">
        <v>5.2602517288200368E-5</v>
      </c>
    </row>
    <row r="44" spans="2:11">
      <c r="B44" s="89" t="s">
        <v>2000</v>
      </c>
      <c r="C44" s="86">
        <v>52291</v>
      </c>
      <c r="D44" s="99" t="s">
        <v>176</v>
      </c>
      <c r="E44" s="112">
        <v>41696</v>
      </c>
      <c r="F44" s="96">
        <v>1014213.9999999999</v>
      </c>
      <c r="G44" s="98">
        <v>139.54390000000001</v>
      </c>
      <c r="H44" s="96">
        <v>5165.7492599999987</v>
      </c>
      <c r="I44" s="97">
        <v>4.1528239202657809E-2</v>
      </c>
      <c r="J44" s="97">
        <v>5.7885055836046067E-3</v>
      </c>
      <c r="K44" s="97">
        <v>1.9899668693490423E-4</v>
      </c>
    </row>
    <row r="45" spans="2:11">
      <c r="B45" s="89" t="s">
        <v>2001</v>
      </c>
      <c r="C45" s="86">
        <v>5086</v>
      </c>
      <c r="D45" s="99" t="s">
        <v>176</v>
      </c>
      <c r="E45" s="112">
        <v>39531</v>
      </c>
      <c r="F45" s="96">
        <v>137194.60999999996</v>
      </c>
      <c r="G45" s="98">
        <v>69.385199999999998</v>
      </c>
      <c r="H45" s="96">
        <v>347.45353</v>
      </c>
      <c r="I45" s="97">
        <v>0</v>
      </c>
      <c r="J45" s="97">
        <v>3.8934075140304651E-4</v>
      </c>
      <c r="K45" s="97">
        <v>1.338471881886063E-5</v>
      </c>
    </row>
    <row r="46" spans="2:11">
      <c r="B46" s="89" t="s">
        <v>2002</v>
      </c>
      <c r="C46" s="86">
        <v>5122</v>
      </c>
      <c r="D46" s="99" t="s">
        <v>176</v>
      </c>
      <c r="E46" s="112">
        <v>40653</v>
      </c>
      <c r="F46" s="96">
        <v>2187499.9999999995</v>
      </c>
      <c r="G46" s="98">
        <v>157.33449999999999</v>
      </c>
      <c r="H46" s="96">
        <v>12562.176489999998</v>
      </c>
      <c r="I46" s="97">
        <v>3.3779219024456152E-2</v>
      </c>
      <c r="J46" s="97">
        <v>1.4076608270102434E-2</v>
      </c>
      <c r="K46" s="97">
        <v>4.8392428210918318E-4</v>
      </c>
    </row>
    <row r="47" spans="2:11">
      <c r="B47" s="89" t="s">
        <v>2003</v>
      </c>
      <c r="C47" s="86">
        <v>5288</v>
      </c>
      <c r="D47" s="99" t="s">
        <v>176</v>
      </c>
      <c r="E47" s="112">
        <v>42768</v>
      </c>
      <c r="F47" s="96">
        <v>1666210.8999999997</v>
      </c>
      <c r="G47" s="98">
        <v>95.258899999999997</v>
      </c>
      <c r="H47" s="96">
        <v>5793.3317199999992</v>
      </c>
      <c r="I47" s="97">
        <v>1.1543866916656946E-2</v>
      </c>
      <c r="J47" s="97">
        <v>6.4917461767963714E-3</v>
      </c>
      <c r="K47" s="97">
        <v>2.2317262425449011E-4</v>
      </c>
    </row>
    <row r="48" spans="2:11">
      <c r="B48" s="89" t="s">
        <v>2004</v>
      </c>
      <c r="C48" s="86">
        <v>5275</v>
      </c>
      <c r="D48" s="99" t="s">
        <v>176</v>
      </c>
      <c r="E48" s="112">
        <v>42507</v>
      </c>
      <c r="F48" s="96">
        <v>2632499.9999999995</v>
      </c>
      <c r="G48" s="98">
        <v>95.313100000000006</v>
      </c>
      <c r="H48" s="96">
        <v>9158.2783599999984</v>
      </c>
      <c r="I48" s="97">
        <v>3.9E-2</v>
      </c>
      <c r="J48" s="97">
        <v>1.0262353582191724E-2</v>
      </c>
      <c r="K48" s="97">
        <v>3.5279820214650302E-4</v>
      </c>
    </row>
    <row r="49" spans="2:11">
      <c r="B49" s="85"/>
      <c r="C49" s="86"/>
      <c r="D49" s="86"/>
      <c r="E49" s="86"/>
      <c r="F49" s="96"/>
      <c r="G49" s="98"/>
      <c r="H49" s="86"/>
      <c r="I49" s="86"/>
      <c r="J49" s="97"/>
      <c r="K49" s="86"/>
    </row>
    <row r="50" spans="2:11">
      <c r="B50" s="103" t="s">
        <v>2005</v>
      </c>
      <c r="C50" s="123"/>
      <c r="D50" s="123"/>
      <c r="E50" s="123"/>
      <c r="F50" s="124"/>
      <c r="G50" s="126"/>
      <c r="H50" s="124">
        <v>187299.73502000002</v>
      </c>
      <c r="I50" s="123"/>
      <c r="J50" s="125">
        <v>0.20987963360245127</v>
      </c>
      <c r="K50" s="125">
        <v>7.2152218113593599E-3</v>
      </c>
    </row>
    <row r="51" spans="2:11">
      <c r="B51" s="89" t="s">
        <v>2006</v>
      </c>
      <c r="C51" s="86" t="s">
        <v>2007</v>
      </c>
      <c r="D51" s="99" t="s">
        <v>176</v>
      </c>
      <c r="E51" s="112">
        <v>39449</v>
      </c>
      <c r="F51" s="96">
        <v>7.8599999999999985</v>
      </c>
      <c r="G51" s="98">
        <v>101226</v>
      </c>
      <c r="H51" s="96">
        <v>29.033589999999997</v>
      </c>
      <c r="I51" s="97">
        <v>6.7642677414845524E-4</v>
      </c>
      <c r="J51" s="97">
        <v>3.2533731191414214E-5</v>
      </c>
      <c r="K51" s="97">
        <v>1.1184414746112487E-6</v>
      </c>
    </row>
    <row r="52" spans="2:11">
      <c r="B52" s="89" t="s">
        <v>2008</v>
      </c>
      <c r="C52" s="86" t="s">
        <v>2009</v>
      </c>
      <c r="D52" s="99" t="s">
        <v>179</v>
      </c>
      <c r="E52" s="112">
        <v>42179</v>
      </c>
      <c r="F52" s="96">
        <v>82193.459999999992</v>
      </c>
      <c r="G52" s="98">
        <v>12909.55</v>
      </c>
      <c r="H52" s="96">
        <v>51011.450849999994</v>
      </c>
      <c r="I52" s="97">
        <v>1.8161920923037336E-2</v>
      </c>
      <c r="J52" s="97">
        <v>5.7161130595215347E-2</v>
      </c>
      <c r="K52" s="97">
        <v>1.9650798372069468E-3</v>
      </c>
    </row>
    <row r="53" spans="2:11">
      <c r="B53" s="89" t="s">
        <v>2010</v>
      </c>
      <c r="C53" s="86" t="s">
        <v>2011</v>
      </c>
      <c r="D53" s="99" t="s">
        <v>179</v>
      </c>
      <c r="E53" s="112">
        <v>41624</v>
      </c>
      <c r="F53" s="96">
        <v>24466.009999999995</v>
      </c>
      <c r="G53" s="98">
        <v>16384.990000000002</v>
      </c>
      <c r="H53" s="96">
        <v>19272.079089999996</v>
      </c>
      <c r="I53" s="97">
        <v>2.1088117357524288E-2</v>
      </c>
      <c r="J53" s="97">
        <v>2.1595422426704196E-2</v>
      </c>
      <c r="K53" s="97">
        <v>7.4240535036294896E-4</v>
      </c>
    </row>
    <row r="54" spans="2:11">
      <c r="B54" s="89" t="s">
        <v>2012</v>
      </c>
      <c r="C54" s="86" t="s">
        <v>2013</v>
      </c>
      <c r="D54" s="99" t="s">
        <v>176</v>
      </c>
      <c r="E54" s="112">
        <v>43238</v>
      </c>
      <c r="F54" s="96">
        <v>2405.8399999999997</v>
      </c>
      <c r="G54" s="98">
        <v>103250.29</v>
      </c>
      <c r="H54" s="96">
        <v>9066.7153800000015</v>
      </c>
      <c r="I54" s="97">
        <v>2.2438476423737963E-3</v>
      </c>
      <c r="J54" s="97">
        <v>1.0159752237390591E-2</v>
      </c>
      <c r="K54" s="97">
        <v>3.4927098300581124E-4</v>
      </c>
    </row>
    <row r="55" spans="2:11">
      <c r="B55" s="89" t="s">
        <v>2014</v>
      </c>
      <c r="C55" s="86">
        <v>6213</v>
      </c>
      <c r="D55" s="99" t="s">
        <v>176</v>
      </c>
      <c r="E55" s="112">
        <v>43272</v>
      </c>
      <c r="F55" s="96">
        <v>28656737.719999995</v>
      </c>
      <c r="G55" s="98">
        <v>103.1773</v>
      </c>
      <c r="H55" s="96">
        <v>107920.45610999998</v>
      </c>
      <c r="I55" s="97">
        <v>3.3024405921233814E-3</v>
      </c>
      <c r="J55" s="97">
        <v>0.12093079461194967</v>
      </c>
      <c r="K55" s="97">
        <v>4.1573471993090394E-3</v>
      </c>
    </row>
    <row r="56" spans="2:11">
      <c r="B56" s="85"/>
      <c r="C56" s="86"/>
      <c r="D56" s="86"/>
      <c r="E56" s="86"/>
      <c r="F56" s="96"/>
      <c r="G56" s="98"/>
      <c r="H56" s="86"/>
      <c r="I56" s="86"/>
      <c r="J56" s="97"/>
      <c r="K56" s="86"/>
    </row>
    <row r="57" spans="2:11">
      <c r="B57" s="103" t="s">
        <v>245</v>
      </c>
      <c r="C57" s="84"/>
      <c r="D57" s="84"/>
      <c r="E57" s="84"/>
      <c r="F57" s="93"/>
      <c r="G57" s="95"/>
      <c r="H57" s="93">
        <v>54576.517989999986</v>
      </c>
      <c r="I57" s="84"/>
      <c r="J57" s="94">
        <v>6.1155984005079697E-2</v>
      </c>
      <c r="K57" s="94">
        <v>2.1024145226230355E-3</v>
      </c>
    </row>
    <row r="58" spans="2:11">
      <c r="B58" s="89" t="s">
        <v>2015</v>
      </c>
      <c r="C58" s="86">
        <v>5264</v>
      </c>
      <c r="D58" s="99" t="s">
        <v>176</v>
      </c>
      <c r="E58" s="112">
        <v>42234</v>
      </c>
      <c r="F58" s="96">
        <v>6697200.2899999991</v>
      </c>
      <c r="G58" s="98">
        <v>89.339600000000004</v>
      </c>
      <c r="H58" s="96">
        <v>21838.869620000001</v>
      </c>
      <c r="I58" s="97">
        <v>6.3727848101265822E-4</v>
      </c>
      <c r="J58" s="97">
        <v>2.4471652101632022E-2</v>
      </c>
      <c r="K58" s="97">
        <v>8.4128409685593839E-4</v>
      </c>
    </row>
    <row r="59" spans="2:11">
      <c r="B59" s="89" t="s">
        <v>2016</v>
      </c>
      <c r="C59" s="86">
        <v>5274</v>
      </c>
      <c r="D59" s="99" t="s">
        <v>176</v>
      </c>
      <c r="E59" s="112">
        <v>42472</v>
      </c>
      <c r="F59" s="96">
        <v>7301338.1799999988</v>
      </c>
      <c r="G59" s="98">
        <v>111.93470000000001</v>
      </c>
      <c r="H59" s="96">
        <v>29830.468119999994</v>
      </c>
      <c r="I59" s="97">
        <v>1.1955857777777778E-3</v>
      </c>
      <c r="J59" s="97">
        <v>3.3426676863940401E-2</v>
      </c>
      <c r="K59" s="97">
        <v>1.1491390748604165E-3</v>
      </c>
    </row>
    <row r="60" spans="2:11">
      <c r="B60" s="89" t="s">
        <v>2017</v>
      </c>
      <c r="C60" s="86">
        <v>5299</v>
      </c>
      <c r="D60" s="99" t="s">
        <v>176</v>
      </c>
      <c r="E60" s="112">
        <v>43002</v>
      </c>
      <c r="F60" s="96">
        <v>829492.4099999998</v>
      </c>
      <c r="G60" s="98">
        <v>96.021100000000004</v>
      </c>
      <c r="H60" s="96">
        <v>2907.1802499999994</v>
      </c>
      <c r="I60" s="97">
        <v>1.0538890666666667E-2</v>
      </c>
      <c r="J60" s="97">
        <v>3.2576550395072871E-3</v>
      </c>
      <c r="K60" s="97">
        <v>1.1199135090668079E-4</v>
      </c>
    </row>
    <row r="61" spans="2:11">
      <c r="B61" s="85"/>
      <c r="C61" s="86"/>
      <c r="D61" s="86"/>
      <c r="E61" s="86"/>
      <c r="F61" s="96"/>
      <c r="G61" s="98"/>
      <c r="H61" s="86"/>
      <c r="I61" s="86"/>
      <c r="J61" s="97"/>
      <c r="K61" s="86"/>
    </row>
    <row r="62" spans="2:11">
      <c r="B62" s="103" t="s">
        <v>246</v>
      </c>
      <c r="C62" s="84"/>
      <c r="D62" s="84"/>
      <c r="E62" s="84"/>
      <c r="F62" s="93"/>
      <c r="G62" s="95"/>
      <c r="H62" s="93">
        <v>467270.96266000008</v>
      </c>
      <c r="I62" s="84"/>
      <c r="J62" s="94">
        <v>0.52360276124081773</v>
      </c>
      <c r="K62" s="94">
        <v>1.8000365250059269E-2</v>
      </c>
    </row>
    <row r="63" spans="2:11">
      <c r="B63" s="89" t="s">
        <v>2018</v>
      </c>
      <c r="C63" s="86">
        <v>5304</v>
      </c>
      <c r="D63" s="99" t="s">
        <v>178</v>
      </c>
      <c r="E63" s="112">
        <v>43080</v>
      </c>
      <c r="F63" s="96">
        <v>587711.74999999988</v>
      </c>
      <c r="G63" s="98">
        <v>100.8395</v>
      </c>
      <c r="H63" s="96">
        <v>2521.7662499999997</v>
      </c>
      <c r="I63" s="97">
        <v>2.3508470000000001E-3</v>
      </c>
      <c r="J63" s="97">
        <v>2.825777497894014E-3</v>
      </c>
      <c r="K63" s="97">
        <v>9.7144306414565979E-5</v>
      </c>
    </row>
    <row r="64" spans="2:11">
      <c r="B64" s="89" t="s">
        <v>2019</v>
      </c>
      <c r="C64" s="86">
        <v>5273</v>
      </c>
      <c r="D64" s="99" t="s">
        <v>178</v>
      </c>
      <c r="E64" s="112">
        <v>42639</v>
      </c>
      <c r="F64" s="96">
        <v>2734600.3099999996</v>
      </c>
      <c r="G64" s="98">
        <v>95.771299999999997</v>
      </c>
      <c r="H64" s="96">
        <v>11143.946349999998</v>
      </c>
      <c r="I64" s="97">
        <v>4.3461538461538464E-4</v>
      </c>
      <c r="J64" s="97">
        <v>1.2487403554381032E-2</v>
      </c>
      <c r="K64" s="97">
        <v>4.2929075559318164E-4</v>
      </c>
    </row>
    <row r="65" spans="2:11">
      <c r="B65" s="89" t="s">
        <v>2020</v>
      </c>
      <c r="C65" s="86">
        <v>5281</v>
      </c>
      <c r="D65" s="99" t="s">
        <v>176</v>
      </c>
      <c r="E65" s="112">
        <v>42642</v>
      </c>
      <c r="F65" s="96">
        <v>6510756.4099999992</v>
      </c>
      <c r="G65" s="98">
        <v>77.074700000000007</v>
      </c>
      <c r="H65" s="96">
        <v>18316.232789999998</v>
      </c>
      <c r="I65" s="97">
        <v>3.1529359024528945E-3</v>
      </c>
      <c r="J65" s="97">
        <v>2.052434418303857E-2</v>
      </c>
      <c r="K65" s="97">
        <v>7.0558392575532361E-4</v>
      </c>
    </row>
    <row r="66" spans="2:11">
      <c r="B66" s="89" t="s">
        <v>2021</v>
      </c>
      <c r="C66" s="86">
        <v>5291</v>
      </c>
      <c r="D66" s="99" t="s">
        <v>176</v>
      </c>
      <c r="E66" s="112">
        <v>42908</v>
      </c>
      <c r="F66" s="96">
        <v>3162918.2599999993</v>
      </c>
      <c r="G66" s="98">
        <v>102.4147</v>
      </c>
      <c r="H66" s="96">
        <v>11823.420359999998</v>
      </c>
      <c r="I66" s="97">
        <v>5.567069892340599E-3</v>
      </c>
      <c r="J66" s="97">
        <v>1.3248791477572491E-2</v>
      </c>
      <c r="K66" s="97">
        <v>4.5546567621803096E-4</v>
      </c>
    </row>
    <row r="67" spans="2:11">
      <c r="B67" s="89" t="s">
        <v>2022</v>
      </c>
      <c r="C67" s="86">
        <v>5263</v>
      </c>
      <c r="D67" s="99" t="s">
        <v>176</v>
      </c>
      <c r="E67" s="112">
        <v>42082</v>
      </c>
      <c r="F67" s="96">
        <v>3793300.9699999993</v>
      </c>
      <c r="G67" s="98">
        <v>71.8399</v>
      </c>
      <c r="H67" s="96">
        <v>9946.6282100000008</v>
      </c>
      <c r="I67" s="97">
        <v>3.6303630363036304E-3</v>
      </c>
      <c r="J67" s="97">
        <v>1.1145742860083015E-2</v>
      </c>
      <c r="K67" s="97">
        <v>3.8316727358215938E-4</v>
      </c>
    </row>
    <row r="68" spans="2:11">
      <c r="B68" s="89" t="s">
        <v>2023</v>
      </c>
      <c r="C68" s="86">
        <v>5266</v>
      </c>
      <c r="D68" s="99" t="s">
        <v>176</v>
      </c>
      <c r="E68" s="112">
        <v>42228</v>
      </c>
      <c r="F68" s="96">
        <v>5775975.3200000003</v>
      </c>
      <c r="G68" s="98">
        <v>185.50880000000001</v>
      </c>
      <c r="H68" s="96">
        <v>39109.540169999993</v>
      </c>
      <c r="I68" s="97">
        <v>2.0999999999999999E-3</v>
      </c>
      <c r="J68" s="97">
        <v>4.3824386405904199E-2</v>
      </c>
      <c r="K68" s="97">
        <v>1.5065905311435019E-3</v>
      </c>
    </row>
    <row r="69" spans="2:11">
      <c r="B69" s="89" t="s">
        <v>2024</v>
      </c>
      <c r="C69" s="86">
        <v>5237</v>
      </c>
      <c r="D69" s="99" t="s">
        <v>176</v>
      </c>
      <c r="E69" s="112">
        <v>43273</v>
      </c>
      <c r="F69" s="96">
        <v>2318051.7200000002</v>
      </c>
      <c r="G69" s="98">
        <v>100</v>
      </c>
      <c r="H69" s="96">
        <v>8460.8887799999975</v>
      </c>
      <c r="I69" s="97">
        <v>1.2588667499999999E-2</v>
      </c>
      <c r="J69" s="97">
        <v>9.4808902794650107E-3</v>
      </c>
      <c r="K69" s="97">
        <v>3.2593313205927919E-4</v>
      </c>
    </row>
    <row r="70" spans="2:11">
      <c r="B70" s="89" t="s">
        <v>2025</v>
      </c>
      <c r="C70" s="86">
        <v>5222</v>
      </c>
      <c r="D70" s="99" t="s">
        <v>176</v>
      </c>
      <c r="E70" s="112">
        <v>40675</v>
      </c>
      <c r="F70" s="96">
        <v>2877282.3999999994</v>
      </c>
      <c r="G70" s="98">
        <v>59.578099999999999</v>
      </c>
      <c r="H70" s="96">
        <v>6256.9401999999991</v>
      </c>
      <c r="I70" s="97">
        <v>5.5327762060889928E-3</v>
      </c>
      <c r="J70" s="97">
        <v>7.0112449251902194E-3</v>
      </c>
      <c r="K70" s="97">
        <v>2.4103190214652757E-4</v>
      </c>
    </row>
    <row r="71" spans="2:11">
      <c r="B71" s="89" t="s">
        <v>2026</v>
      </c>
      <c r="C71" s="86">
        <v>5307</v>
      </c>
      <c r="D71" s="99" t="s">
        <v>176</v>
      </c>
      <c r="E71" s="112">
        <v>43068</v>
      </c>
      <c r="F71" s="96">
        <v>280045.99999999994</v>
      </c>
      <c r="G71" s="98">
        <v>100</v>
      </c>
      <c r="H71" s="96">
        <v>1022.1678999999999</v>
      </c>
      <c r="I71" s="97">
        <v>1.9050742244447491E-3</v>
      </c>
      <c r="J71" s="97">
        <v>1.1453952367272656E-3</v>
      </c>
      <c r="K71" s="97">
        <v>3.9376287030859201E-5</v>
      </c>
    </row>
    <row r="72" spans="2:11">
      <c r="B72" s="89" t="s">
        <v>2027</v>
      </c>
      <c r="C72" s="86">
        <v>5315</v>
      </c>
      <c r="D72" s="99" t="s">
        <v>184</v>
      </c>
      <c r="E72" s="112">
        <v>43129</v>
      </c>
      <c r="F72" s="96">
        <v>6422071.4499999993</v>
      </c>
      <c r="G72" s="98">
        <v>100</v>
      </c>
      <c r="H72" s="96">
        <v>3666.3605899999993</v>
      </c>
      <c r="I72" s="97">
        <v>7.579223863566029E-3</v>
      </c>
      <c r="J72" s="97">
        <v>4.1083582803867801E-3</v>
      </c>
      <c r="K72" s="97">
        <v>1.4123674491291527E-4</v>
      </c>
    </row>
    <row r="73" spans="2:11">
      <c r="B73" s="89" t="s">
        <v>2028</v>
      </c>
      <c r="C73" s="86">
        <v>5255</v>
      </c>
      <c r="D73" s="99" t="s">
        <v>176</v>
      </c>
      <c r="E73" s="112">
        <v>41407</v>
      </c>
      <c r="F73" s="96">
        <v>811916.55</v>
      </c>
      <c r="G73" s="98">
        <v>93.6434</v>
      </c>
      <c r="H73" s="96">
        <v>2775.1178499999996</v>
      </c>
      <c r="I73" s="97">
        <v>2.1910112359550562E-2</v>
      </c>
      <c r="J73" s="97">
        <v>3.1096718716629723E-3</v>
      </c>
      <c r="K73" s="97">
        <v>1.0690399982826782E-4</v>
      </c>
    </row>
    <row r="74" spans="2:11">
      <c r="B74" s="89" t="s">
        <v>2029</v>
      </c>
      <c r="C74" s="86">
        <v>5294</v>
      </c>
      <c r="D74" s="99" t="s">
        <v>179</v>
      </c>
      <c r="E74" s="112">
        <v>43002</v>
      </c>
      <c r="F74" s="96">
        <v>9455842.2599999979</v>
      </c>
      <c r="G74" s="98">
        <v>104.11660000000001</v>
      </c>
      <c r="H74" s="96">
        <v>47330.325270000001</v>
      </c>
      <c r="I74" s="97">
        <v>2.909489900089356E-2</v>
      </c>
      <c r="J74" s="97">
        <v>5.3036227333112432E-2</v>
      </c>
      <c r="K74" s="97">
        <v>1.8232743105075484E-3</v>
      </c>
    </row>
    <row r="75" spans="2:11">
      <c r="B75" s="89" t="s">
        <v>2030</v>
      </c>
      <c r="C75" s="86">
        <v>5290</v>
      </c>
      <c r="D75" s="99" t="s">
        <v>176</v>
      </c>
      <c r="E75" s="112">
        <v>42779</v>
      </c>
      <c r="F75" s="96">
        <v>3286446.1799999992</v>
      </c>
      <c r="G75" s="98">
        <v>91.952200000000005</v>
      </c>
      <c r="H75" s="96">
        <v>11030.152439999998</v>
      </c>
      <c r="I75" s="97">
        <v>2.3819450686863668E-3</v>
      </c>
      <c r="J75" s="97">
        <v>1.2359891232303053E-2</v>
      </c>
      <c r="K75" s="97">
        <v>4.2490714927711186E-4</v>
      </c>
    </row>
    <row r="76" spans="2:11">
      <c r="B76" s="89" t="s">
        <v>2031</v>
      </c>
      <c r="C76" s="86">
        <v>5285</v>
      </c>
      <c r="D76" s="99" t="s">
        <v>176</v>
      </c>
      <c r="E76" s="112">
        <v>42718</v>
      </c>
      <c r="F76" s="96">
        <v>2509211.4299999997</v>
      </c>
      <c r="G76" s="98">
        <v>97.490799999999993</v>
      </c>
      <c r="H76" s="96">
        <v>8928.8135899999979</v>
      </c>
      <c r="I76" s="97">
        <v>1.6507969684210523E-3</v>
      </c>
      <c r="J76" s="97">
        <v>1.0005225712538687E-2</v>
      </c>
      <c r="K76" s="97">
        <v>3.4395868503097813E-4</v>
      </c>
    </row>
    <row r="77" spans="2:11">
      <c r="B77" s="89" t="s">
        <v>2032</v>
      </c>
      <c r="C77" s="86">
        <v>5087</v>
      </c>
      <c r="D77" s="99" t="s">
        <v>176</v>
      </c>
      <c r="E77" s="112">
        <v>39743</v>
      </c>
      <c r="F77" s="96">
        <v>335999.99999999994</v>
      </c>
      <c r="G77" s="98">
        <v>3.8948</v>
      </c>
      <c r="H77" s="96">
        <v>47.76583999999999</v>
      </c>
      <c r="I77" s="97">
        <v>3.2042479172388543E-4</v>
      </c>
      <c r="J77" s="97">
        <v>5.3524245492620811E-5</v>
      </c>
      <c r="K77" s="97">
        <v>1.8400513517496447E-6</v>
      </c>
    </row>
    <row r="78" spans="2:11">
      <c r="B78" s="89" t="s">
        <v>2033</v>
      </c>
      <c r="C78" s="86">
        <v>5223</v>
      </c>
      <c r="D78" s="99" t="s">
        <v>176</v>
      </c>
      <c r="E78" s="112">
        <v>40749</v>
      </c>
      <c r="F78" s="96">
        <v>4445147.05</v>
      </c>
      <c r="G78" s="98">
        <v>24.170300000000001</v>
      </c>
      <c r="H78" s="96">
        <v>3921.579639999999</v>
      </c>
      <c r="I78" s="97">
        <v>9.7954186010917807E-3</v>
      </c>
      <c r="J78" s="97">
        <v>4.3943452343813806E-3</v>
      </c>
      <c r="K78" s="97">
        <v>1.510683768478872E-4</v>
      </c>
    </row>
    <row r="79" spans="2:11">
      <c r="B79" s="89" t="s">
        <v>2034</v>
      </c>
      <c r="C79" s="86">
        <v>5270</v>
      </c>
      <c r="D79" s="99" t="s">
        <v>176</v>
      </c>
      <c r="E79" s="112">
        <v>42338</v>
      </c>
      <c r="F79" s="96">
        <v>2881364.8799999994</v>
      </c>
      <c r="G79" s="98">
        <v>503.63639999999998</v>
      </c>
      <c r="H79" s="96">
        <v>52967.348590000001</v>
      </c>
      <c r="I79" s="97">
        <v>2.1587893036425873E-2</v>
      </c>
      <c r="J79" s="97">
        <v>5.9352821368249431E-2</v>
      </c>
      <c r="K79" s="97">
        <v>2.0404255713209305E-3</v>
      </c>
    </row>
    <row r="80" spans="2:11">
      <c r="B80" s="89" t="s">
        <v>2035</v>
      </c>
      <c r="C80" s="86">
        <v>5239</v>
      </c>
      <c r="D80" s="99" t="s">
        <v>176</v>
      </c>
      <c r="E80" s="112">
        <v>43223</v>
      </c>
      <c r="F80" s="96">
        <v>16799.349999999995</v>
      </c>
      <c r="G80" s="98">
        <v>39.740299999999998</v>
      </c>
      <c r="H80" s="96">
        <v>24.367799999999995</v>
      </c>
      <c r="I80" s="97">
        <v>1.2544317592592591E-4</v>
      </c>
      <c r="J80" s="97">
        <v>2.7305457400415978E-5</v>
      </c>
      <c r="K80" s="97">
        <v>9.3870438223560997E-7</v>
      </c>
    </row>
    <row r="81" spans="2:11">
      <c r="B81" s="89" t="s">
        <v>2036</v>
      </c>
      <c r="C81" s="86">
        <v>7000</v>
      </c>
      <c r="D81" s="99" t="s">
        <v>176</v>
      </c>
      <c r="E81" s="112">
        <v>43137</v>
      </c>
      <c r="F81" s="96">
        <v>32899.660000000003</v>
      </c>
      <c r="G81" s="98">
        <v>100</v>
      </c>
      <c r="H81" s="96">
        <v>120.08375999999998</v>
      </c>
      <c r="I81" s="97">
        <v>0</v>
      </c>
      <c r="J81" s="97">
        <v>1.3456044424042286E-4</v>
      </c>
      <c r="K81" s="97">
        <v>4.6259059803235938E-6</v>
      </c>
    </row>
    <row r="82" spans="2:11">
      <c r="B82" s="89" t="s">
        <v>2037</v>
      </c>
      <c r="C82" s="86">
        <v>5292</v>
      </c>
      <c r="D82" s="99" t="s">
        <v>178</v>
      </c>
      <c r="E82" s="112">
        <v>42814</v>
      </c>
      <c r="F82" s="96">
        <v>223056.57999999996</v>
      </c>
      <c r="G82" s="98">
        <v>119.90600000000001</v>
      </c>
      <c r="H82" s="96">
        <v>1138.0614699999996</v>
      </c>
      <c r="I82" s="97">
        <v>1.1008941668817127E-3</v>
      </c>
      <c r="J82" s="97">
        <v>1.2752603430814346E-3</v>
      </c>
      <c r="K82" s="97">
        <v>4.3840777137964861E-5</v>
      </c>
    </row>
    <row r="83" spans="2:11">
      <c r="B83" s="89" t="s">
        <v>2038</v>
      </c>
      <c r="C83" s="86">
        <v>5329</v>
      </c>
      <c r="D83" s="99" t="s">
        <v>176</v>
      </c>
      <c r="E83" s="112">
        <v>43261</v>
      </c>
      <c r="F83" s="96">
        <v>365459.92999999993</v>
      </c>
      <c r="G83" s="98">
        <v>100</v>
      </c>
      <c r="H83" s="96">
        <v>1333.9287399999998</v>
      </c>
      <c r="I83" s="97">
        <v>3.9940975956284154E-4</v>
      </c>
      <c r="J83" s="97">
        <v>1.4947403698840503E-3</v>
      </c>
      <c r="K83" s="97">
        <v>5.1386040341271094E-5</v>
      </c>
    </row>
    <row r="84" spans="2:11">
      <c r="B84" s="89" t="s">
        <v>2039</v>
      </c>
      <c r="C84" s="86">
        <v>5296</v>
      </c>
      <c r="D84" s="99" t="s">
        <v>176</v>
      </c>
      <c r="E84" s="112">
        <v>42912</v>
      </c>
      <c r="F84" s="96">
        <v>254587.21999999997</v>
      </c>
      <c r="G84" s="98">
        <v>122.0322</v>
      </c>
      <c r="H84" s="96">
        <v>1133.9761299999996</v>
      </c>
      <c r="I84" s="97">
        <v>2.066622496022108E-2</v>
      </c>
      <c r="J84" s="97">
        <v>1.2706824953751903E-3</v>
      </c>
      <c r="K84" s="97">
        <v>4.368340033082911E-5</v>
      </c>
    </row>
    <row r="85" spans="2:11">
      <c r="B85" s="89" t="s">
        <v>2040</v>
      </c>
      <c r="C85" s="86">
        <v>5297</v>
      </c>
      <c r="D85" s="99" t="s">
        <v>176</v>
      </c>
      <c r="E85" s="112">
        <v>42916</v>
      </c>
      <c r="F85" s="96">
        <v>4315789.4999999991</v>
      </c>
      <c r="G85" s="98">
        <v>107.24979999999999</v>
      </c>
      <c r="H85" s="96">
        <v>16894.665979999998</v>
      </c>
      <c r="I85" s="97">
        <v>3.4837362043500159E-3</v>
      </c>
      <c r="J85" s="97">
        <v>1.8931400545438942E-2</v>
      </c>
      <c r="K85" s="97">
        <v>6.5082186294342852E-4</v>
      </c>
    </row>
    <row r="86" spans="2:11">
      <c r="B86" s="89" t="s">
        <v>2041</v>
      </c>
      <c r="C86" s="86">
        <v>5293</v>
      </c>
      <c r="D86" s="99" t="s">
        <v>176</v>
      </c>
      <c r="E86" s="112">
        <v>42859</v>
      </c>
      <c r="F86" s="96">
        <v>211120.03999999995</v>
      </c>
      <c r="G86" s="98">
        <v>99.85</v>
      </c>
      <c r="H86" s="96">
        <v>769.4322699999999</v>
      </c>
      <c r="I86" s="97">
        <v>2.4423286486153958E-4</v>
      </c>
      <c r="J86" s="97">
        <v>8.6219109115268371E-4</v>
      </c>
      <c r="K86" s="97">
        <v>2.9640322215484909E-5</v>
      </c>
    </row>
    <row r="87" spans="2:11">
      <c r="B87" s="89" t="s">
        <v>2042</v>
      </c>
      <c r="C87" s="86">
        <v>5313</v>
      </c>
      <c r="D87" s="99" t="s">
        <v>176</v>
      </c>
      <c r="E87" s="112">
        <v>43098</v>
      </c>
      <c r="F87" s="96">
        <v>28626.029999999995</v>
      </c>
      <c r="G87" s="98">
        <v>2.9821</v>
      </c>
      <c r="H87" s="96">
        <v>3.1158599999999992</v>
      </c>
      <c r="I87" s="97">
        <v>9.0319086779444872E-4</v>
      </c>
      <c r="J87" s="97">
        <v>3.4914921534016251E-6</v>
      </c>
      <c r="K87" s="97">
        <v>1.200301806659874E-7</v>
      </c>
    </row>
    <row r="88" spans="2:11">
      <c r="B88" s="89" t="s">
        <v>2043</v>
      </c>
      <c r="C88" s="86">
        <v>5326</v>
      </c>
      <c r="D88" s="99" t="s">
        <v>179</v>
      </c>
      <c r="E88" s="112">
        <v>43234</v>
      </c>
      <c r="F88" s="96">
        <v>983475.81999999983</v>
      </c>
      <c r="G88" s="98">
        <v>100</v>
      </c>
      <c r="H88" s="96">
        <v>4728.0599999999995</v>
      </c>
      <c r="I88" s="97">
        <v>1.0807426540764446E-2</v>
      </c>
      <c r="J88" s="97">
        <v>5.2980507438755561E-3</v>
      </c>
      <c r="K88" s="97">
        <v>1.8213587773508065E-4</v>
      </c>
    </row>
    <row r="89" spans="2:11">
      <c r="B89" s="89" t="s">
        <v>2044</v>
      </c>
      <c r="C89" s="86">
        <v>5308</v>
      </c>
      <c r="D89" s="99" t="s">
        <v>176</v>
      </c>
      <c r="E89" s="112">
        <v>43072</v>
      </c>
      <c r="F89" s="96">
        <v>52887.139999999992</v>
      </c>
      <c r="G89" s="98">
        <v>81.603399999999993</v>
      </c>
      <c r="H89" s="96">
        <v>157.52564000000001</v>
      </c>
      <c r="I89" s="97">
        <v>9.3193314806448648E-4</v>
      </c>
      <c r="J89" s="97">
        <v>1.7651612589126897E-4</v>
      </c>
      <c r="K89" s="97">
        <v>6.0682543595428856E-6</v>
      </c>
    </row>
    <row r="90" spans="2:11">
      <c r="B90" s="89" t="s">
        <v>2045</v>
      </c>
      <c r="C90" s="86">
        <v>5309</v>
      </c>
      <c r="D90" s="99" t="s">
        <v>176</v>
      </c>
      <c r="E90" s="112">
        <v>43125</v>
      </c>
      <c r="F90" s="96">
        <v>2324543.8599999994</v>
      </c>
      <c r="G90" s="98">
        <v>97.101200000000006</v>
      </c>
      <c r="H90" s="96">
        <v>8238.6339299999981</v>
      </c>
      <c r="I90" s="97">
        <v>1.3994266417262343E-2</v>
      </c>
      <c r="J90" s="97">
        <v>9.2318415209102448E-3</v>
      </c>
      <c r="K90" s="97">
        <v>3.1737135784625555E-4</v>
      </c>
    </row>
    <row r="91" spans="2:11">
      <c r="B91" s="89" t="s">
        <v>2046</v>
      </c>
      <c r="C91" s="86">
        <v>5321</v>
      </c>
      <c r="D91" s="99" t="s">
        <v>176</v>
      </c>
      <c r="E91" s="112">
        <v>43201</v>
      </c>
      <c r="F91" s="96">
        <v>223539.73999999996</v>
      </c>
      <c r="G91" s="98">
        <v>91.877899999999997</v>
      </c>
      <c r="H91" s="96">
        <v>749.6502099999999</v>
      </c>
      <c r="I91" s="97">
        <v>3.9080374038461538E-4</v>
      </c>
      <c r="J91" s="97">
        <v>8.4002420712447955E-4</v>
      </c>
      <c r="K91" s="97">
        <v>2.8878271213275115E-5</v>
      </c>
    </row>
    <row r="92" spans="2:11">
      <c r="B92" s="89" t="s">
        <v>2047</v>
      </c>
      <c r="C92" s="86">
        <v>5303</v>
      </c>
      <c r="D92" s="99" t="s">
        <v>178</v>
      </c>
      <c r="E92" s="112">
        <v>43034</v>
      </c>
      <c r="F92" s="96">
        <v>3387899.6599999992</v>
      </c>
      <c r="G92" s="98">
        <v>111.1964</v>
      </c>
      <c r="H92" s="96">
        <v>16029.908279999998</v>
      </c>
      <c r="I92" s="97">
        <v>1.358871098265896E-2</v>
      </c>
      <c r="J92" s="97">
        <v>1.7962392077746671E-2</v>
      </c>
      <c r="K92" s="97">
        <v>6.1750938325457741E-4</v>
      </c>
    </row>
    <row r="93" spans="2:11">
      <c r="B93" s="89" t="s">
        <v>2048</v>
      </c>
      <c r="C93" s="86">
        <v>5258</v>
      </c>
      <c r="D93" s="99" t="s">
        <v>177</v>
      </c>
      <c r="E93" s="112">
        <v>42036</v>
      </c>
      <c r="F93" s="96">
        <v>16421639.199999997</v>
      </c>
      <c r="G93" s="98">
        <v>39.927500000000002</v>
      </c>
      <c r="H93" s="96">
        <v>6556.7499899999984</v>
      </c>
      <c r="I93" s="97">
        <v>2.8590140322414477E-2</v>
      </c>
      <c r="J93" s="97">
        <v>7.3471982508524726E-3</v>
      </c>
      <c r="K93" s="97">
        <v>2.5258127318987728E-4</v>
      </c>
    </row>
    <row r="94" spans="2:11">
      <c r="B94" s="89" t="s">
        <v>2049</v>
      </c>
      <c r="C94" s="86">
        <v>5121</v>
      </c>
      <c r="D94" s="99" t="s">
        <v>177</v>
      </c>
      <c r="E94" s="112">
        <v>39988</v>
      </c>
      <c r="F94" s="96">
        <v>12226653.519999998</v>
      </c>
      <c r="G94" s="98">
        <v>2.8675000000000002</v>
      </c>
      <c r="H94" s="96">
        <v>350.59928999999994</v>
      </c>
      <c r="I94" s="97">
        <v>3.2687755102040819E-2</v>
      </c>
      <c r="J94" s="97">
        <v>3.9286574814760002E-4</v>
      </c>
      <c r="K94" s="97">
        <v>1.3505900817131357E-5</v>
      </c>
    </row>
    <row r="95" spans="2:11">
      <c r="B95" s="89" t="s">
        <v>2050</v>
      </c>
      <c r="C95" s="86">
        <v>5278</v>
      </c>
      <c r="D95" s="99" t="s">
        <v>178</v>
      </c>
      <c r="E95" s="112">
        <v>42562</v>
      </c>
      <c r="F95" s="96">
        <v>3154185.0099999993</v>
      </c>
      <c r="G95" s="98">
        <v>86.537199999999999</v>
      </c>
      <c r="H95" s="96">
        <v>11614.480079999998</v>
      </c>
      <c r="I95" s="97">
        <v>1.1950790861159929E-2</v>
      </c>
      <c r="J95" s="97">
        <v>1.3014662425513175E-2</v>
      </c>
      <c r="K95" s="97">
        <v>4.4741681023663187E-4</v>
      </c>
    </row>
    <row r="96" spans="2:11">
      <c r="B96" s="89" t="s">
        <v>2051</v>
      </c>
      <c r="C96" s="86">
        <v>5280</v>
      </c>
      <c r="D96" s="99" t="s">
        <v>179</v>
      </c>
      <c r="E96" s="112">
        <v>42604</v>
      </c>
      <c r="F96" s="96">
        <v>184041.14</v>
      </c>
      <c r="G96" s="98">
        <v>122.3668</v>
      </c>
      <c r="H96" s="96">
        <v>1082.6742399999998</v>
      </c>
      <c r="I96" s="97">
        <v>4.8559667546174143E-3</v>
      </c>
      <c r="J96" s="97">
        <v>1.2131959117707689E-3</v>
      </c>
      <c r="K96" s="97">
        <v>4.1707132101445701E-5</v>
      </c>
    </row>
    <row r="97" spans="2:11">
      <c r="B97" s="89" t="s">
        <v>2052</v>
      </c>
      <c r="C97" s="86">
        <v>5318</v>
      </c>
      <c r="D97" s="99" t="s">
        <v>178</v>
      </c>
      <c r="E97" s="112">
        <v>43165</v>
      </c>
      <c r="F97" s="96">
        <v>187821.76</v>
      </c>
      <c r="G97" s="98">
        <v>99.534199999999998</v>
      </c>
      <c r="H97" s="96">
        <v>795.47766999999999</v>
      </c>
      <c r="I97" s="97">
        <v>1.5270061788617887E-3</v>
      </c>
      <c r="J97" s="97">
        <v>8.9137639143325054E-4</v>
      </c>
      <c r="K97" s="97">
        <v>3.0643651655035439E-5</v>
      </c>
    </row>
    <row r="98" spans="2:11">
      <c r="B98" s="89" t="s">
        <v>2053</v>
      </c>
      <c r="C98" s="86">
        <v>5319</v>
      </c>
      <c r="D98" s="99" t="s">
        <v>176</v>
      </c>
      <c r="E98" s="112">
        <v>43165</v>
      </c>
      <c r="F98" s="96">
        <v>142527.68999999997</v>
      </c>
      <c r="G98" s="98">
        <v>100</v>
      </c>
      <c r="H98" s="96">
        <v>520.22606999999994</v>
      </c>
      <c r="I98" s="97">
        <v>2.1021783185840707E-3</v>
      </c>
      <c r="J98" s="97">
        <v>5.8294186561654395E-4</v>
      </c>
      <c r="K98" s="97">
        <v>2.0040319259933568E-5</v>
      </c>
    </row>
    <row r="99" spans="2:11">
      <c r="B99" s="89" t="s">
        <v>2054</v>
      </c>
      <c r="C99" s="86">
        <v>5324</v>
      </c>
      <c r="D99" s="99" t="s">
        <v>178</v>
      </c>
      <c r="E99" s="112">
        <v>43192</v>
      </c>
      <c r="F99" s="96">
        <v>226041.11999999997</v>
      </c>
      <c r="G99" s="98">
        <v>102.6772</v>
      </c>
      <c r="H99" s="96">
        <v>987.57760999999982</v>
      </c>
      <c r="I99" s="97">
        <v>2.7471171428571427E-3</v>
      </c>
      <c r="J99" s="97">
        <v>1.1066349181895626E-3</v>
      </c>
      <c r="K99" s="97">
        <v>3.8043788536707055E-5</v>
      </c>
    </row>
    <row r="100" spans="2:11">
      <c r="B100" s="89" t="s">
        <v>2055</v>
      </c>
      <c r="C100" s="86">
        <v>5325</v>
      </c>
      <c r="D100" s="99" t="s">
        <v>176</v>
      </c>
      <c r="E100" s="112">
        <v>43201</v>
      </c>
      <c r="F100" s="96">
        <v>482478.78999999992</v>
      </c>
      <c r="G100" s="98">
        <v>100</v>
      </c>
      <c r="H100" s="96">
        <v>1761.0475799999997</v>
      </c>
      <c r="I100" s="97">
        <v>2.8828256470588232E-4</v>
      </c>
      <c r="J100" s="97">
        <v>1.9733504738136246E-3</v>
      </c>
      <c r="K100" s="97">
        <v>6.7839652355625708E-5</v>
      </c>
    </row>
    <row r="101" spans="2:11">
      <c r="B101" s="89" t="s">
        <v>2056</v>
      </c>
      <c r="C101" s="86">
        <v>5330</v>
      </c>
      <c r="D101" s="99" t="s">
        <v>176</v>
      </c>
      <c r="E101" s="112">
        <v>43272</v>
      </c>
      <c r="F101" s="96">
        <v>481446.25999999995</v>
      </c>
      <c r="G101" s="98">
        <v>100</v>
      </c>
      <c r="H101" s="96">
        <v>1757.2788499999997</v>
      </c>
      <c r="I101" s="97">
        <v>2.5618419236800836E-4</v>
      </c>
      <c r="J101" s="97">
        <v>1.9691274049904784E-3</v>
      </c>
      <c r="K101" s="97">
        <v>6.7694472102732022E-5</v>
      </c>
    </row>
    <row r="102" spans="2:11">
      <c r="B102" s="89" t="s">
        <v>2057</v>
      </c>
      <c r="C102" s="86">
        <v>5298</v>
      </c>
      <c r="D102" s="99" t="s">
        <v>176</v>
      </c>
      <c r="E102" s="112">
        <v>43188</v>
      </c>
      <c r="F102" s="96">
        <v>1750.2899999999997</v>
      </c>
      <c r="G102" s="98">
        <v>100</v>
      </c>
      <c r="H102" s="96">
        <v>6.38856</v>
      </c>
      <c r="I102" s="97">
        <v>5.7475782501136649E-2</v>
      </c>
      <c r="J102" s="97">
        <v>7.1587321354410958E-6</v>
      </c>
      <c r="K102" s="97">
        <v>2.4610220324260417E-7</v>
      </c>
    </row>
    <row r="103" spans="2:11">
      <c r="B103" s="89" t="s">
        <v>2058</v>
      </c>
      <c r="C103" s="86">
        <v>5316</v>
      </c>
      <c r="D103" s="99" t="s">
        <v>176</v>
      </c>
      <c r="E103" s="112">
        <v>43175</v>
      </c>
      <c r="F103" s="96">
        <v>4851844.5799999991</v>
      </c>
      <c r="G103" s="98">
        <v>100</v>
      </c>
      <c r="H103" s="96">
        <v>17709.232719999996</v>
      </c>
      <c r="I103" s="97">
        <v>2.5831179629629631E-3</v>
      </c>
      <c r="J103" s="97">
        <v>1.9844167287568545E-2</v>
      </c>
      <c r="K103" s="97">
        <v>6.8220087001264992E-4</v>
      </c>
    </row>
    <row r="104" spans="2:11">
      <c r="B104" s="89" t="s">
        <v>2059</v>
      </c>
      <c r="C104" s="86">
        <v>5311</v>
      </c>
      <c r="D104" s="99" t="s">
        <v>176</v>
      </c>
      <c r="E104" s="112">
        <v>43089</v>
      </c>
      <c r="F104" s="96">
        <v>187451.23</v>
      </c>
      <c r="G104" s="98">
        <v>96.353999999999999</v>
      </c>
      <c r="H104" s="96">
        <v>659.25116999999989</v>
      </c>
      <c r="I104" s="97">
        <v>9.2322830769230762E-4</v>
      </c>
      <c r="J104" s="97">
        <v>7.3872712097971063E-4</v>
      </c>
      <c r="K104" s="97">
        <v>2.5395889750939894E-5</v>
      </c>
    </row>
    <row r="105" spans="2:11">
      <c r="B105" s="89" t="s">
        <v>2060</v>
      </c>
      <c r="C105" s="86">
        <v>5287</v>
      </c>
      <c r="D105" s="99" t="s">
        <v>178</v>
      </c>
      <c r="E105" s="112">
        <v>42809</v>
      </c>
      <c r="F105" s="96">
        <v>5492769.3499999987</v>
      </c>
      <c r="G105" s="98">
        <v>102.0909</v>
      </c>
      <c r="H105" s="96">
        <v>23860.97394</v>
      </c>
      <c r="I105" s="97">
        <v>5.0450345296481399E-3</v>
      </c>
      <c r="J105" s="97">
        <v>2.6737530981504522E-2</v>
      </c>
      <c r="K105" s="97">
        <v>9.1918026255499859E-4</v>
      </c>
    </row>
    <row r="106" spans="2:11">
      <c r="B106" s="89" t="s">
        <v>2061</v>
      </c>
      <c r="C106" s="86">
        <v>5306</v>
      </c>
      <c r="D106" s="99" t="s">
        <v>178</v>
      </c>
      <c r="E106" s="112">
        <v>43068</v>
      </c>
      <c r="F106" s="96">
        <v>142342.82999999996</v>
      </c>
      <c r="G106" s="98">
        <v>98.86</v>
      </c>
      <c r="H106" s="96">
        <v>598.77818000000002</v>
      </c>
      <c r="I106" s="97">
        <v>4.6133002045770777E-4</v>
      </c>
      <c r="J106" s="97">
        <v>6.7096381644172283E-4</v>
      </c>
      <c r="K106" s="97">
        <v>2.3066329399989455E-5</v>
      </c>
    </row>
    <row r="107" spans="2:11">
      <c r="B107" s="89" t="s">
        <v>2062</v>
      </c>
      <c r="C107" s="86">
        <v>5268</v>
      </c>
      <c r="D107" s="99" t="s">
        <v>178</v>
      </c>
      <c r="E107" s="112">
        <v>42206</v>
      </c>
      <c r="F107" s="96">
        <v>2941998.9999999995</v>
      </c>
      <c r="G107" s="98">
        <v>114.095</v>
      </c>
      <c r="H107" s="96">
        <v>14282.982519999998</v>
      </c>
      <c r="I107" s="97">
        <v>2.4110218140068885E-3</v>
      </c>
      <c r="J107" s="97">
        <v>1.6004865878361856E-2</v>
      </c>
      <c r="K107" s="97">
        <v>5.5021373627978792E-4</v>
      </c>
    </row>
    <row r="108" spans="2:11">
      <c r="B108" s="89" t="s">
        <v>2063</v>
      </c>
      <c r="C108" s="86">
        <v>52251</v>
      </c>
      <c r="D108" s="99" t="s">
        <v>176</v>
      </c>
      <c r="E108" s="112">
        <v>41819</v>
      </c>
      <c r="F108" s="96">
        <v>6214598.7499999991</v>
      </c>
      <c r="G108" s="98">
        <v>31.191700000000001</v>
      </c>
      <c r="H108" s="96">
        <v>7075.302349999999</v>
      </c>
      <c r="I108" s="97">
        <v>7.2210044577667521E-3</v>
      </c>
      <c r="J108" s="97">
        <v>7.9282646325473799E-3</v>
      </c>
      <c r="K108" s="97">
        <v>2.7255711724435158E-4</v>
      </c>
    </row>
    <row r="109" spans="2:11">
      <c r="B109" s="89" t="s">
        <v>2064</v>
      </c>
      <c r="C109" s="86">
        <v>5284</v>
      </c>
      <c r="D109" s="99" t="s">
        <v>178</v>
      </c>
      <c r="E109" s="112">
        <v>42662</v>
      </c>
      <c r="F109" s="96">
        <v>3044894.3399999994</v>
      </c>
      <c r="G109" s="98">
        <v>98.338399999999993</v>
      </c>
      <c r="H109" s="96">
        <v>12741.047539999998</v>
      </c>
      <c r="I109" s="97">
        <v>8.3500481983333329E-3</v>
      </c>
      <c r="J109" s="97">
        <v>1.4277043099506101E-2</v>
      </c>
      <c r="K109" s="97">
        <v>4.9081481135228614E-4</v>
      </c>
    </row>
    <row r="110" spans="2:11">
      <c r="B110" s="89" t="s">
        <v>2065</v>
      </c>
      <c r="C110" s="86">
        <v>5267</v>
      </c>
      <c r="D110" s="99" t="s">
        <v>178</v>
      </c>
      <c r="E110" s="112">
        <v>42446</v>
      </c>
      <c r="F110" s="96">
        <v>2828065.1499999994</v>
      </c>
      <c r="G110" s="98">
        <v>81.538399999999996</v>
      </c>
      <c r="H110" s="96">
        <v>9812.0864399999973</v>
      </c>
      <c r="I110" s="97">
        <v>6.4359900563953631E-3</v>
      </c>
      <c r="J110" s="97">
        <v>1.0994981422065973E-2</v>
      </c>
      <c r="K110" s="97">
        <v>3.7798441139957672E-4</v>
      </c>
    </row>
    <row r="111" spans="2:11">
      <c r="B111" s="89" t="s">
        <v>2066</v>
      </c>
      <c r="C111" s="86">
        <v>5276</v>
      </c>
      <c r="D111" s="99" t="s">
        <v>176</v>
      </c>
      <c r="E111" s="112">
        <v>42521</v>
      </c>
      <c r="F111" s="96">
        <v>4600681.0599999987</v>
      </c>
      <c r="G111" s="98">
        <v>101.9967</v>
      </c>
      <c r="H111" s="96">
        <v>17127.781440000002</v>
      </c>
      <c r="I111" s="97">
        <v>9.3333333333333332E-4</v>
      </c>
      <c r="J111" s="97">
        <v>1.9192619213616147E-2</v>
      </c>
      <c r="K111" s="97">
        <v>6.5980201313625979E-4</v>
      </c>
    </row>
    <row r="112" spans="2:11">
      <c r="B112" s="89" t="s">
        <v>2067</v>
      </c>
      <c r="C112" s="86">
        <v>5269</v>
      </c>
      <c r="D112" s="99" t="s">
        <v>178</v>
      </c>
      <c r="E112" s="112">
        <v>42271</v>
      </c>
      <c r="F112" s="96">
        <v>3504917.8199999994</v>
      </c>
      <c r="G112" s="98">
        <v>99.145499999999998</v>
      </c>
      <c r="H112" s="96">
        <v>14786.337609999997</v>
      </c>
      <c r="I112" s="97">
        <v>9.9039318609487961E-3</v>
      </c>
      <c r="J112" s="97">
        <v>1.6568902884873626E-2</v>
      </c>
      <c r="K112" s="97">
        <v>5.6960414611586672E-4</v>
      </c>
    </row>
    <row r="113" spans="2:11">
      <c r="B113" s="89" t="s">
        <v>2068</v>
      </c>
      <c r="C113" s="86">
        <v>5312</v>
      </c>
      <c r="D113" s="99" t="s">
        <v>176</v>
      </c>
      <c r="E113" s="112">
        <v>43095</v>
      </c>
      <c r="F113" s="96">
        <v>175028.7</v>
      </c>
      <c r="G113" s="98">
        <v>121.54640000000001</v>
      </c>
      <c r="H113" s="96">
        <v>776.50493999999981</v>
      </c>
      <c r="I113" s="97">
        <v>6.68021701420363E-3</v>
      </c>
      <c r="J113" s="97">
        <v>8.7011640609257145E-4</v>
      </c>
      <c r="K113" s="97">
        <v>2.9912777928479363E-5</v>
      </c>
    </row>
    <row r="114" spans="2:11">
      <c r="B114" s="89" t="s">
        <v>2069</v>
      </c>
      <c r="C114" s="86">
        <v>5227</v>
      </c>
      <c r="D114" s="99" t="s">
        <v>176</v>
      </c>
      <c r="E114" s="112">
        <v>40997</v>
      </c>
      <c r="F114" s="96">
        <v>1441422.0299998999</v>
      </c>
      <c r="G114" s="98">
        <v>75.395099999999999</v>
      </c>
      <c r="H114" s="96">
        <v>3966.6797700000998</v>
      </c>
      <c r="I114" s="97">
        <v>2.1818181818181819E-3</v>
      </c>
      <c r="J114" s="97">
        <v>4.4448824055035576E-3</v>
      </c>
      <c r="K114" s="97">
        <v>1.5280573884488694E-4</v>
      </c>
    </row>
    <row r="115" spans="2:11">
      <c r="B115" s="89" t="s">
        <v>2070</v>
      </c>
      <c r="C115" s="86">
        <v>5257</v>
      </c>
      <c r="D115" s="99" t="s">
        <v>176</v>
      </c>
      <c r="E115" s="112">
        <v>42033</v>
      </c>
      <c r="F115" s="96">
        <v>2908446.43</v>
      </c>
      <c r="G115" s="98">
        <v>132.47059999999999</v>
      </c>
      <c r="H115" s="96">
        <v>14062.852969999996</v>
      </c>
      <c r="I115" s="97">
        <v>1.4752668590172567E-2</v>
      </c>
      <c r="J115" s="97">
        <v>1.5758198635110608E-2</v>
      </c>
      <c r="K115" s="97">
        <v>5.4173383357028796E-4</v>
      </c>
    </row>
    <row r="116" spans="2:11">
      <c r="B116" s="89" t="s">
        <v>2071</v>
      </c>
      <c r="C116" s="86">
        <v>5286</v>
      </c>
      <c r="D116" s="99" t="s">
        <v>176</v>
      </c>
      <c r="E116" s="112">
        <v>42727</v>
      </c>
      <c r="F116" s="96">
        <v>3497465.24</v>
      </c>
      <c r="G116" s="98">
        <v>108.0097</v>
      </c>
      <c r="H116" s="96">
        <v>13788.246239999999</v>
      </c>
      <c r="I116" s="97">
        <v>2.8518143932388541E-3</v>
      </c>
      <c r="J116" s="97">
        <v>1.5450486721524544E-2</v>
      </c>
      <c r="K116" s="97">
        <v>5.3115534306879056E-4</v>
      </c>
    </row>
    <row r="117" spans="2:11">
      <c r="C117" s="154"/>
    </row>
    <row r="118" spans="2:11">
      <c r="C118" s="154"/>
    </row>
    <row r="119" spans="2:11">
      <c r="C119" s="154"/>
    </row>
    <row r="120" spans="2:11">
      <c r="B120" s="160" t="s">
        <v>126</v>
      </c>
      <c r="C120" s="154"/>
    </row>
    <row r="121" spans="2:11">
      <c r="B121" s="160" t="s">
        <v>252</v>
      </c>
      <c r="C121" s="154"/>
    </row>
    <row r="122" spans="2:11">
      <c r="B122" s="160" t="s">
        <v>260</v>
      </c>
      <c r="C122" s="154"/>
    </row>
    <row r="123" spans="2:11">
      <c r="C123" s="154"/>
    </row>
    <row r="124" spans="2:11">
      <c r="C124" s="154"/>
    </row>
    <row r="125" spans="2:11">
      <c r="C125" s="154"/>
    </row>
    <row r="126" spans="2:11">
      <c r="C126" s="154"/>
    </row>
    <row r="127" spans="2:11">
      <c r="C127" s="154"/>
    </row>
    <row r="128" spans="2:11">
      <c r="C128" s="154"/>
    </row>
    <row r="129" spans="3:3">
      <c r="C129" s="154"/>
    </row>
    <row r="130" spans="3:3">
      <c r="C130" s="154"/>
    </row>
    <row r="131" spans="3:3">
      <c r="C131" s="154"/>
    </row>
    <row r="132" spans="3:3">
      <c r="C132" s="154"/>
    </row>
    <row r="133" spans="3:3">
      <c r="C133" s="154"/>
    </row>
    <row r="134" spans="3:3">
      <c r="C134" s="154"/>
    </row>
    <row r="135" spans="3:3">
      <c r="C135" s="154"/>
    </row>
    <row r="136" spans="3:3">
      <c r="C136" s="154"/>
    </row>
    <row r="137" spans="3:3">
      <c r="C137" s="154"/>
    </row>
    <row r="138" spans="3:3">
      <c r="C138" s="154"/>
    </row>
    <row r="139" spans="3:3">
      <c r="C139" s="154"/>
    </row>
    <row r="140" spans="3:3">
      <c r="C140" s="154"/>
    </row>
    <row r="141" spans="3:3">
      <c r="C141" s="154"/>
    </row>
    <row r="142" spans="3:3">
      <c r="C142" s="154"/>
    </row>
    <row r="143" spans="3:3">
      <c r="C143" s="154"/>
    </row>
    <row r="144" spans="3:3">
      <c r="C144" s="154"/>
    </row>
    <row r="145" spans="3:3">
      <c r="C145" s="154"/>
    </row>
    <row r="146" spans="3:3">
      <c r="C146" s="154"/>
    </row>
    <row r="147" spans="3:3">
      <c r="C147" s="154"/>
    </row>
    <row r="148" spans="3:3">
      <c r="C148" s="154"/>
    </row>
    <row r="149" spans="3:3">
      <c r="C149" s="154"/>
    </row>
    <row r="150" spans="3:3">
      <c r="C150" s="154"/>
    </row>
    <row r="151" spans="3:3">
      <c r="C151" s="154"/>
    </row>
    <row r="152" spans="3:3">
      <c r="C152" s="154"/>
    </row>
    <row r="153" spans="3:3">
      <c r="C153" s="154"/>
    </row>
    <row r="154" spans="3:3">
      <c r="C154" s="154"/>
    </row>
    <row r="155" spans="3:3">
      <c r="C155" s="154"/>
    </row>
    <row r="156" spans="3:3">
      <c r="C156" s="154"/>
    </row>
    <row r="157" spans="3:3">
      <c r="C157" s="154"/>
    </row>
    <row r="158" spans="3:3">
      <c r="C158" s="154"/>
    </row>
    <row r="159" spans="3:3">
      <c r="C159" s="154"/>
    </row>
    <row r="160" spans="3:3">
      <c r="C160" s="154"/>
    </row>
    <row r="161" spans="3:3">
      <c r="C161" s="154"/>
    </row>
    <row r="162" spans="3:3">
      <c r="C162" s="154"/>
    </row>
    <row r="163" spans="3:3">
      <c r="C163" s="154"/>
    </row>
    <row r="164" spans="3:3">
      <c r="C164" s="154"/>
    </row>
    <row r="165" spans="3:3">
      <c r="C165" s="154"/>
    </row>
    <row r="166" spans="3:3">
      <c r="C166" s="154"/>
    </row>
    <row r="167" spans="3:3">
      <c r="C167" s="154"/>
    </row>
    <row r="168" spans="3:3">
      <c r="C168" s="154"/>
    </row>
    <row r="169" spans="3:3">
      <c r="C169" s="154"/>
    </row>
    <row r="170" spans="3:3">
      <c r="C170" s="154"/>
    </row>
    <row r="171" spans="3:3">
      <c r="C171" s="154"/>
    </row>
    <row r="172" spans="3:3">
      <c r="C172" s="154"/>
    </row>
    <row r="173" spans="3:3">
      <c r="C173" s="154"/>
    </row>
    <row r="174" spans="3:3">
      <c r="C174" s="154"/>
    </row>
    <row r="175" spans="3:3">
      <c r="C175" s="154"/>
    </row>
    <row r="176" spans="3:3">
      <c r="C176" s="154"/>
    </row>
    <row r="177" spans="3:3">
      <c r="C177" s="154"/>
    </row>
    <row r="178" spans="3:3">
      <c r="C178" s="154"/>
    </row>
    <row r="179" spans="3:3">
      <c r="C179" s="154"/>
    </row>
    <row r="180" spans="3:3">
      <c r="C180" s="154"/>
    </row>
    <row r="181" spans="3:3">
      <c r="C181" s="154"/>
    </row>
    <row r="182" spans="3:3">
      <c r="C182" s="154"/>
    </row>
    <row r="183" spans="3:3">
      <c r="C183" s="154"/>
    </row>
    <row r="184" spans="3:3">
      <c r="C184" s="154"/>
    </row>
    <row r="185" spans="3:3">
      <c r="C185" s="154"/>
    </row>
    <row r="186" spans="3:3">
      <c r="C186" s="154"/>
    </row>
    <row r="187" spans="3:3">
      <c r="C187" s="154"/>
    </row>
    <row r="188" spans="3:3">
      <c r="C188" s="154"/>
    </row>
    <row r="189" spans="3:3">
      <c r="C189" s="154"/>
    </row>
    <row r="190" spans="3:3">
      <c r="C190" s="154"/>
    </row>
    <row r="191" spans="3:3">
      <c r="C191" s="154"/>
    </row>
    <row r="192" spans="3:3">
      <c r="C192" s="154"/>
    </row>
    <row r="193" spans="3:3">
      <c r="C193" s="154"/>
    </row>
    <row r="194" spans="3:3">
      <c r="C194" s="154"/>
    </row>
    <row r="195" spans="3:3">
      <c r="C195" s="154"/>
    </row>
    <row r="196" spans="3:3">
      <c r="C196" s="154"/>
    </row>
    <row r="197" spans="3:3">
      <c r="C197" s="154"/>
    </row>
    <row r="198" spans="3:3">
      <c r="C198" s="154"/>
    </row>
    <row r="199" spans="3:3">
      <c r="C199" s="154"/>
    </row>
    <row r="200" spans="3:3">
      <c r="C200" s="154"/>
    </row>
    <row r="201" spans="3:3">
      <c r="C201" s="154"/>
    </row>
    <row r="202" spans="3:3">
      <c r="C202" s="154"/>
    </row>
    <row r="203" spans="3:3">
      <c r="C203" s="154"/>
    </row>
    <row r="204" spans="3:3">
      <c r="C204" s="154"/>
    </row>
    <row r="205" spans="3:3">
      <c r="C205" s="154"/>
    </row>
    <row r="206" spans="3:3">
      <c r="C206" s="154"/>
    </row>
    <row r="207" spans="3:3">
      <c r="C207" s="154"/>
    </row>
    <row r="208" spans="3:3">
      <c r="C208" s="154"/>
    </row>
    <row r="209" spans="3:3">
      <c r="C209" s="154"/>
    </row>
    <row r="210" spans="3:3">
      <c r="C210" s="154"/>
    </row>
    <row r="211" spans="3:3">
      <c r="C211" s="154"/>
    </row>
    <row r="212" spans="3:3">
      <c r="C212" s="154"/>
    </row>
    <row r="213" spans="3:3">
      <c r="C213" s="154"/>
    </row>
    <row r="214" spans="3:3">
      <c r="C214" s="154"/>
    </row>
    <row r="215" spans="3:3">
      <c r="C215" s="154"/>
    </row>
    <row r="216" spans="3:3">
      <c r="C216" s="154"/>
    </row>
    <row r="217" spans="3:3">
      <c r="C217" s="154"/>
    </row>
    <row r="218" spans="3:3">
      <c r="C218" s="154"/>
    </row>
    <row r="219" spans="3:3">
      <c r="C219" s="154"/>
    </row>
    <row r="220" spans="3:3">
      <c r="C220" s="154"/>
    </row>
    <row r="221" spans="3:3">
      <c r="C221" s="154"/>
    </row>
    <row r="222" spans="3:3">
      <c r="C222" s="154"/>
    </row>
    <row r="223" spans="3:3">
      <c r="C223" s="154"/>
    </row>
    <row r="224" spans="3:3">
      <c r="C224" s="154"/>
    </row>
    <row r="225" spans="3:3">
      <c r="C225" s="154"/>
    </row>
    <row r="226" spans="3:3">
      <c r="C226" s="154"/>
    </row>
    <row r="227" spans="3:3">
      <c r="C227" s="154"/>
    </row>
    <row r="228" spans="3:3">
      <c r="C228" s="154"/>
    </row>
    <row r="229" spans="3:3">
      <c r="C229" s="154"/>
    </row>
    <row r="230" spans="3:3">
      <c r="C230" s="154"/>
    </row>
    <row r="231" spans="3:3">
      <c r="C231" s="154"/>
    </row>
    <row r="232" spans="3:3">
      <c r="C232" s="154"/>
    </row>
    <row r="233" spans="3:3">
      <c r="C233" s="154"/>
    </row>
    <row r="234" spans="3:3">
      <c r="C234" s="154"/>
    </row>
    <row r="235" spans="3:3">
      <c r="C235" s="154"/>
    </row>
    <row r="236" spans="3:3">
      <c r="C236" s="154"/>
    </row>
    <row r="237" spans="3:3">
      <c r="C237" s="154"/>
    </row>
    <row r="238" spans="3:3">
      <c r="C238" s="154"/>
    </row>
    <row r="239" spans="3:3">
      <c r="C239" s="154"/>
    </row>
    <row r="240" spans="3:3">
      <c r="C240" s="154"/>
    </row>
    <row r="241" spans="3:3">
      <c r="C241" s="154"/>
    </row>
    <row r="242" spans="3:3">
      <c r="C242" s="154"/>
    </row>
    <row r="243" spans="3:3">
      <c r="C243" s="154"/>
    </row>
    <row r="244" spans="3:3">
      <c r="C244" s="154"/>
    </row>
    <row r="245" spans="3:3">
      <c r="C245" s="154"/>
    </row>
    <row r="246" spans="3:3">
      <c r="C246" s="154"/>
    </row>
    <row r="247" spans="3:3">
      <c r="C247" s="154"/>
    </row>
    <row r="248" spans="3:3">
      <c r="C248" s="154"/>
    </row>
    <row r="249" spans="3:3">
      <c r="C249" s="154"/>
    </row>
    <row r="250" spans="3:3">
      <c r="C250" s="154"/>
    </row>
    <row r="251" spans="3:3">
      <c r="C251" s="154"/>
    </row>
    <row r="252" spans="3:3">
      <c r="C252" s="154"/>
    </row>
    <row r="253" spans="3:3">
      <c r="C253" s="154"/>
    </row>
    <row r="254" spans="3:3">
      <c r="C254" s="154"/>
    </row>
    <row r="255" spans="3:3">
      <c r="C255" s="154"/>
    </row>
    <row r="256" spans="3:3">
      <c r="C256" s="154"/>
    </row>
    <row r="257" spans="3:3">
      <c r="C257" s="154"/>
    </row>
    <row r="258" spans="3:3">
      <c r="C258" s="154"/>
    </row>
    <row r="259" spans="3:3">
      <c r="C259" s="154"/>
    </row>
    <row r="260" spans="3:3">
      <c r="C260" s="154"/>
    </row>
    <row r="261" spans="3:3">
      <c r="C261" s="154"/>
    </row>
    <row r="262" spans="3:3">
      <c r="C262" s="154"/>
    </row>
    <row r="263" spans="3:3">
      <c r="C263" s="154"/>
    </row>
    <row r="264" spans="3:3">
      <c r="C264" s="154"/>
    </row>
    <row r="265" spans="3:3">
      <c r="C265" s="154"/>
    </row>
    <row r="266" spans="3:3">
      <c r="C266" s="154"/>
    </row>
    <row r="267" spans="3:3">
      <c r="C267" s="154"/>
    </row>
    <row r="268" spans="3:3">
      <c r="C268" s="154"/>
    </row>
    <row r="269" spans="3:3">
      <c r="C269" s="154"/>
    </row>
    <row r="270" spans="3:3">
      <c r="C270" s="154"/>
    </row>
    <row r="271" spans="3:3">
      <c r="C271" s="154"/>
    </row>
    <row r="272" spans="3:3">
      <c r="C272" s="154"/>
    </row>
    <row r="273" spans="3:3">
      <c r="C273" s="154"/>
    </row>
    <row r="274" spans="3:3">
      <c r="C274" s="154"/>
    </row>
    <row r="275" spans="3:3">
      <c r="C275" s="154"/>
    </row>
    <row r="276" spans="3:3">
      <c r="C276" s="154"/>
    </row>
    <row r="277" spans="3:3">
      <c r="C277" s="154"/>
    </row>
    <row r="278" spans="3:3">
      <c r="C278" s="154"/>
    </row>
    <row r="279" spans="3:3">
      <c r="C279" s="154"/>
    </row>
    <row r="280" spans="3:3">
      <c r="C280" s="154"/>
    </row>
    <row r="281" spans="3:3">
      <c r="C281" s="154"/>
    </row>
    <row r="282" spans="3:3">
      <c r="C282" s="154"/>
    </row>
    <row r="283" spans="3:3">
      <c r="C283" s="154"/>
    </row>
    <row r="284" spans="3:3">
      <c r="C284" s="154"/>
    </row>
    <row r="285" spans="3:3">
      <c r="C285" s="154"/>
    </row>
    <row r="286" spans="3:3">
      <c r="C286" s="154"/>
    </row>
    <row r="287" spans="3:3">
      <c r="C287" s="154"/>
    </row>
    <row r="288" spans="3:3">
      <c r="C288" s="154"/>
    </row>
    <row r="289" spans="3:3">
      <c r="C289" s="154"/>
    </row>
    <row r="290" spans="3:3">
      <c r="C290" s="154"/>
    </row>
    <row r="291" spans="3:3">
      <c r="C291" s="154"/>
    </row>
    <row r="292" spans="3:3">
      <c r="C292" s="154"/>
    </row>
    <row r="293" spans="3:3">
      <c r="C293" s="154"/>
    </row>
    <row r="294" spans="3:3">
      <c r="C294" s="154"/>
    </row>
    <row r="295" spans="3:3">
      <c r="C295" s="154"/>
    </row>
    <row r="296" spans="3:3">
      <c r="C296" s="154"/>
    </row>
    <row r="297" spans="3:3">
      <c r="C297" s="154"/>
    </row>
    <row r="298" spans="3:3">
      <c r="C298" s="154"/>
    </row>
    <row r="299" spans="3:3">
      <c r="C299" s="154"/>
    </row>
    <row r="300" spans="3:3">
      <c r="C300" s="154"/>
    </row>
    <row r="301" spans="3:3">
      <c r="C301" s="154"/>
    </row>
    <row r="302" spans="3:3">
      <c r="C302" s="154"/>
    </row>
    <row r="303" spans="3:3">
      <c r="C303" s="154"/>
    </row>
    <row r="304" spans="3:3">
      <c r="C304" s="154"/>
    </row>
    <row r="305" spans="3:3">
      <c r="C305" s="154"/>
    </row>
    <row r="306" spans="3:3">
      <c r="C306" s="154"/>
    </row>
    <row r="307" spans="3:3">
      <c r="C307" s="154"/>
    </row>
    <row r="308" spans="3:3">
      <c r="C308" s="154"/>
    </row>
    <row r="309" spans="3:3">
      <c r="C309" s="154"/>
    </row>
    <row r="310" spans="3:3">
      <c r="C310" s="154"/>
    </row>
    <row r="311" spans="3:3">
      <c r="C311" s="154"/>
    </row>
    <row r="312" spans="3:3">
      <c r="C312" s="154"/>
    </row>
    <row r="313" spans="3:3">
      <c r="C313" s="154"/>
    </row>
    <row r="314" spans="3:3">
      <c r="C314" s="154"/>
    </row>
    <row r="315" spans="3:3">
      <c r="C315" s="154"/>
    </row>
    <row r="316" spans="3:3">
      <c r="C316" s="154"/>
    </row>
    <row r="317" spans="3:3">
      <c r="C317" s="154"/>
    </row>
    <row r="318" spans="3:3">
      <c r="C318" s="154"/>
    </row>
    <row r="319" spans="3:3">
      <c r="C319" s="154"/>
    </row>
    <row r="320" spans="3:3">
      <c r="C320" s="154"/>
    </row>
    <row r="321" spans="3:3">
      <c r="C321" s="154"/>
    </row>
    <row r="322" spans="3:3">
      <c r="C322" s="154"/>
    </row>
    <row r="323" spans="3:3">
      <c r="C323" s="154"/>
    </row>
    <row r="324" spans="3:3">
      <c r="C324" s="154"/>
    </row>
    <row r="325" spans="3:3">
      <c r="C325" s="154"/>
    </row>
    <row r="326" spans="3:3">
      <c r="C326" s="154"/>
    </row>
    <row r="327" spans="3:3">
      <c r="C327" s="154"/>
    </row>
    <row r="328" spans="3:3">
      <c r="C328" s="154"/>
    </row>
    <row r="329" spans="3:3">
      <c r="C329" s="154"/>
    </row>
    <row r="330" spans="3:3">
      <c r="C330" s="154"/>
    </row>
    <row r="331" spans="3:3">
      <c r="C331" s="154"/>
    </row>
    <row r="332" spans="3:3">
      <c r="C332" s="154"/>
    </row>
    <row r="333" spans="3:3">
      <c r="C333" s="154"/>
    </row>
    <row r="334" spans="3:3">
      <c r="C334" s="154"/>
    </row>
    <row r="335" spans="3:3">
      <c r="C335" s="154"/>
    </row>
    <row r="336" spans="3:3">
      <c r="C336" s="154"/>
    </row>
    <row r="337" spans="3:3">
      <c r="C337" s="154"/>
    </row>
    <row r="338" spans="3:3">
      <c r="C338" s="154"/>
    </row>
    <row r="339" spans="3:3">
      <c r="C339" s="154"/>
    </row>
    <row r="340" spans="3:3">
      <c r="C340" s="154"/>
    </row>
    <row r="341" spans="3:3">
      <c r="C341" s="154"/>
    </row>
    <row r="342" spans="3:3">
      <c r="C342" s="154"/>
    </row>
    <row r="343" spans="3:3">
      <c r="C343" s="154"/>
    </row>
    <row r="344" spans="3:3">
      <c r="C344" s="154"/>
    </row>
    <row r="345" spans="3:3">
      <c r="C345" s="154"/>
    </row>
    <row r="346" spans="3:3">
      <c r="C346" s="154"/>
    </row>
    <row r="347" spans="3:3">
      <c r="C347" s="154"/>
    </row>
    <row r="348" spans="3:3">
      <c r="C348" s="154"/>
    </row>
    <row r="349" spans="3:3">
      <c r="C349" s="154"/>
    </row>
    <row r="350" spans="3:3">
      <c r="C350" s="154"/>
    </row>
    <row r="351" spans="3:3">
      <c r="C351" s="154"/>
    </row>
    <row r="352" spans="3:3">
      <c r="C352" s="154"/>
    </row>
    <row r="353" spans="3:3">
      <c r="C353" s="154"/>
    </row>
    <row r="354" spans="3:3">
      <c r="C354" s="154"/>
    </row>
    <row r="355" spans="3:3">
      <c r="C355" s="154"/>
    </row>
    <row r="356" spans="3:3">
      <c r="C356" s="154"/>
    </row>
    <row r="357" spans="3:3">
      <c r="C357" s="154"/>
    </row>
    <row r="358" spans="3:3">
      <c r="C358" s="154"/>
    </row>
    <row r="359" spans="3:3">
      <c r="C359" s="154"/>
    </row>
    <row r="360" spans="3:3">
      <c r="C360" s="154"/>
    </row>
    <row r="361" spans="3:3">
      <c r="C361" s="154"/>
    </row>
    <row r="362" spans="3:3">
      <c r="C362" s="154"/>
    </row>
    <row r="363" spans="3:3">
      <c r="C363" s="154"/>
    </row>
    <row r="364" spans="3:3">
      <c r="C364" s="154"/>
    </row>
    <row r="365" spans="3:3">
      <c r="C365" s="154"/>
    </row>
    <row r="366" spans="3:3">
      <c r="C366" s="154"/>
    </row>
    <row r="367" spans="3:3">
      <c r="C367" s="154"/>
    </row>
    <row r="368" spans="3:3">
      <c r="C368" s="154"/>
    </row>
    <row r="369" spans="3:3">
      <c r="C369" s="154"/>
    </row>
    <row r="370" spans="3:3">
      <c r="C370" s="154"/>
    </row>
    <row r="371" spans="3:3">
      <c r="C371" s="154"/>
    </row>
    <row r="372" spans="3:3">
      <c r="C372" s="154"/>
    </row>
    <row r="373" spans="3:3">
      <c r="C373" s="154"/>
    </row>
    <row r="374" spans="3:3">
      <c r="C374" s="154"/>
    </row>
    <row r="375" spans="3:3">
      <c r="C375" s="154"/>
    </row>
    <row r="376" spans="3:3">
      <c r="C376" s="154"/>
    </row>
    <row r="377" spans="3:3">
      <c r="C377" s="154"/>
    </row>
    <row r="378" spans="3:3">
      <c r="C378" s="154"/>
    </row>
    <row r="379" spans="3:3">
      <c r="C379" s="154"/>
    </row>
    <row r="380" spans="3:3">
      <c r="C380" s="154"/>
    </row>
    <row r="381" spans="3:3">
      <c r="C381" s="154"/>
    </row>
    <row r="382" spans="3:3">
      <c r="C382" s="154"/>
    </row>
    <row r="383" spans="3:3">
      <c r="C383" s="154"/>
    </row>
    <row r="384" spans="3:3">
      <c r="C384" s="154"/>
    </row>
    <row r="385" spans="3:3">
      <c r="C385" s="154"/>
    </row>
    <row r="386" spans="3:3">
      <c r="C386" s="154"/>
    </row>
    <row r="387" spans="3:3">
      <c r="C387" s="154"/>
    </row>
    <row r="388" spans="3:3">
      <c r="C388" s="154"/>
    </row>
    <row r="389" spans="3:3">
      <c r="C389" s="154"/>
    </row>
    <row r="390" spans="3:3">
      <c r="C390" s="154"/>
    </row>
    <row r="391" spans="3:3">
      <c r="C391" s="154"/>
    </row>
    <row r="392" spans="3:3">
      <c r="C392" s="154"/>
    </row>
    <row r="393" spans="3:3">
      <c r="C393" s="154"/>
    </row>
    <row r="394" spans="3:3">
      <c r="C394" s="154"/>
    </row>
    <row r="395" spans="3:3">
      <c r="C395" s="154"/>
    </row>
    <row r="396" spans="3:3">
      <c r="C396" s="154"/>
    </row>
    <row r="397" spans="3:3">
      <c r="C397" s="154"/>
    </row>
    <row r="398" spans="3:3">
      <c r="C398" s="154"/>
    </row>
    <row r="399" spans="3:3">
      <c r="C399" s="154"/>
    </row>
    <row r="400" spans="3:3">
      <c r="C400" s="154"/>
    </row>
    <row r="401" spans="3:3">
      <c r="C401" s="154"/>
    </row>
    <row r="402" spans="3:3">
      <c r="C402" s="154"/>
    </row>
    <row r="403" spans="3:3">
      <c r="C403" s="154"/>
    </row>
    <row r="404" spans="3:3">
      <c r="C404" s="154"/>
    </row>
    <row r="405" spans="3:3">
      <c r="C405" s="154"/>
    </row>
    <row r="406" spans="3:3">
      <c r="C406" s="154"/>
    </row>
    <row r="407" spans="3:3">
      <c r="C407" s="154"/>
    </row>
    <row r="408" spans="3:3">
      <c r="C408" s="154"/>
    </row>
    <row r="409" spans="3:3">
      <c r="C409" s="154"/>
    </row>
    <row r="410" spans="3:3">
      <c r="C410" s="154"/>
    </row>
    <row r="411" spans="3:3">
      <c r="C411" s="154"/>
    </row>
    <row r="412" spans="3:3">
      <c r="C412" s="154"/>
    </row>
    <row r="413" spans="3:3">
      <c r="C413" s="154"/>
    </row>
    <row r="414" spans="3:3">
      <c r="C414" s="154"/>
    </row>
    <row r="415" spans="3:3">
      <c r="C415" s="154"/>
    </row>
    <row r="416" spans="3:3">
      <c r="C416" s="154"/>
    </row>
    <row r="417" spans="3:3">
      <c r="C417" s="154"/>
    </row>
    <row r="418" spans="3:3">
      <c r="C418" s="154"/>
    </row>
    <row r="419" spans="3:3">
      <c r="C419" s="154"/>
    </row>
    <row r="420" spans="3:3">
      <c r="C420" s="154"/>
    </row>
    <row r="421" spans="3:3">
      <c r="C421" s="154"/>
    </row>
    <row r="422" spans="3:3">
      <c r="C422" s="154"/>
    </row>
    <row r="423" spans="3:3">
      <c r="C423" s="154"/>
    </row>
    <row r="424" spans="3:3">
      <c r="C424" s="154"/>
    </row>
    <row r="425" spans="3:3">
      <c r="C425" s="154"/>
    </row>
    <row r="426" spans="3:3">
      <c r="C426" s="154"/>
    </row>
    <row r="427" spans="3:3">
      <c r="C427" s="154"/>
    </row>
    <row r="428" spans="3:3">
      <c r="C428" s="154"/>
    </row>
    <row r="429" spans="3:3">
      <c r="C429" s="154"/>
    </row>
    <row r="430" spans="3:3">
      <c r="C430" s="154"/>
    </row>
    <row r="431" spans="3:3">
      <c r="C431" s="154"/>
    </row>
    <row r="432" spans="3:3">
      <c r="C432" s="154"/>
    </row>
    <row r="433" spans="3:3">
      <c r="C433" s="154"/>
    </row>
    <row r="434" spans="3:3">
      <c r="C434" s="154"/>
    </row>
    <row r="435" spans="3:3">
      <c r="C435" s="154"/>
    </row>
    <row r="436" spans="3:3">
      <c r="C436" s="154"/>
    </row>
    <row r="437" spans="3:3">
      <c r="C437" s="154"/>
    </row>
    <row r="438" spans="3:3">
      <c r="C438" s="154"/>
    </row>
    <row r="439" spans="3:3">
      <c r="C439" s="154"/>
    </row>
    <row r="440" spans="3:3">
      <c r="C440" s="154"/>
    </row>
    <row r="441" spans="3:3">
      <c r="C441" s="154"/>
    </row>
    <row r="442" spans="3:3">
      <c r="C442" s="154"/>
    </row>
    <row r="443" spans="3:3">
      <c r="C443" s="154"/>
    </row>
    <row r="444" spans="3:3">
      <c r="C444" s="154"/>
    </row>
    <row r="445" spans="3:3">
      <c r="C445" s="154"/>
    </row>
    <row r="446" spans="3:3">
      <c r="C446" s="154"/>
    </row>
    <row r="447" spans="3:3">
      <c r="C447" s="154"/>
    </row>
    <row r="448" spans="3:3">
      <c r="C448" s="154"/>
    </row>
    <row r="449" spans="3:3">
      <c r="C449" s="154"/>
    </row>
    <row r="450" spans="3:3">
      <c r="C450" s="154"/>
    </row>
    <row r="451" spans="3:3">
      <c r="C451" s="154"/>
    </row>
    <row r="452" spans="3:3">
      <c r="C452" s="154"/>
    </row>
    <row r="453" spans="3:3">
      <c r="C453" s="154"/>
    </row>
    <row r="454" spans="3:3">
      <c r="C454" s="154"/>
    </row>
    <row r="455" spans="3:3">
      <c r="C455" s="154"/>
    </row>
    <row r="456" spans="3:3">
      <c r="C456" s="154"/>
    </row>
    <row r="457" spans="3:3">
      <c r="C457" s="154"/>
    </row>
    <row r="458" spans="3:3">
      <c r="C458" s="154"/>
    </row>
    <row r="459" spans="3:3">
      <c r="C459" s="154"/>
    </row>
    <row r="460" spans="3:3">
      <c r="C460" s="154"/>
    </row>
    <row r="461" spans="3:3">
      <c r="C461" s="154"/>
    </row>
    <row r="462" spans="3:3">
      <c r="C462" s="154"/>
    </row>
    <row r="463" spans="3:3">
      <c r="C463" s="154"/>
    </row>
    <row r="464" spans="3:3">
      <c r="C464" s="154"/>
    </row>
    <row r="465" spans="3:3">
      <c r="C465" s="154"/>
    </row>
    <row r="466" spans="3:3">
      <c r="C466" s="154"/>
    </row>
    <row r="467" spans="3:3">
      <c r="C467" s="154"/>
    </row>
    <row r="468" spans="3:3">
      <c r="C468" s="154"/>
    </row>
    <row r="469" spans="3:3">
      <c r="C469" s="154"/>
    </row>
    <row r="470" spans="3:3">
      <c r="C470" s="154"/>
    </row>
    <row r="471" spans="3:3">
      <c r="C471" s="154"/>
    </row>
    <row r="472" spans="3:3">
      <c r="C472" s="154"/>
    </row>
    <row r="473" spans="3:3">
      <c r="C473" s="154"/>
    </row>
    <row r="474" spans="3:3">
      <c r="C474" s="154"/>
    </row>
    <row r="475" spans="3:3">
      <c r="C475" s="154"/>
    </row>
    <row r="476" spans="3:3">
      <c r="C476" s="154"/>
    </row>
    <row r="477" spans="3:3">
      <c r="C477" s="154"/>
    </row>
    <row r="478" spans="3:3">
      <c r="C478" s="154"/>
    </row>
    <row r="479" spans="3:3">
      <c r="C479" s="154"/>
    </row>
    <row r="480" spans="3:3">
      <c r="C480" s="154"/>
    </row>
    <row r="481" spans="3:3">
      <c r="C481" s="154"/>
    </row>
    <row r="482" spans="3:3">
      <c r="C482" s="154"/>
    </row>
    <row r="483" spans="3:3">
      <c r="C483" s="154"/>
    </row>
    <row r="484" spans="3:3">
      <c r="C484" s="154"/>
    </row>
    <row r="485" spans="3:3">
      <c r="C485" s="154"/>
    </row>
    <row r="486" spans="3:3">
      <c r="C486" s="154"/>
    </row>
    <row r="487" spans="3:3">
      <c r="C487" s="154"/>
    </row>
    <row r="488" spans="3:3">
      <c r="C488" s="154"/>
    </row>
    <row r="489" spans="3:3">
      <c r="C489" s="154"/>
    </row>
    <row r="490" spans="3:3">
      <c r="C490" s="154"/>
    </row>
    <row r="491" spans="3:3">
      <c r="C491" s="154"/>
    </row>
    <row r="492" spans="3:3">
      <c r="C492" s="154"/>
    </row>
    <row r="493" spans="3:3">
      <c r="C493" s="154"/>
    </row>
    <row r="494" spans="3:3">
      <c r="C494" s="154"/>
    </row>
    <row r="495" spans="3:3">
      <c r="C495" s="154"/>
    </row>
    <row r="496" spans="3:3">
      <c r="C496" s="154"/>
    </row>
    <row r="497" spans="3:3">
      <c r="C497" s="154"/>
    </row>
    <row r="498" spans="3:3">
      <c r="C498" s="154"/>
    </row>
    <row r="499" spans="3:3">
      <c r="C499" s="154"/>
    </row>
    <row r="500" spans="3:3">
      <c r="C500" s="154"/>
    </row>
    <row r="501" spans="3:3">
      <c r="C501" s="154"/>
    </row>
    <row r="502" spans="3:3">
      <c r="C502" s="154"/>
    </row>
    <row r="503" spans="3:3">
      <c r="C503" s="154"/>
    </row>
    <row r="504" spans="3:3">
      <c r="C504" s="154"/>
    </row>
    <row r="505" spans="3:3">
      <c r="C505" s="154"/>
    </row>
    <row r="506" spans="3:3">
      <c r="C506" s="154"/>
    </row>
    <row r="507" spans="3:3">
      <c r="C507" s="154"/>
    </row>
    <row r="508" spans="3:3">
      <c r="C508" s="154"/>
    </row>
    <row r="509" spans="3:3">
      <c r="C509" s="154"/>
    </row>
    <row r="510" spans="3:3">
      <c r="C510" s="154"/>
    </row>
    <row r="511" spans="3:3">
      <c r="C511" s="154"/>
    </row>
    <row r="512" spans="3:3">
      <c r="C512" s="154"/>
    </row>
    <row r="513" spans="3:3">
      <c r="C513" s="154"/>
    </row>
    <row r="514" spans="3:3">
      <c r="C514" s="154"/>
    </row>
    <row r="515" spans="3:3">
      <c r="C515" s="154"/>
    </row>
    <row r="516" spans="3:3">
      <c r="C516" s="154"/>
    </row>
    <row r="517" spans="3:3">
      <c r="C517" s="154"/>
    </row>
    <row r="518" spans="3:3">
      <c r="C518" s="154"/>
    </row>
    <row r="519" spans="3:3">
      <c r="C519" s="154"/>
    </row>
    <row r="520" spans="3:3">
      <c r="C520" s="154"/>
    </row>
    <row r="521" spans="3:3">
      <c r="C521" s="154"/>
    </row>
    <row r="522" spans="3:3">
      <c r="C522" s="154"/>
    </row>
    <row r="523" spans="3:3">
      <c r="C523" s="154"/>
    </row>
    <row r="524" spans="3:3">
      <c r="C524" s="154"/>
    </row>
    <row r="525" spans="3:3">
      <c r="C525" s="154"/>
    </row>
    <row r="526" spans="3:3">
      <c r="C526" s="154"/>
    </row>
    <row r="527" spans="3:3">
      <c r="C527" s="154"/>
    </row>
    <row r="528" spans="3:3">
      <c r="C528" s="154"/>
    </row>
    <row r="529" spans="3:3">
      <c r="C529" s="154"/>
    </row>
    <row r="530" spans="3:3">
      <c r="C530" s="154"/>
    </row>
    <row r="531" spans="3:3">
      <c r="C531" s="154"/>
    </row>
    <row r="532" spans="3:3">
      <c r="C532" s="154"/>
    </row>
    <row r="533" spans="3:3">
      <c r="C533" s="154"/>
    </row>
    <row r="534" spans="3:3">
      <c r="C534" s="154"/>
    </row>
    <row r="535" spans="3:3">
      <c r="C535" s="154"/>
    </row>
    <row r="536" spans="3:3">
      <c r="C536" s="154"/>
    </row>
    <row r="537" spans="3:3">
      <c r="C537" s="154"/>
    </row>
    <row r="538" spans="3:3">
      <c r="C538" s="154"/>
    </row>
    <row r="539" spans="3:3">
      <c r="C539" s="154"/>
    </row>
    <row r="540" spans="3:3">
      <c r="C540" s="154"/>
    </row>
    <row r="541" spans="3:3">
      <c r="C541" s="154"/>
    </row>
    <row r="542" spans="3:3">
      <c r="C542" s="154"/>
    </row>
    <row r="543" spans="3:3">
      <c r="C543" s="154"/>
    </row>
    <row r="544" spans="3:3">
      <c r="C544" s="154"/>
    </row>
    <row r="545" spans="3:3">
      <c r="C545" s="154"/>
    </row>
    <row r="546" spans="3:3">
      <c r="C546" s="154"/>
    </row>
    <row r="547" spans="3:3">
      <c r="C547" s="154"/>
    </row>
    <row r="548" spans="3:3">
      <c r="C548" s="154"/>
    </row>
    <row r="549" spans="3:3">
      <c r="C549" s="154"/>
    </row>
    <row r="550" spans="3:3">
      <c r="C550" s="154"/>
    </row>
    <row r="551" spans="3:3">
      <c r="C551" s="154"/>
    </row>
    <row r="552" spans="3:3">
      <c r="C552" s="154"/>
    </row>
    <row r="553" spans="3:3">
      <c r="C553" s="154"/>
    </row>
    <row r="554" spans="3:3">
      <c r="C554" s="154"/>
    </row>
    <row r="555" spans="3:3">
      <c r="C555" s="154"/>
    </row>
    <row r="556" spans="3:3">
      <c r="C556" s="154"/>
    </row>
    <row r="557" spans="3:3">
      <c r="C557" s="154"/>
    </row>
    <row r="558" spans="3:3">
      <c r="C558" s="154"/>
    </row>
    <row r="559" spans="3:3">
      <c r="C559" s="154"/>
    </row>
    <row r="560" spans="3:3">
      <c r="C560" s="154"/>
    </row>
    <row r="561" spans="3:3">
      <c r="C561" s="154"/>
    </row>
    <row r="562" spans="3:3">
      <c r="C562" s="154"/>
    </row>
    <row r="563" spans="3:3">
      <c r="C563" s="154"/>
    </row>
    <row r="564" spans="3:3">
      <c r="C564" s="154"/>
    </row>
    <row r="565" spans="3:3">
      <c r="C565" s="154"/>
    </row>
    <row r="566" spans="3:3">
      <c r="C566" s="154"/>
    </row>
    <row r="567" spans="3:3">
      <c r="C567" s="154"/>
    </row>
    <row r="568" spans="3:3">
      <c r="C568" s="154"/>
    </row>
    <row r="569" spans="3:3">
      <c r="C569" s="154"/>
    </row>
    <row r="570" spans="3:3">
      <c r="C570" s="154"/>
    </row>
    <row r="571" spans="3:3">
      <c r="C571" s="154"/>
    </row>
    <row r="572" spans="3:3">
      <c r="C572" s="154"/>
    </row>
    <row r="573" spans="3:3">
      <c r="C573" s="154"/>
    </row>
    <row r="574" spans="3:3">
      <c r="C574" s="154"/>
    </row>
    <row r="575" spans="3:3">
      <c r="C575" s="154"/>
    </row>
    <row r="576" spans="3:3">
      <c r="C576" s="154"/>
    </row>
    <row r="577" spans="3:3">
      <c r="C577" s="154"/>
    </row>
    <row r="578" spans="3:3">
      <c r="C578" s="154"/>
    </row>
    <row r="579" spans="3:3">
      <c r="C579" s="154"/>
    </row>
    <row r="580" spans="3:3">
      <c r="C580" s="154"/>
    </row>
    <row r="581" spans="3:3">
      <c r="C581" s="154"/>
    </row>
    <row r="582" spans="3:3">
      <c r="C582" s="154"/>
    </row>
    <row r="583" spans="3:3">
      <c r="C583" s="154"/>
    </row>
    <row r="584" spans="3:3">
      <c r="C584" s="154"/>
    </row>
    <row r="585" spans="3:3">
      <c r="C585" s="154"/>
    </row>
    <row r="586" spans="3:3">
      <c r="C586" s="154"/>
    </row>
    <row r="587" spans="3:3">
      <c r="C587" s="154"/>
    </row>
    <row r="588" spans="3:3">
      <c r="C588" s="154"/>
    </row>
    <row r="589" spans="3:3">
      <c r="C589" s="154"/>
    </row>
    <row r="590" spans="3:3">
      <c r="C590" s="154"/>
    </row>
    <row r="591" spans="3:3">
      <c r="C591" s="154"/>
    </row>
    <row r="592" spans="3:3">
      <c r="C592" s="154"/>
    </row>
    <row r="593" spans="3:3">
      <c r="C593" s="154"/>
    </row>
    <row r="594" spans="3:3">
      <c r="C594" s="154"/>
    </row>
    <row r="595" spans="3:3">
      <c r="C595" s="154"/>
    </row>
    <row r="596" spans="3:3">
      <c r="C596" s="154"/>
    </row>
    <row r="597" spans="3:3">
      <c r="C597" s="154"/>
    </row>
    <row r="598" spans="3:3">
      <c r="C598" s="154"/>
    </row>
    <row r="599" spans="3:3">
      <c r="C599" s="154"/>
    </row>
    <row r="600" spans="3:3">
      <c r="C600" s="154"/>
    </row>
    <row r="601" spans="3:3">
      <c r="C601" s="154"/>
    </row>
    <row r="602" spans="3:3">
      <c r="C602" s="154"/>
    </row>
    <row r="603" spans="3:3">
      <c r="C603" s="154"/>
    </row>
    <row r="604" spans="3:3">
      <c r="C604" s="154"/>
    </row>
    <row r="605" spans="3:3">
      <c r="C605" s="154"/>
    </row>
    <row r="606" spans="3:3">
      <c r="C606" s="154"/>
    </row>
    <row r="607" spans="3:3">
      <c r="C607" s="154"/>
    </row>
    <row r="608" spans="3:3">
      <c r="C608" s="154"/>
    </row>
    <row r="609" spans="3:3">
      <c r="C609" s="154"/>
    </row>
    <row r="610" spans="3:3">
      <c r="C610" s="154"/>
    </row>
    <row r="611" spans="3:3">
      <c r="C611" s="154"/>
    </row>
    <row r="612" spans="3:3">
      <c r="C612" s="154"/>
    </row>
    <row r="613" spans="3:3">
      <c r="C613" s="154"/>
    </row>
    <row r="614" spans="3:3">
      <c r="C614" s="154"/>
    </row>
    <row r="615" spans="3:3">
      <c r="C615" s="154"/>
    </row>
    <row r="616" spans="3:3">
      <c r="C616" s="154"/>
    </row>
    <row r="617" spans="3:3">
      <c r="C617" s="154"/>
    </row>
    <row r="618" spans="3:3">
      <c r="C618" s="154"/>
    </row>
    <row r="619" spans="3:3">
      <c r="C619" s="154"/>
    </row>
    <row r="620" spans="3:3">
      <c r="C620" s="154"/>
    </row>
    <row r="621" spans="3:3">
      <c r="C621" s="154"/>
    </row>
    <row r="622" spans="3:3">
      <c r="C622" s="154"/>
    </row>
    <row r="623" spans="3:3">
      <c r="C623" s="154"/>
    </row>
    <row r="624" spans="3:3">
      <c r="C624" s="154"/>
    </row>
    <row r="625" spans="3:3">
      <c r="C625" s="154"/>
    </row>
    <row r="626" spans="3:3">
      <c r="C626" s="154"/>
    </row>
    <row r="627" spans="3:3">
      <c r="C627" s="154"/>
    </row>
    <row r="628" spans="3:3">
      <c r="C628" s="154"/>
    </row>
    <row r="629" spans="3:3">
      <c r="C629" s="154"/>
    </row>
    <row r="630" spans="3:3">
      <c r="C630" s="154"/>
    </row>
    <row r="631" spans="3:3">
      <c r="C631" s="154"/>
    </row>
    <row r="632" spans="3:3">
      <c r="C632" s="154"/>
    </row>
    <row r="633" spans="3:3">
      <c r="C633" s="154"/>
    </row>
    <row r="634" spans="3:3">
      <c r="C634" s="154"/>
    </row>
    <row r="635" spans="3:3">
      <c r="C635" s="154"/>
    </row>
    <row r="636" spans="3:3">
      <c r="C636" s="154"/>
    </row>
    <row r="637" spans="3:3">
      <c r="C637" s="154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27.5703125" style="2" bestFit="1" customWidth="1"/>
    <col min="4" max="4" width="15.7109375" style="2" bestFit="1" customWidth="1"/>
    <col min="5" max="5" width="12" style="1" bestFit="1" customWidth="1"/>
    <col min="6" max="6" width="11.28515625" style="1" bestFit="1" customWidth="1"/>
    <col min="7" max="7" width="10.140625" style="1" bestFit="1" customWidth="1"/>
    <col min="8" max="8" width="7.285156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8" t="s">
        <v>192</v>
      </c>
      <c r="C1" s="80" t="s" vm="1">
        <v>271</v>
      </c>
    </row>
    <row r="2" spans="2:59">
      <c r="B2" s="58" t="s">
        <v>191</v>
      </c>
      <c r="C2" s="80" t="s">
        <v>272</v>
      </c>
    </row>
    <row r="3" spans="2:59">
      <c r="B3" s="58" t="s">
        <v>193</v>
      </c>
      <c r="C3" s="80" t="s">
        <v>273</v>
      </c>
    </row>
    <row r="4" spans="2:59">
      <c r="B4" s="58" t="s">
        <v>194</v>
      </c>
      <c r="C4" s="80">
        <v>17013</v>
      </c>
    </row>
    <row r="6" spans="2:59" ht="26.25" customHeight="1">
      <c r="B6" s="177" t="s">
        <v>223</v>
      </c>
      <c r="C6" s="178"/>
      <c r="D6" s="178"/>
      <c r="E6" s="178"/>
      <c r="F6" s="178"/>
      <c r="G6" s="178"/>
      <c r="H6" s="178"/>
      <c r="I6" s="178"/>
      <c r="J6" s="178"/>
      <c r="K6" s="178"/>
      <c r="L6" s="179"/>
    </row>
    <row r="7" spans="2:59" ht="26.25" customHeight="1">
      <c r="B7" s="177" t="s">
        <v>110</v>
      </c>
      <c r="C7" s="178"/>
      <c r="D7" s="178"/>
      <c r="E7" s="178"/>
      <c r="F7" s="178"/>
      <c r="G7" s="178"/>
      <c r="H7" s="178"/>
      <c r="I7" s="178"/>
      <c r="J7" s="178"/>
      <c r="K7" s="178"/>
      <c r="L7" s="179"/>
    </row>
    <row r="8" spans="2:59" s="3" customFormat="1" ht="78.75">
      <c r="B8" s="23" t="s">
        <v>130</v>
      </c>
      <c r="C8" s="31" t="s">
        <v>50</v>
      </c>
      <c r="D8" s="31" t="s">
        <v>70</v>
      </c>
      <c r="E8" s="31" t="s">
        <v>114</v>
      </c>
      <c r="F8" s="31" t="s">
        <v>115</v>
      </c>
      <c r="G8" s="31" t="s">
        <v>254</v>
      </c>
      <c r="H8" s="31" t="s">
        <v>253</v>
      </c>
      <c r="I8" s="31" t="s">
        <v>123</v>
      </c>
      <c r="J8" s="31" t="s">
        <v>64</v>
      </c>
      <c r="K8" s="31" t="s">
        <v>195</v>
      </c>
      <c r="L8" s="32" t="s">
        <v>197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261</v>
      </c>
      <c r="H9" s="17"/>
      <c r="I9" s="17" t="s">
        <v>257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156" customFormat="1" ht="18" customHeight="1">
      <c r="B11" s="127" t="s">
        <v>53</v>
      </c>
      <c r="C11" s="123"/>
      <c r="D11" s="123"/>
      <c r="E11" s="123"/>
      <c r="F11" s="123"/>
      <c r="G11" s="124"/>
      <c r="H11" s="126"/>
      <c r="I11" s="124">
        <v>165.27942999999999</v>
      </c>
      <c r="J11" s="123"/>
      <c r="K11" s="125">
        <v>1</v>
      </c>
      <c r="L11" s="125">
        <v>6.3669484005287207E-6</v>
      </c>
      <c r="M11" s="154"/>
      <c r="N11" s="154"/>
      <c r="O11" s="154"/>
      <c r="P11" s="154"/>
      <c r="BG11" s="154"/>
    </row>
    <row r="12" spans="2:59" s="154" customFormat="1" ht="21" customHeight="1">
      <c r="B12" s="128" t="s">
        <v>2072</v>
      </c>
      <c r="C12" s="123"/>
      <c r="D12" s="123"/>
      <c r="E12" s="123"/>
      <c r="F12" s="123"/>
      <c r="G12" s="124"/>
      <c r="H12" s="126"/>
      <c r="I12" s="124">
        <v>9.9999999999999991E-6</v>
      </c>
      <c r="J12" s="123"/>
      <c r="K12" s="125">
        <v>6.050359684807722E-8</v>
      </c>
      <c r="L12" s="125">
        <v>3.8522327917809985E-13</v>
      </c>
    </row>
    <row r="13" spans="2:59" s="154" customFormat="1">
      <c r="B13" s="85" t="s">
        <v>2073</v>
      </c>
      <c r="C13" s="86" t="s">
        <v>2074</v>
      </c>
      <c r="D13" s="99" t="s">
        <v>1162</v>
      </c>
      <c r="E13" s="99" t="s">
        <v>177</v>
      </c>
      <c r="F13" s="112">
        <v>41546</v>
      </c>
      <c r="G13" s="96">
        <v>8390.6299999999974</v>
      </c>
      <c r="H13" s="98">
        <v>1E-4</v>
      </c>
      <c r="I13" s="96">
        <v>9.9999999999999991E-6</v>
      </c>
      <c r="J13" s="97">
        <v>0</v>
      </c>
      <c r="K13" s="97">
        <v>6.050359684807722E-8</v>
      </c>
      <c r="L13" s="97">
        <v>3.8522327917809985E-13</v>
      </c>
    </row>
    <row r="14" spans="2:59" s="154" customFormat="1">
      <c r="B14" s="128" t="s">
        <v>249</v>
      </c>
      <c r="C14" s="123"/>
      <c r="D14" s="123"/>
      <c r="E14" s="123"/>
      <c r="F14" s="123"/>
      <c r="G14" s="124"/>
      <c r="H14" s="126"/>
      <c r="I14" s="124">
        <v>165.27941999999999</v>
      </c>
      <c r="J14" s="123"/>
      <c r="K14" s="125">
        <v>0.99999993949640309</v>
      </c>
      <c r="L14" s="125">
        <v>6.366948015305442E-6</v>
      </c>
    </row>
    <row r="15" spans="2:59" s="154" customFormat="1">
      <c r="B15" s="85" t="s">
        <v>2075</v>
      </c>
      <c r="C15" s="86" t="s">
        <v>2076</v>
      </c>
      <c r="D15" s="99" t="s">
        <v>1241</v>
      </c>
      <c r="E15" s="99" t="s">
        <v>176</v>
      </c>
      <c r="F15" s="112">
        <v>42731</v>
      </c>
      <c r="G15" s="96">
        <v>34770.999999999993</v>
      </c>
      <c r="H15" s="98">
        <v>130.22929999999999</v>
      </c>
      <c r="I15" s="96">
        <v>165.27941999999999</v>
      </c>
      <c r="J15" s="97">
        <v>1.7166981492580933E-3</v>
      </c>
      <c r="K15" s="97">
        <v>0.99999993949640309</v>
      </c>
      <c r="L15" s="97">
        <v>6.366948015305442E-6</v>
      </c>
    </row>
    <row r="16" spans="2:59">
      <c r="B16" s="102"/>
      <c r="C16" s="86"/>
      <c r="D16" s="86"/>
      <c r="E16" s="86"/>
      <c r="F16" s="86"/>
      <c r="G16" s="96"/>
      <c r="H16" s="98"/>
      <c r="I16" s="86"/>
      <c r="J16" s="86"/>
      <c r="K16" s="97"/>
      <c r="L16" s="86"/>
    </row>
    <row r="17" spans="2:12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12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</row>
    <row r="19" spans="2:12">
      <c r="B19" s="113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12">
      <c r="B20" s="113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12">
      <c r="B21" s="113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12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12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12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12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12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1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1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1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1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1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1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2:12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5" customFormat="1">
      <c r="C5" s="55">
        <v>1</v>
      </c>
      <c r="D5" s="55">
        <f>C5+1</f>
        <v>2</v>
      </c>
      <c r="E5" s="55">
        <f t="shared" ref="E5:Y5" si="0">D5+1</f>
        <v>3</v>
      </c>
      <c r="F5" s="55">
        <f t="shared" si="0"/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8</v>
      </c>
      <c r="K5" s="55">
        <f t="shared" si="0"/>
        <v>9</v>
      </c>
      <c r="L5" s="55">
        <f t="shared" si="0"/>
        <v>10</v>
      </c>
      <c r="M5" s="55">
        <f t="shared" si="0"/>
        <v>11</v>
      </c>
      <c r="N5" s="55">
        <f t="shared" si="0"/>
        <v>12</v>
      </c>
      <c r="O5" s="55">
        <f t="shared" si="0"/>
        <v>13</v>
      </c>
      <c r="P5" s="55">
        <f t="shared" si="0"/>
        <v>14</v>
      </c>
      <c r="Q5" s="55">
        <f t="shared" si="0"/>
        <v>15</v>
      </c>
      <c r="R5" s="55">
        <f t="shared" si="0"/>
        <v>16</v>
      </c>
      <c r="S5" s="55">
        <f t="shared" si="0"/>
        <v>17</v>
      </c>
      <c r="T5" s="55">
        <f t="shared" si="0"/>
        <v>18</v>
      </c>
      <c r="U5" s="55">
        <f t="shared" si="0"/>
        <v>19</v>
      </c>
      <c r="V5" s="55">
        <f t="shared" si="0"/>
        <v>20</v>
      </c>
      <c r="W5" s="55">
        <f t="shared" si="0"/>
        <v>21</v>
      </c>
      <c r="X5" s="55">
        <f t="shared" si="0"/>
        <v>22</v>
      </c>
      <c r="Y5" s="55">
        <f t="shared" si="0"/>
        <v>23</v>
      </c>
    </row>
    <row r="6" spans="2:25" ht="31.5">
      <c r="B6" s="54" t="s">
        <v>94</v>
      </c>
      <c r="C6" s="14" t="s">
        <v>50</v>
      </c>
      <c r="E6" s="14" t="s">
        <v>131</v>
      </c>
      <c r="I6" s="14" t="s">
        <v>15</v>
      </c>
      <c r="J6" s="14" t="s">
        <v>71</v>
      </c>
      <c r="M6" s="14" t="s">
        <v>114</v>
      </c>
      <c r="Q6" s="14" t="s">
        <v>17</v>
      </c>
      <c r="R6" s="14" t="s">
        <v>19</v>
      </c>
      <c r="U6" s="14" t="s">
        <v>67</v>
      </c>
      <c r="W6" s="15" t="s">
        <v>63</v>
      </c>
    </row>
    <row r="7" spans="2:25" ht="18">
      <c r="B7" s="54" t="str">
        <f>'תעודות התחייבות ממשלתיות'!B6:R6</f>
        <v>1.ב. ניירות ערך סחירים</v>
      </c>
      <c r="C7" s="14"/>
      <c r="E7" s="48"/>
      <c r="I7" s="14"/>
      <c r="J7" s="14"/>
      <c r="K7" s="14"/>
      <c r="L7" s="14"/>
      <c r="M7" s="14"/>
      <c r="Q7" s="14"/>
      <c r="R7" s="53"/>
    </row>
    <row r="8" spans="2:25" ht="37.5">
      <c r="B8" s="49" t="s">
        <v>99</v>
      </c>
      <c r="C8" s="31" t="s">
        <v>50</v>
      </c>
      <c r="D8" s="31" t="s">
        <v>134</v>
      </c>
      <c r="I8" s="31" t="s">
        <v>15</v>
      </c>
      <c r="J8" s="31" t="s">
        <v>71</v>
      </c>
      <c r="K8" s="31" t="s">
        <v>115</v>
      </c>
      <c r="L8" s="31" t="s">
        <v>18</v>
      </c>
      <c r="M8" s="31" t="s">
        <v>114</v>
      </c>
      <c r="Q8" s="31" t="s">
        <v>17</v>
      </c>
      <c r="R8" s="31" t="s">
        <v>19</v>
      </c>
      <c r="S8" s="31" t="s">
        <v>0</v>
      </c>
      <c r="T8" s="31" t="s">
        <v>118</v>
      </c>
      <c r="U8" s="31" t="s">
        <v>67</v>
      </c>
      <c r="V8" s="31" t="s">
        <v>64</v>
      </c>
      <c r="W8" s="32" t="s">
        <v>125</v>
      </c>
    </row>
    <row r="9" spans="2:25" ht="31.5">
      <c r="B9" s="50" t="str">
        <f>'תעודות חוב מסחריות '!B7:T7</f>
        <v>2. תעודות חוב מסחריות</v>
      </c>
      <c r="C9" s="14" t="s">
        <v>50</v>
      </c>
      <c r="D9" s="14" t="s">
        <v>134</v>
      </c>
      <c r="E9" s="43" t="s">
        <v>131</v>
      </c>
      <c r="G9" s="14" t="s">
        <v>70</v>
      </c>
      <c r="I9" s="14" t="s">
        <v>15</v>
      </c>
      <c r="J9" s="14" t="s">
        <v>71</v>
      </c>
      <c r="K9" s="14" t="s">
        <v>115</v>
      </c>
      <c r="L9" s="14" t="s">
        <v>18</v>
      </c>
      <c r="M9" s="14" t="s">
        <v>114</v>
      </c>
      <c r="Q9" s="14" t="s">
        <v>17</v>
      </c>
      <c r="R9" s="14" t="s">
        <v>19</v>
      </c>
      <c r="S9" s="14" t="s">
        <v>0</v>
      </c>
      <c r="T9" s="14" t="s">
        <v>118</v>
      </c>
      <c r="U9" s="14" t="s">
        <v>67</v>
      </c>
      <c r="V9" s="14" t="s">
        <v>64</v>
      </c>
      <c r="W9" s="40" t="s">
        <v>125</v>
      </c>
    </row>
    <row r="10" spans="2:25" ht="31.5">
      <c r="B10" s="50" t="str">
        <f>'אג"ח קונצרני'!B7:U7</f>
        <v>3. אג"ח קונצרני</v>
      </c>
      <c r="C10" s="31" t="s">
        <v>50</v>
      </c>
      <c r="D10" s="14" t="s">
        <v>134</v>
      </c>
      <c r="E10" s="43" t="s">
        <v>131</v>
      </c>
      <c r="G10" s="31" t="s">
        <v>70</v>
      </c>
      <c r="I10" s="31" t="s">
        <v>15</v>
      </c>
      <c r="J10" s="31" t="s">
        <v>71</v>
      </c>
      <c r="K10" s="31" t="s">
        <v>115</v>
      </c>
      <c r="L10" s="31" t="s">
        <v>18</v>
      </c>
      <c r="M10" s="31" t="s">
        <v>114</v>
      </c>
      <c r="Q10" s="31" t="s">
        <v>17</v>
      </c>
      <c r="R10" s="31" t="s">
        <v>19</v>
      </c>
      <c r="S10" s="31" t="s">
        <v>0</v>
      </c>
      <c r="T10" s="31" t="s">
        <v>118</v>
      </c>
      <c r="U10" s="31" t="s">
        <v>67</v>
      </c>
      <c r="V10" s="14" t="s">
        <v>64</v>
      </c>
      <c r="W10" s="32" t="s">
        <v>125</v>
      </c>
    </row>
    <row r="11" spans="2:25" ht="31.5">
      <c r="B11" s="50" t="str">
        <f>מניות!B7</f>
        <v>4. מניות</v>
      </c>
      <c r="C11" s="31" t="s">
        <v>50</v>
      </c>
      <c r="D11" s="14" t="s">
        <v>134</v>
      </c>
      <c r="E11" s="43" t="s">
        <v>131</v>
      </c>
      <c r="H11" s="31" t="s">
        <v>114</v>
      </c>
      <c r="S11" s="31" t="s">
        <v>0</v>
      </c>
      <c r="T11" s="14" t="s">
        <v>118</v>
      </c>
      <c r="U11" s="14" t="s">
        <v>67</v>
      </c>
      <c r="V11" s="14" t="s">
        <v>64</v>
      </c>
      <c r="W11" s="15" t="s">
        <v>125</v>
      </c>
    </row>
    <row r="12" spans="2:25" ht="31.5">
      <c r="B12" s="50" t="str">
        <f>'תעודות סל'!B7:N7</f>
        <v>5. תעודות סל</v>
      </c>
      <c r="C12" s="31" t="s">
        <v>50</v>
      </c>
      <c r="D12" s="14" t="s">
        <v>134</v>
      </c>
      <c r="E12" s="43" t="s">
        <v>131</v>
      </c>
      <c r="H12" s="31" t="s">
        <v>114</v>
      </c>
      <c r="S12" s="31" t="s">
        <v>0</v>
      </c>
      <c r="T12" s="31" t="s">
        <v>118</v>
      </c>
      <c r="U12" s="31" t="s">
        <v>67</v>
      </c>
      <c r="V12" s="31" t="s">
        <v>64</v>
      </c>
      <c r="W12" s="32" t="s">
        <v>125</v>
      </c>
    </row>
    <row r="13" spans="2:25" ht="31.5">
      <c r="B13" s="50" t="str">
        <f>'קרנות נאמנות'!B7:O7</f>
        <v>6. קרנות נאמנות</v>
      </c>
      <c r="C13" s="31" t="s">
        <v>50</v>
      </c>
      <c r="D13" s="31" t="s">
        <v>134</v>
      </c>
      <c r="G13" s="31" t="s">
        <v>70</v>
      </c>
      <c r="H13" s="31" t="s">
        <v>114</v>
      </c>
      <c r="S13" s="31" t="s">
        <v>0</v>
      </c>
      <c r="T13" s="31" t="s">
        <v>118</v>
      </c>
      <c r="U13" s="31" t="s">
        <v>67</v>
      </c>
      <c r="V13" s="31" t="s">
        <v>64</v>
      </c>
      <c r="W13" s="32" t="s">
        <v>125</v>
      </c>
    </row>
    <row r="14" spans="2:25" ht="31.5">
      <c r="B14" s="50" t="str">
        <f>'כתבי אופציה'!B7:L7</f>
        <v>7. כתבי אופציה</v>
      </c>
      <c r="C14" s="31" t="s">
        <v>50</v>
      </c>
      <c r="D14" s="31" t="s">
        <v>134</v>
      </c>
      <c r="G14" s="31" t="s">
        <v>70</v>
      </c>
      <c r="H14" s="31" t="s">
        <v>114</v>
      </c>
      <c r="S14" s="31" t="s">
        <v>0</v>
      </c>
      <c r="T14" s="31" t="s">
        <v>118</v>
      </c>
      <c r="U14" s="31" t="s">
        <v>67</v>
      </c>
      <c r="V14" s="31" t="s">
        <v>64</v>
      </c>
      <c r="W14" s="32" t="s">
        <v>125</v>
      </c>
    </row>
    <row r="15" spans="2:25" ht="31.5">
      <c r="B15" s="50" t="str">
        <f>אופציות!B7</f>
        <v>8. אופציות</v>
      </c>
      <c r="C15" s="31" t="s">
        <v>50</v>
      </c>
      <c r="D15" s="31" t="s">
        <v>134</v>
      </c>
      <c r="G15" s="31" t="s">
        <v>70</v>
      </c>
      <c r="H15" s="31" t="s">
        <v>114</v>
      </c>
      <c r="S15" s="31" t="s">
        <v>0</v>
      </c>
      <c r="T15" s="31" t="s">
        <v>118</v>
      </c>
      <c r="U15" s="31" t="s">
        <v>67</v>
      </c>
      <c r="V15" s="31" t="s">
        <v>64</v>
      </c>
      <c r="W15" s="32" t="s">
        <v>125</v>
      </c>
    </row>
    <row r="16" spans="2:25" ht="31.5">
      <c r="B16" s="50" t="str">
        <f>'חוזים עתידיים'!B7:I7</f>
        <v>9. חוזים עתידיים</v>
      </c>
      <c r="C16" s="31" t="s">
        <v>50</v>
      </c>
      <c r="D16" s="31" t="s">
        <v>134</v>
      </c>
      <c r="G16" s="31" t="s">
        <v>70</v>
      </c>
      <c r="H16" s="31" t="s">
        <v>114</v>
      </c>
      <c r="S16" s="31" t="s">
        <v>0</v>
      </c>
      <c r="T16" s="32" t="s">
        <v>118</v>
      </c>
    </row>
    <row r="17" spans="2:25" ht="31.5">
      <c r="B17" s="50" t="str">
        <f>'מוצרים מובנים'!B7:Q7</f>
        <v>10. מוצרים מובנים</v>
      </c>
      <c r="C17" s="31" t="s">
        <v>50</v>
      </c>
      <c r="F17" s="14" t="s">
        <v>55</v>
      </c>
      <c r="I17" s="31" t="s">
        <v>15</v>
      </c>
      <c r="J17" s="31" t="s">
        <v>71</v>
      </c>
      <c r="K17" s="31" t="s">
        <v>115</v>
      </c>
      <c r="L17" s="31" t="s">
        <v>18</v>
      </c>
      <c r="M17" s="31" t="s">
        <v>114</v>
      </c>
      <c r="Q17" s="31" t="s">
        <v>17</v>
      </c>
      <c r="R17" s="31" t="s">
        <v>19</v>
      </c>
      <c r="S17" s="31" t="s">
        <v>0</v>
      </c>
      <c r="T17" s="31" t="s">
        <v>118</v>
      </c>
      <c r="U17" s="31" t="s">
        <v>67</v>
      </c>
      <c r="V17" s="31" t="s">
        <v>64</v>
      </c>
      <c r="W17" s="32" t="s">
        <v>125</v>
      </c>
    </row>
    <row r="18" spans="2:25" ht="18">
      <c r="B18" s="54" t="str">
        <f>'לא סחיר- תעודות התחייבות ממשלתי'!B6:P6</f>
        <v>1.ג. ניירות ערך לא סחירים</v>
      </c>
    </row>
    <row r="19" spans="2:25" ht="31.5">
      <c r="B19" s="50" t="str">
        <f>'לא סחיר- תעודות התחייבות ממשלתי'!B7:P7</f>
        <v>1. תעודות התחייבות ממשלתיות</v>
      </c>
      <c r="C19" s="31" t="s">
        <v>50</v>
      </c>
      <c r="I19" s="31" t="s">
        <v>15</v>
      </c>
      <c r="J19" s="31" t="s">
        <v>71</v>
      </c>
      <c r="K19" s="31" t="s">
        <v>115</v>
      </c>
      <c r="L19" s="31" t="s">
        <v>18</v>
      </c>
      <c r="M19" s="31" t="s">
        <v>114</v>
      </c>
      <c r="Q19" s="31" t="s">
        <v>17</v>
      </c>
      <c r="R19" s="31" t="s">
        <v>19</v>
      </c>
      <c r="S19" s="31" t="s">
        <v>0</v>
      </c>
      <c r="T19" s="31" t="s">
        <v>118</v>
      </c>
      <c r="U19" s="31" t="s">
        <v>123</v>
      </c>
      <c r="V19" s="31" t="s">
        <v>64</v>
      </c>
      <c r="W19" s="32" t="s">
        <v>125</v>
      </c>
    </row>
    <row r="20" spans="2:25" ht="31.5">
      <c r="B20" s="50" t="str">
        <f>'לא סחיר - תעודות חוב מסחריות'!B7:S7</f>
        <v>2. תעודות חוב מסחריות</v>
      </c>
      <c r="C20" s="31" t="s">
        <v>50</v>
      </c>
      <c r="D20" s="43" t="s">
        <v>132</v>
      </c>
      <c r="E20" s="43" t="s">
        <v>131</v>
      </c>
      <c r="G20" s="31" t="s">
        <v>70</v>
      </c>
      <c r="I20" s="31" t="s">
        <v>15</v>
      </c>
      <c r="J20" s="31" t="s">
        <v>71</v>
      </c>
      <c r="K20" s="31" t="s">
        <v>115</v>
      </c>
      <c r="L20" s="31" t="s">
        <v>18</v>
      </c>
      <c r="M20" s="31" t="s">
        <v>114</v>
      </c>
      <c r="Q20" s="31" t="s">
        <v>17</v>
      </c>
      <c r="R20" s="31" t="s">
        <v>19</v>
      </c>
      <c r="S20" s="31" t="s">
        <v>0</v>
      </c>
      <c r="T20" s="31" t="s">
        <v>118</v>
      </c>
      <c r="U20" s="31" t="s">
        <v>123</v>
      </c>
      <c r="V20" s="31" t="s">
        <v>64</v>
      </c>
      <c r="W20" s="32" t="s">
        <v>125</v>
      </c>
    </row>
    <row r="21" spans="2:25" ht="31.5">
      <c r="B21" s="50" t="str">
        <f>'לא סחיר - אג"ח קונצרני'!B7:S7</f>
        <v>3. אג"ח קונצרני</v>
      </c>
      <c r="C21" s="31" t="s">
        <v>50</v>
      </c>
      <c r="D21" s="43" t="s">
        <v>132</v>
      </c>
      <c r="E21" s="43" t="s">
        <v>131</v>
      </c>
      <c r="G21" s="31" t="s">
        <v>70</v>
      </c>
      <c r="I21" s="31" t="s">
        <v>15</v>
      </c>
      <c r="J21" s="31" t="s">
        <v>71</v>
      </c>
      <c r="K21" s="31" t="s">
        <v>115</v>
      </c>
      <c r="L21" s="31" t="s">
        <v>18</v>
      </c>
      <c r="M21" s="31" t="s">
        <v>114</v>
      </c>
      <c r="Q21" s="31" t="s">
        <v>17</v>
      </c>
      <c r="R21" s="31" t="s">
        <v>19</v>
      </c>
      <c r="S21" s="31" t="s">
        <v>0</v>
      </c>
      <c r="T21" s="31" t="s">
        <v>118</v>
      </c>
      <c r="U21" s="31" t="s">
        <v>123</v>
      </c>
      <c r="V21" s="31" t="s">
        <v>64</v>
      </c>
      <c r="W21" s="32" t="s">
        <v>125</v>
      </c>
    </row>
    <row r="22" spans="2:25" ht="31.5">
      <c r="B22" s="50" t="str">
        <f>'לא סחיר - מניות'!B7:M7</f>
        <v>4. מניות</v>
      </c>
      <c r="C22" s="31" t="s">
        <v>50</v>
      </c>
      <c r="D22" s="43" t="s">
        <v>132</v>
      </c>
      <c r="E22" s="43" t="s">
        <v>131</v>
      </c>
      <c r="G22" s="31" t="s">
        <v>70</v>
      </c>
      <c r="H22" s="31" t="s">
        <v>114</v>
      </c>
      <c r="S22" s="31" t="s">
        <v>0</v>
      </c>
      <c r="T22" s="31" t="s">
        <v>118</v>
      </c>
      <c r="U22" s="31" t="s">
        <v>123</v>
      </c>
      <c r="V22" s="31" t="s">
        <v>64</v>
      </c>
      <c r="W22" s="32" t="s">
        <v>125</v>
      </c>
    </row>
    <row r="23" spans="2:25" ht="31.5">
      <c r="B23" s="50" t="str">
        <f>'לא סחיר - קרנות השקעה'!B7:K7</f>
        <v>5. קרנות השקעה</v>
      </c>
      <c r="C23" s="31" t="s">
        <v>50</v>
      </c>
      <c r="G23" s="31" t="s">
        <v>70</v>
      </c>
      <c r="H23" s="31" t="s">
        <v>114</v>
      </c>
      <c r="K23" s="31" t="s">
        <v>115</v>
      </c>
      <c r="S23" s="31" t="s">
        <v>0</v>
      </c>
      <c r="T23" s="31" t="s">
        <v>118</v>
      </c>
      <c r="U23" s="31" t="s">
        <v>123</v>
      </c>
      <c r="V23" s="31" t="s">
        <v>64</v>
      </c>
      <c r="W23" s="32" t="s">
        <v>125</v>
      </c>
    </row>
    <row r="24" spans="2:25" ht="31.5">
      <c r="B24" s="50" t="str">
        <f>'לא סחיר - כתבי אופציה'!B7:L7</f>
        <v>6. כתבי אופציה</v>
      </c>
      <c r="C24" s="31" t="s">
        <v>50</v>
      </c>
      <c r="G24" s="31" t="s">
        <v>70</v>
      </c>
      <c r="H24" s="31" t="s">
        <v>114</v>
      </c>
      <c r="K24" s="31" t="s">
        <v>115</v>
      </c>
      <c r="S24" s="31" t="s">
        <v>0</v>
      </c>
      <c r="T24" s="31" t="s">
        <v>118</v>
      </c>
      <c r="U24" s="31" t="s">
        <v>123</v>
      </c>
      <c r="V24" s="31" t="s">
        <v>64</v>
      </c>
      <c r="W24" s="32" t="s">
        <v>125</v>
      </c>
    </row>
    <row r="25" spans="2:25" ht="31.5">
      <c r="B25" s="50" t="str">
        <f>'לא סחיר - אופציות'!B7:L7</f>
        <v>7. אופציות</v>
      </c>
      <c r="C25" s="31" t="s">
        <v>50</v>
      </c>
      <c r="G25" s="31" t="s">
        <v>70</v>
      </c>
      <c r="H25" s="31" t="s">
        <v>114</v>
      </c>
      <c r="K25" s="31" t="s">
        <v>115</v>
      </c>
      <c r="S25" s="31" t="s">
        <v>0</v>
      </c>
      <c r="T25" s="31" t="s">
        <v>118</v>
      </c>
      <c r="U25" s="31" t="s">
        <v>123</v>
      </c>
      <c r="V25" s="31" t="s">
        <v>64</v>
      </c>
      <c r="W25" s="32" t="s">
        <v>125</v>
      </c>
    </row>
    <row r="26" spans="2:25" ht="31.5">
      <c r="B26" s="50" t="str">
        <f>'לא סחיר - חוזים עתידיים'!B7:K7</f>
        <v>8. חוזים עתידיים</v>
      </c>
      <c r="C26" s="31" t="s">
        <v>50</v>
      </c>
      <c r="G26" s="31" t="s">
        <v>70</v>
      </c>
      <c r="H26" s="31" t="s">
        <v>114</v>
      </c>
      <c r="K26" s="31" t="s">
        <v>115</v>
      </c>
      <c r="S26" s="31" t="s">
        <v>0</v>
      </c>
      <c r="T26" s="31" t="s">
        <v>118</v>
      </c>
      <c r="U26" s="31" t="s">
        <v>123</v>
      </c>
      <c r="V26" s="32" t="s">
        <v>125</v>
      </c>
    </row>
    <row r="27" spans="2:25" ht="31.5">
      <c r="B27" s="50" t="str">
        <f>'לא סחיר - מוצרים מובנים'!B7:Q7</f>
        <v>9. מוצרים מובנים</v>
      </c>
      <c r="C27" s="31" t="s">
        <v>50</v>
      </c>
      <c r="F27" s="31" t="s">
        <v>55</v>
      </c>
      <c r="I27" s="31" t="s">
        <v>15</v>
      </c>
      <c r="J27" s="31" t="s">
        <v>71</v>
      </c>
      <c r="K27" s="31" t="s">
        <v>115</v>
      </c>
      <c r="L27" s="31" t="s">
        <v>18</v>
      </c>
      <c r="M27" s="31" t="s">
        <v>114</v>
      </c>
      <c r="Q27" s="31" t="s">
        <v>17</v>
      </c>
      <c r="R27" s="31" t="s">
        <v>19</v>
      </c>
      <c r="S27" s="31" t="s">
        <v>0</v>
      </c>
      <c r="T27" s="31" t="s">
        <v>118</v>
      </c>
      <c r="U27" s="31" t="s">
        <v>123</v>
      </c>
      <c r="V27" s="31" t="s">
        <v>64</v>
      </c>
      <c r="W27" s="32" t="s">
        <v>125</v>
      </c>
    </row>
    <row r="28" spans="2:25" ht="31.5">
      <c r="B28" s="54" t="str">
        <f>הלוואות!B6</f>
        <v>1.ד. הלוואות:</v>
      </c>
      <c r="C28" s="31" t="s">
        <v>50</v>
      </c>
      <c r="I28" s="31" t="s">
        <v>15</v>
      </c>
      <c r="J28" s="31" t="s">
        <v>71</v>
      </c>
      <c r="L28" s="31" t="s">
        <v>18</v>
      </c>
      <c r="M28" s="31" t="s">
        <v>114</v>
      </c>
      <c r="Q28" s="14" t="s">
        <v>39</v>
      </c>
      <c r="R28" s="31" t="s">
        <v>19</v>
      </c>
      <c r="S28" s="31" t="s">
        <v>0</v>
      </c>
      <c r="T28" s="31" t="s">
        <v>118</v>
      </c>
      <c r="U28" s="31" t="s">
        <v>123</v>
      </c>
      <c r="V28" s="32" t="s">
        <v>125</v>
      </c>
    </row>
    <row r="29" spans="2:25" ht="47.25">
      <c r="B29" s="54" t="str">
        <f>'פקדונות מעל 3 חודשים'!B6:O6</f>
        <v>1.ה. פקדונות מעל 3 חודשים:</v>
      </c>
      <c r="C29" s="31" t="s">
        <v>50</v>
      </c>
      <c r="E29" s="31" t="s">
        <v>131</v>
      </c>
      <c r="I29" s="31" t="s">
        <v>15</v>
      </c>
      <c r="J29" s="31" t="s">
        <v>71</v>
      </c>
      <c r="L29" s="31" t="s">
        <v>18</v>
      </c>
      <c r="M29" s="31" t="s">
        <v>114</v>
      </c>
      <c r="O29" s="51" t="s">
        <v>57</v>
      </c>
      <c r="P29" s="52"/>
      <c r="R29" s="31" t="s">
        <v>19</v>
      </c>
      <c r="S29" s="31" t="s">
        <v>0</v>
      </c>
      <c r="T29" s="31" t="s">
        <v>118</v>
      </c>
      <c r="U29" s="31" t="s">
        <v>123</v>
      </c>
      <c r="V29" s="32" t="s">
        <v>125</v>
      </c>
    </row>
    <row r="30" spans="2:25" ht="63">
      <c r="B30" s="54" t="str">
        <f>'זכויות מקרקעין'!B6</f>
        <v>1. ו. זכויות במקרקעין:</v>
      </c>
      <c r="C30" s="14" t="s">
        <v>59</v>
      </c>
      <c r="N30" s="51" t="s">
        <v>96</v>
      </c>
      <c r="P30" s="52" t="s">
        <v>60</v>
      </c>
      <c r="U30" s="31" t="s">
        <v>123</v>
      </c>
      <c r="V30" s="15" t="s">
        <v>63</v>
      </c>
    </row>
    <row r="31" spans="2:25" ht="31.5">
      <c r="B31" s="54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62</v>
      </c>
      <c r="R31" s="14" t="s">
        <v>58</v>
      </c>
      <c r="U31" s="31" t="s">
        <v>123</v>
      </c>
      <c r="V31" s="15" t="s">
        <v>63</v>
      </c>
    </row>
    <row r="32" spans="2:25" ht="47.25">
      <c r="B32" s="54" t="str">
        <f>'יתרת התחייבות להשקעה'!B6:D6</f>
        <v>1. ט. יתרות התחייבות להשקעה:</v>
      </c>
      <c r="X32" s="14" t="s">
        <v>120</v>
      </c>
      <c r="Y32" s="15" t="s">
        <v>119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8" t="s">
        <v>192</v>
      </c>
      <c r="C1" s="80" t="s" vm="1">
        <v>271</v>
      </c>
    </row>
    <row r="2" spans="2:54">
      <c r="B2" s="58" t="s">
        <v>191</v>
      </c>
      <c r="C2" s="80" t="s">
        <v>272</v>
      </c>
    </row>
    <row r="3" spans="2:54">
      <c r="B3" s="58" t="s">
        <v>193</v>
      </c>
      <c r="C3" s="80" t="s">
        <v>273</v>
      </c>
    </row>
    <row r="4" spans="2:54">
      <c r="B4" s="58" t="s">
        <v>194</v>
      </c>
      <c r="C4" s="80">
        <v>17013</v>
      </c>
    </row>
    <row r="6" spans="2:54" ht="26.25" customHeight="1">
      <c r="B6" s="177" t="s">
        <v>223</v>
      </c>
      <c r="C6" s="178"/>
      <c r="D6" s="178"/>
      <c r="E6" s="178"/>
      <c r="F6" s="178"/>
      <c r="G6" s="178"/>
      <c r="H6" s="178"/>
      <c r="I6" s="178"/>
      <c r="J6" s="178"/>
      <c r="K6" s="178"/>
      <c r="L6" s="179"/>
    </row>
    <row r="7" spans="2:54" ht="26.25" customHeight="1">
      <c r="B7" s="177" t="s">
        <v>111</v>
      </c>
      <c r="C7" s="178"/>
      <c r="D7" s="178"/>
      <c r="E7" s="178"/>
      <c r="F7" s="178"/>
      <c r="G7" s="178"/>
      <c r="H7" s="178"/>
      <c r="I7" s="178"/>
      <c r="J7" s="178"/>
      <c r="K7" s="178"/>
      <c r="L7" s="179"/>
    </row>
    <row r="8" spans="2:54" s="3" customFormat="1" ht="78.75">
      <c r="B8" s="23" t="s">
        <v>130</v>
      </c>
      <c r="C8" s="31" t="s">
        <v>50</v>
      </c>
      <c r="D8" s="31" t="s">
        <v>70</v>
      </c>
      <c r="E8" s="31" t="s">
        <v>114</v>
      </c>
      <c r="F8" s="31" t="s">
        <v>115</v>
      </c>
      <c r="G8" s="31" t="s">
        <v>254</v>
      </c>
      <c r="H8" s="31" t="s">
        <v>253</v>
      </c>
      <c r="I8" s="31" t="s">
        <v>123</v>
      </c>
      <c r="J8" s="31" t="s">
        <v>64</v>
      </c>
      <c r="K8" s="31" t="s">
        <v>195</v>
      </c>
      <c r="L8" s="32" t="s">
        <v>197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261</v>
      </c>
      <c r="H9" s="17"/>
      <c r="I9" s="17" t="s">
        <v>257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AZ11" s="1"/>
    </row>
    <row r="12" spans="2:54" ht="19.5" customHeight="1">
      <c r="B12" s="101" t="s">
        <v>270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</row>
    <row r="13" spans="2:54">
      <c r="B13" s="101" t="s">
        <v>126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</row>
    <row r="14" spans="2:54">
      <c r="B14" s="101" t="s">
        <v>252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54">
      <c r="B15" s="101" t="s">
        <v>260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54" s="7" customFormat="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AZ16" s="1"/>
      <c r="BB16" s="1"/>
    </row>
    <row r="17" spans="2:54" s="7" customFormat="1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AZ17" s="1"/>
      <c r="BB17" s="1"/>
    </row>
    <row r="18" spans="2:54" s="7" customFormat="1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AZ18" s="1"/>
      <c r="BB18" s="1"/>
    </row>
    <row r="19" spans="2:54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4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4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54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4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4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4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4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4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4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4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4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4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4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/>
  </sheetViews>
  <sheetFormatPr defaultColWidth="9.140625" defaultRowHeight="18"/>
  <cols>
    <col min="1" max="1" width="6.28515625" style="154" customWidth="1"/>
    <col min="2" max="2" width="49.28515625" style="153" bestFit="1" customWidth="1"/>
    <col min="3" max="3" width="27.5703125" style="153" bestFit="1" customWidth="1"/>
    <col min="4" max="4" width="12.7109375" style="153" bestFit="1" customWidth="1"/>
    <col min="5" max="5" width="12.28515625" style="154" bestFit="1" customWidth="1"/>
    <col min="6" max="6" width="11.28515625" style="154" bestFit="1" customWidth="1"/>
    <col min="7" max="7" width="15.42578125" style="154" bestFit="1" customWidth="1"/>
    <col min="8" max="8" width="7.28515625" style="154" bestFit="1" customWidth="1"/>
    <col min="9" max="9" width="12" style="154" bestFit="1" customWidth="1"/>
    <col min="10" max="10" width="10" style="154" bestFit="1" customWidth="1"/>
    <col min="11" max="11" width="10.42578125" style="154" bestFit="1" customWidth="1"/>
    <col min="12" max="12" width="7.5703125" style="154" customWidth="1"/>
    <col min="13" max="13" width="6.7109375" style="154" customWidth="1"/>
    <col min="14" max="14" width="7.7109375" style="154" customWidth="1"/>
    <col min="15" max="15" width="7.140625" style="154" customWidth="1"/>
    <col min="16" max="16" width="6" style="154" customWidth="1"/>
    <col min="17" max="17" width="7.85546875" style="154" customWidth="1"/>
    <col min="18" max="18" width="8.140625" style="154" customWidth="1"/>
    <col min="19" max="19" width="6.28515625" style="154" customWidth="1"/>
    <col min="20" max="20" width="8" style="154" customWidth="1"/>
    <col min="21" max="21" width="8.7109375" style="154" customWidth="1"/>
    <col min="22" max="22" width="10" style="154" customWidth="1"/>
    <col min="23" max="23" width="9.5703125" style="154" customWidth="1"/>
    <col min="24" max="24" width="6.140625" style="154" customWidth="1"/>
    <col min="25" max="26" width="5.7109375" style="154" customWidth="1"/>
    <col min="27" max="27" width="6.85546875" style="154" customWidth="1"/>
    <col min="28" max="28" width="6.42578125" style="154" customWidth="1"/>
    <col min="29" max="29" width="6.7109375" style="154" customWidth="1"/>
    <col min="30" max="30" width="7.28515625" style="154" customWidth="1"/>
    <col min="31" max="42" width="5.7109375" style="154" customWidth="1"/>
    <col min="43" max="16384" width="9.140625" style="154"/>
  </cols>
  <sheetData>
    <row r="1" spans="2:51" s="1" customFormat="1">
      <c r="B1" s="58" t="s">
        <v>192</v>
      </c>
      <c r="C1" s="80" t="s" vm="1">
        <v>271</v>
      </c>
      <c r="D1" s="2"/>
    </row>
    <row r="2" spans="2:51" s="1" customFormat="1">
      <c r="B2" s="58" t="s">
        <v>191</v>
      </c>
      <c r="C2" s="80" t="s">
        <v>272</v>
      </c>
      <c r="D2" s="2"/>
    </row>
    <row r="3" spans="2:51" s="1" customFormat="1">
      <c r="B3" s="58" t="s">
        <v>193</v>
      </c>
      <c r="C3" s="80" t="s">
        <v>273</v>
      </c>
      <c r="D3" s="2"/>
    </row>
    <row r="4" spans="2:51" s="1" customFormat="1">
      <c r="B4" s="58" t="s">
        <v>194</v>
      </c>
      <c r="C4" s="80">
        <v>17013</v>
      </c>
      <c r="D4" s="2"/>
    </row>
    <row r="5" spans="2:51" s="1" customFormat="1">
      <c r="B5" s="2"/>
      <c r="C5" s="2"/>
      <c r="D5" s="2"/>
    </row>
    <row r="6" spans="2:51" s="1" customFormat="1" ht="26.25" customHeight="1">
      <c r="B6" s="177" t="s">
        <v>223</v>
      </c>
      <c r="C6" s="178"/>
      <c r="D6" s="178"/>
      <c r="E6" s="178"/>
      <c r="F6" s="178"/>
      <c r="G6" s="178"/>
      <c r="H6" s="178"/>
      <c r="I6" s="178"/>
      <c r="J6" s="178"/>
      <c r="K6" s="179"/>
    </row>
    <row r="7" spans="2:51" s="1" customFormat="1" ht="26.25" customHeight="1">
      <c r="B7" s="177" t="s">
        <v>112</v>
      </c>
      <c r="C7" s="178"/>
      <c r="D7" s="178"/>
      <c r="E7" s="178"/>
      <c r="F7" s="178"/>
      <c r="G7" s="178"/>
      <c r="H7" s="178"/>
      <c r="I7" s="178"/>
      <c r="J7" s="178"/>
      <c r="K7" s="179"/>
    </row>
    <row r="8" spans="2:51" s="3" customFormat="1" ht="63">
      <c r="B8" s="23" t="s">
        <v>130</v>
      </c>
      <c r="C8" s="31" t="s">
        <v>50</v>
      </c>
      <c r="D8" s="31" t="s">
        <v>70</v>
      </c>
      <c r="E8" s="31" t="s">
        <v>114</v>
      </c>
      <c r="F8" s="31" t="s">
        <v>115</v>
      </c>
      <c r="G8" s="31" t="s">
        <v>254</v>
      </c>
      <c r="H8" s="31" t="s">
        <v>253</v>
      </c>
      <c r="I8" s="31" t="s">
        <v>123</v>
      </c>
      <c r="J8" s="31" t="s">
        <v>195</v>
      </c>
      <c r="K8" s="32" t="s">
        <v>197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261</v>
      </c>
      <c r="H9" s="17"/>
      <c r="I9" s="17" t="s">
        <v>257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156" customFormat="1" ht="18" customHeight="1">
      <c r="B11" s="81" t="s">
        <v>54</v>
      </c>
      <c r="C11" s="82"/>
      <c r="D11" s="82"/>
      <c r="E11" s="82"/>
      <c r="F11" s="82"/>
      <c r="G11" s="90"/>
      <c r="H11" s="92"/>
      <c r="I11" s="90">
        <v>-93128.169350000026</v>
      </c>
      <c r="J11" s="91">
        <v>1</v>
      </c>
      <c r="K11" s="91">
        <v>-3.5875138780860423E-3</v>
      </c>
      <c r="AW11" s="154"/>
    </row>
    <row r="12" spans="2:51" ht="19.5" customHeight="1">
      <c r="B12" s="83" t="s">
        <v>38</v>
      </c>
      <c r="C12" s="84"/>
      <c r="D12" s="84"/>
      <c r="E12" s="84"/>
      <c r="F12" s="84"/>
      <c r="G12" s="93"/>
      <c r="H12" s="95"/>
      <c r="I12" s="93">
        <v>-93128.169349999953</v>
      </c>
      <c r="J12" s="94">
        <v>0.99999999999999922</v>
      </c>
      <c r="K12" s="94">
        <v>-3.5875138780860393E-3</v>
      </c>
    </row>
    <row r="13" spans="2:51">
      <c r="B13" s="103" t="s">
        <v>2077</v>
      </c>
      <c r="C13" s="84"/>
      <c r="D13" s="84"/>
      <c r="E13" s="84"/>
      <c r="F13" s="84"/>
      <c r="G13" s="93"/>
      <c r="H13" s="95"/>
      <c r="I13" s="93">
        <v>-166403.13912999994</v>
      </c>
      <c r="J13" s="94">
        <v>1.7868185350515524</v>
      </c>
      <c r="K13" s="94">
        <v>-6.4102362921188158E-3</v>
      </c>
    </row>
    <row r="14" spans="2:51">
      <c r="B14" s="89" t="s">
        <v>2078</v>
      </c>
      <c r="C14" s="86" t="s">
        <v>2079</v>
      </c>
      <c r="D14" s="99" t="s">
        <v>1852</v>
      </c>
      <c r="E14" s="99" t="s">
        <v>178</v>
      </c>
      <c r="F14" s="112">
        <v>43256</v>
      </c>
      <c r="G14" s="96">
        <v>40535329.999999993</v>
      </c>
      <c r="H14" s="98">
        <v>-1.7483</v>
      </c>
      <c r="I14" s="96">
        <v>-708.67709999999988</v>
      </c>
      <c r="J14" s="97">
        <v>7.6096964532461273E-3</v>
      </c>
      <c r="K14" s="97">
        <v>-2.7299891634042614E-5</v>
      </c>
    </row>
    <row r="15" spans="2:51">
      <c r="B15" s="89" t="s">
        <v>2080</v>
      </c>
      <c r="C15" s="86" t="s">
        <v>2081</v>
      </c>
      <c r="D15" s="99" t="s">
        <v>1852</v>
      </c>
      <c r="E15" s="99" t="s">
        <v>178</v>
      </c>
      <c r="F15" s="112">
        <v>43206</v>
      </c>
      <c r="G15" s="96">
        <v>28440833.999999996</v>
      </c>
      <c r="H15" s="98">
        <v>1.873</v>
      </c>
      <c r="I15" s="96">
        <v>532.68670999999983</v>
      </c>
      <c r="J15" s="97">
        <v>-5.7199310769013812E-3</v>
      </c>
      <c r="K15" s="97">
        <v>2.0520332120079346E-5</v>
      </c>
    </row>
    <row r="16" spans="2:51" s="169" customFormat="1">
      <c r="B16" s="89" t="s">
        <v>2082</v>
      </c>
      <c r="C16" s="86" t="s">
        <v>2083</v>
      </c>
      <c r="D16" s="99" t="s">
        <v>1852</v>
      </c>
      <c r="E16" s="99" t="s">
        <v>176</v>
      </c>
      <c r="F16" s="112">
        <v>43129</v>
      </c>
      <c r="G16" s="96">
        <v>99067499.999999985</v>
      </c>
      <c r="H16" s="98">
        <v>-8.0054999999999996</v>
      </c>
      <c r="I16" s="96">
        <v>-7930.8969099999995</v>
      </c>
      <c r="J16" s="97">
        <v>8.5161095352294686E-2</v>
      </c>
      <c r="K16" s="97">
        <v>-3.0551661144936595E-4</v>
      </c>
      <c r="AW16" s="154"/>
      <c r="AY16" s="154"/>
    </row>
    <row r="17" spans="2:51" s="169" customFormat="1">
      <c r="B17" s="89" t="s">
        <v>2084</v>
      </c>
      <c r="C17" s="86" t="s">
        <v>2085</v>
      </c>
      <c r="D17" s="99" t="s">
        <v>1852</v>
      </c>
      <c r="E17" s="99" t="s">
        <v>176</v>
      </c>
      <c r="F17" s="112">
        <v>43124</v>
      </c>
      <c r="G17" s="96">
        <v>16697499.999999998</v>
      </c>
      <c r="H17" s="98">
        <v>-7.6828000000000003</v>
      </c>
      <c r="I17" s="96">
        <v>-1282.8300999999999</v>
      </c>
      <c r="J17" s="97">
        <v>1.377488797378577E-2</v>
      </c>
      <c r="K17" s="97">
        <v>-4.9417601775036972E-5</v>
      </c>
      <c r="AW17" s="154"/>
      <c r="AY17" s="154"/>
    </row>
    <row r="18" spans="2:51" s="169" customFormat="1">
      <c r="B18" s="89" t="s">
        <v>2086</v>
      </c>
      <c r="C18" s="86" t="s">
        <v>2087</v>
      </c>
      <c r="D18" s="99" t="s">
        <v>1852</v>
      </c>
      <c r="E18" s="99" t="s">
        <v>176</v>
      </c>
      <c r="F18" s="112">
        <v>43116</v>
      </c>
      <c r="G18" s="96">
        <v>50099999.999999993</v>
      </c>
      <c r="H18" s="98">
        <v>-7.7920999999999996</v>
      </c>
      <c r="I18" s="96">
        <v>-3903.8620499999993</v>
      </c>
      <c r="J18" s="97">
        <v>4.1919239659143993E-2</v>
      </c>
      <c r="K18" s="97">
        <v>-1.5038585403599389E-4</v>
      </c>
      <c r="AW18" s="154"/>
      <c r="AY18" s="154"/>
    </row>
    <row r="19" spans="2:51">
      <c r="B19" s="89" t="s">
        <v>2088</v>
      </c>
      <c r="C19" s="86" t="s">
        <v>2089</v>
      </c>
      <c r="D19" s="99" t="s">
        <v>1852</v>
      </c>
      <c r="E19" s="99" t="s">
        <v>176</v>
      </c>
      <c r="F19" s="112">
        <v>43116</v>
      </c>
      <c r="G19" s="96">
        <v>50189999.999999993</v>
      </c>
      <c r="H19" s="98">
        <v>-7.5834000000000001</v>
      </c>
      <c r="I19" s="96">
        <v>-3806.1067399999993</v>
      </c>
      <c r="J19" s="97">
        <v>4.0869553933736785E-2</v>
      </c>
      <c r="K19" s="97">
        <v>-1.4662009192846674E-4</v>
      </c>
    </row>
    <row r="20" spans="2:51">
      <c r="B20" s="89" t="s">
        <v>2090</v>
      </c>
      <c r="C20" s="86" t="s">
        <v>2091</v>
      </c>
      <c r="D20" s="99" t="s">
        <v>1852</v>
      </c>
      <c r="E20" s="99" t="s">
        <v>176</v>
      </c>
      <c r="F20" s="112">
        <v>43122</v>
      </c>
      <c r="G20" s="96">
        <v>175932749.99999997</v>
      </c>
      <c r="H20" s="98">
        <v>-7.3651999999999997</v>
      </c>
      <c r="I20" s="96">
        <v>-12957.740939999998</v>
      </c>
      <c r="J20" s="97">
        <v>0.13913879152183714</v>
      </c>
      <c r="K20" s="97">
        <v>-4.9916234556471133E-4</v>
      </c>
    </row>
    <row r="21" spans="2:51">
      <c r="B21" s="89" t="s">
        <v>2092</v>
      </c>
      <c r="C21" s="86" t="s">
        <v>2093</v>
      </c>
      <c r="D21" s="99" t="s">
        <v>1852</v>
      </c>
      <c r="E21" s="99" t="s">
        <v>176</v>
      </c>
      <c r="F21" s="112">
        <v>43123</v>
      </c>
      <c r="G21" s="96">
        <v>11733749.999999998</v>
      </c>
      <c r="H21" s="98">
        <v>-7.2891000000000004</v>
      </c>
      <c r="I21" s="96">
        <v>-855.27960999999982</v>
      </c>
      <c r="J21" s="97">
        <v>9.1838980189295379E-3</v>
      </c>
      <c r="K21" s="97">
        <v>-3.2947361597836629E-5</v>
      </c>
    </row>
    <row r="22" spans="2:51">
      <c r="B22" s="89" t="s">
        <v>2094</v>
      </c>
      <c r="C22" s="86" t="s">
        <v>2095</v>
      </c>
      <c r="D22" s="99" t="s">
        <v>1852</v>
      </c>
      <c r="E22" s="99" t="s">
        <v>176</v>
      </c>
      <c r="F22" s="112">
        <v>43118</v>
      </c>
      <c r="G22" s="96">
        <v>33582499.999999993</v>
      </c>
      <c r="H22" s="98">
        <v>-7.2454999999999998</v>
      </c>
      <c r="I22" s="96">
        <v>-2433.2055799999998</v>
      </c>
      <c r="J22" s="97">
        <v>2.6127492862609344E-2</v>
      </c>
      <c r="K22" s="97">
        <v>-9.3732743244205036E-5</v>
      </c>
    </row>
    <row r="23" spans="2:51">
      <c r="B23" s="89" t="s">
        <v>2096</v>
      </c>
      <c r="C23" s="86" t="s">
        <v>2097</v>
      </c>
      <c r="D23" s="99" t="s">
        <v>1852</v>
      </c>
      <c r="E23" s="99" t="s">
        <v>176</v>
      </c>
      <c r="F23" s="112">
        <v>43118</v>
      </c>
      <c r="G23" s="96">
        <v>33639999.999999993</v>
      </c>
      <c r="H23" s="98">
        <v>-7.0622999999999996</v>
      </c>
      <c r="I23" s="96">
        <v>-2375.7454599999996</v>
      </c>
      <c r="J23" s="97">
        <v>2.5510492438344048E-2</v>
      </c>
      <c r="K23" s="97">
        <v>-9.1519245659368311E-5</v>
      </c>
    </row>
    <row r="24" spans="2:51">
      <c r="B24" s="89" t="s">
        <v>2098</v>
      </c>
      <c r="C24" s="86" t="s">
        <v>2099</v>
      </c>
      <c r="D24" s="99" t="s">
        <v>1852</v>
      </c>
      <c r="E24" s="99" t="s">
        <v>176</v>
      </c>
      <c r="F24" s="112">
        <v>43108</v>
      </c>
      <c r="G24" s="96">
        <v>8945339.9999999981</v>
      </c>
      <c r="H24" s="98">
        <v>-6.7712000000000003</v>
      </c>
      <c r="I24" s="96">
        <v>-605.70578999999987</v>
      </c>
      <c r="J24" s="97">
        <v>6.504001895748633E-3</v>
      </c>
      <c r="K24" s="97">
        <v>-2.3333197064096149E-5</v>
      </c>
    </row>
    <row r="25" spans="2:51">
      <c r="B25" s="89" t="s">
        <v>2100</v>
      </c>
      <c r="C25" s="86" t="s">
        <v>2101</v>
      </c>
      <c r="D25" s="99" t="s">
        <v>1852</v>
      </c>
      <c r="E25" s="99" t="s">
        <v>176</v>
      </c>
      <c r="F25" s="112">
        <v>43104</v>
      </c>
      <c r="G25" s="96">
        <v>33896999.999999993</v>
      </c>
      <c r="H25" s="98">
        <v>-6.4737</v>
      </c>
      <c r="I25" s="96">
        <v>-2194.4046199999998</v>
      </c>
      <c r="J25" s="97">
        <v>2.3563274520653928E-2</v>
      </c>
      <c r="K25" s="97">
        <v>-8.4533574355997209E-5</v>
      </c>
    </row>
    <row r="26" spans="2:51">
      <c r="B26" s="89" t="s">
        <v>2102</v>
      </c>
      <c r="C26" s="86" t="s">
        <v>2103</v>
      </c>
      <c r="D26" s="99" t="s">
        <v>1852</v>
      </c>
      <c r="E26" s="99" t="s">
        <v>176</v>
      </c>
      <c r="F26" s="112">
        <v>43103</v>
      </c>
      <c r="G26" s="96">
        <v>27119999.999999996</v>
      </c>
      <c r="H26" s="98">
        <v>-6.3483000000000001</v>
      </c>
      <c r="I26" s="96">
        <v>-1721.6513600000001</v>
      </c>
      <c r="J26" s="97">
        <v>1.8486902212472189E-2</v>
      </c>
      <c r="K26" s="97">
        <v>-6.6322018250063535E-5</v>
      </c>
    </row>
    <row r="27" spans="2:51">
      <c r="B27" s="89" t="s">
        <v>2104</v>
      </c>
      <c r="C27" s="86" t="s">
        <v>2105</v>
      </c>
      <c r="D27" s="99" t="s">
        <v>1852</v>
      </c>
      <c r="E27" s="99" t="s">
        <v>176</v>
      </c>
      <c r="F27" s="112">
        <v>43173</v>
      </c>
      <c r="G27" s="96">
        <v>51131999.999999993</v>
      </c>
      <c r="H27" s="98">
        <v>-6.9356</v>
      </c>
      <c r="I27" s="96">
        <v>-3546.2992099999997</v>
      </c>
      <c r="J27" s="97">
        <v>3.8079769362501688E-2</v>
      </c>
      <c r="K27" s="97">
        <v>-1.3661170106229049E-4</v>
      </c>
    </row>
    <row r="28" spans="2:51">
      <c r="B28" s="89" t="s">
        <v>2106</v>
      </c>
      <c r="C28" s="86" t="s">
        <v>2107</v>
      </c>
      <c r="D28" s="99" t="s">
        <v>1852</v>
      </c>
      <c r="E28" s="99" t="s">
        <v>176</v>
      </c>
      <c r="F28" s="112">
        <v>43138</v>
      </c>
      <c r="G28" s="96">
        <v>52859649.999999993</v>
      </c>
      <c r="H28" s="98">
        <v>-5.4103000000000003</v>
      </c>
      <c r="I28" s="96">
        <v>-2859.8524199999993</v>
      </c>
      <c r="J28" s="97">
        <v>3.0708779523539495E-2</v>
      </c>
      <c r="K28" s="97">
        <v>-1.1016817271978243E-4</v>
      </c>
    </row>
    <row r="29" spans="2:51">
      <c r="B29" s="89" t="s">
        <v>2108</v>
      </c>
      <c r="C29" s="86" t="s">
        <v>2109</v>
      </c>
      <c r="D29" s="99" t="s">
        <v>1852</v>
      </c>
      <c r="E29" s="99" t="s">
        <v>176</v>
      </c>
      <c r="F29" s="112">
        <v>43172</v>
      </c>
      <c r="G29" s="96">
        <v>64979999.999999993</v>
      </c>
      <c r="H29" s="98">
        <v>-6.6571999999999996</v>
      </c>
      <c r="I29" s="96">
        <v>-4325.8618099999985</v>
      </c>
      <c r="J29" s="97">
        <v>4.6450626488128186E-2</v>
      </c>
      <c r="K29" s="97">
        <v>-1.6664226717195098E-4</v>
      </c>
    </row>
    <row r="30" spans="2:51">
      <c r="B30" s="89" t="s">
        <v>2110</v>
      </c>
      <c r="C30" s="86" t="s">
        <v>2111</v>
      </c>
      <c r="D30" s="99" t="s">
        <v>1852</v>
      </c>
      <c r="E30" s="99" t="s">
        <v>176</v>
      </c>
      <c r="F30" s="112">
        <v>43171</v>
      </c>
      <c r="G30" s="96">
        <v>85562499.999999985</v>
      </c>
      <c r="H30" s="98">
        <v>-6.5499000000000001</v>
      </c>
      <c r="I30" s="96">
        <v>-5604.2442300000002</v>
      </c>
      <c r="J30" s="97">
        <v>6.017775576515183E-2</v>
      </c>
      <c r="K30" s="97">
        <v>-2.1588853395955454E-4</v>
      </c>
    </row>
    <row r="31" spans="2:51">
      <c r="B31" s="89" t="s">
        <v>2112</v>
      </c>
      <c r="C31" s="86" t="s">
        <v>2113</v>
      </c>
      <c r="D31" s="99" t="s">
        <v>1852</v>
      </c>
      <c r="E31" s="99" t="s">
        <v>176</v>
      </c>
      <c r="F31" s="112">
        <v>43178</v>
      </c>
      <c r="G31" s="96">
        <v>20615999.999999996</v>
      </c>
      <c r="H31" s="98">
        <v>-6.0830000000000002</v>
      </c>
      <c r="I31" s="96">
        <v>-1254.0665799999999</v>
      </c>
      <c r="J31" s="97">
        <v>1.3466028471867513E-2</v>
      </c>
      <c r="K31" s="97">
        <v>-4.8309564025526487E-5</v>
      </c>
    </row>
    <row r="32" spans="2:51">
      <c r="B32" s="89" t="s">
        <v>2114</v>
      </c>
      <c r="C32" s="86" t="s">
        <v>2115</v>
      </c>
      <c r="D32" s="99" t="s">
        <v>1852</v>
      </c>
      <c r="E32" s="99" t="s">
        <v>176</v>
      </c>
      <c r="F32" s="112">
        <v>43180</v>
      </c>
      <c r="G32" s="96">
        <v>172274999.99999997</v>
      </c>
      <c r="H32" s="98">
        <v>-5.6539999999999999</v>
      </c>
      <c r="I32" s="96">
        <v>-9740.3581499999982</v>
      </c>
      <c r="J32" s="97">
        <v>0.10459089036093025</v>
      </c>
      <c r="K32" s="97">
        <v>-3.7522127069121295E-4</v>
      </c>
    </row>
    <row r="33" spans="2:11">
      <c r="B33" s="89" t="s">
        <v>2116</v>
      </c>
      <c r="C33" s="86" t="s">
        <v>2117</v>
      </c>
      <c r="D33" s="99" t="s">
        <v>1852</v>
      </c>
      <c r="E33" s="99" t="s">
        <v>176</v>
      </c>
      <c r="F33" s="112">
        <v>43166</v>
      </c>
      <c r="G33" s="96">
        <v>137927999.99999997</v>
      </c>
      <c r="H33" s="98">
        <v>-5.7965</v>
      </c>
      <c r="I33" s="96">
        <v>-7994.9660699999986</v>
      </c>
      <c r="J33" s="97">
        <v>8.5849062918361724E-2</v>
      </c>
      <c r="K33" s="97">
        <v>-3.0798470464030452E-4</v>
      </c>
    </row>
    <row r="34" spans="2:11">
      <c r="B34" s="89" t="s">
        <v>2118</v>
      </c>
      <c r="C34" s="86" t="s">
        <v>2119</v>
      </c>
      <c r="D34" s="99" t="s">
        <v>1852</v>
      </c>
      <c r="E34" s="99" t="s">
        <v>176</v>
      </c>
      <c r="F34" s="112">
        <v>43180</v>
      </c>
      <c r="G34" s="96">
        <v>68979999.999999985</v>
      </c>
      <c r="H34" s="98">
        <v>-5.6398999999999999</v>
      </c>
      <c r="I34" s="96">
        <v>-3890.3776099999995</v>
      </c>
      <c r="J34" s="97">
        <v>4.1774445231269851E-2</v>
      </c>
      <c r="K34" s="97">
        <v>-1.4986640201652588E-4</v>
      </c>
    </row>
    <row r="35" spans="2:11">
      <c r="B35" s="89" t="s">
        <v>2120</v>
      </c>
      <c r="C35" s="86" t="s">
        <v>2121</v>
      </c>
      <c r="D35" s="99" t="s">
        <v>1852</v>
      </c>
      <c r="E35" s="99" t="s">
        <v>176</v>
      </c>
      <c r="F35" s="112">
        <v>43166</v>
      </c>
      <c r="G35" s="96">
        <v>120735999.99999999</v>
      </c>
      <c r="H35" s="98">
        <v>-5.7930000000000001</v>
      </c>
      <c r="I35" s="96">
        <v>-6994.2498599999981</v>
      </c>
      <c r="J35" s="97">
        <v>7.5103482746598157E-2</v>
      </c>
      <c r="K35" s="97">
        <v>-2.6943478664601654E-4</v>
      </c>
    </row>
    <row r="36" spans="2:11">
      <c r="B36" s="89" t="s">
        <v>2122</v>
      </c>
      <c r="C36" s="86" t="s">
        <v>2123</v>
      </c>
      <c r="D36" s="99" t="s">
        <v>1852</v>
      </c>
      <c r="E36" s="99" t="s">
        <v>176</v>
      </c>
      <c r="F36" s="112">
        <v>43180</v>
      </c>
      <c r="G36" s="96">
        <v>27599999.999999996</v>
      </c>
      <c r="H36" s="98">
        <v>-5.6092000000000004</v>
      </c>
      <c r="I36" s="96">
        <v>-1548.1517499999998</v>
      </c>
      <c r="J36" s="97">
        <v>1.6623882556755093E-2</v>
      </c>
      <c r="K36" s="97">
        <v>-5.963840938003138E-5</v>
      </c>
    </row>
    <row r="37" spans="2:11">
      <c r="B37" s="89" t="s">
        <v>2124</v>
      </c>
      <c r="C37" s="86" t="s">
        <v>2125</v>
      </c>
      <c r="D37" s="99" t="s">
        <v>1852</v>
      </c>
      <c r="E37" s="99" t="s">
        <v>176</v>
      </c>
      <c r="F37" s="112">
        <v>43166</v>
      </c>
      <c r="G37" s="96">
        <v>41399999.999999993</v>
      </c>
      <c r="H37" s="98">
        <v>-5.7412999999999998</v>
      </c>
      <c r="I37" s="96">
        <v>-2376.8904099999995</v>
      </c>
      <c r="J37" s="97">
        <v>2.552278678502767E-2</v>
      </c>
      <c r="K37" s="97">
        <v>-9.1563351798717806E-5</v>
      </c>
    </row>
    <row r="38" spans="2:11">
      <c r="B38" s="89" t="s">
        <v>2126</v>
      </c>
      <c r="C38" s="86" t="s">
        <v>2127</v>
      </c>
      <c r="D38" s="99" t="s">
        <v>1852</v>
      </c>
      <c r="E38" s="99" t="s">
        <v>176</v>
      </c>
      <c r="F38" s="112">
        <v>43179</v>
      </c>
      <c r="G38" s="96">
        <v>179607999.99999997</v>
      </c>
      <c r="H38" s="98">
        <v>-5.4870000000000001</v>
      </c>
      <c r="I38" s="96">
        <v>-9855.0045899999986</v>
      </c>
      <c r="J38" s="97">
        <v>0.1058219511752917</v>
      </c>
      <c r="K38" s="97">
        <v>-3.796377184475025E-4</v>
      </c>
    </row>
    <row r="39" spans="2:11">
      <c r="B39" s="89" t="s">
        <v>2128</v>
      </c>
      <c r="C39" s="86" t="s">
        <v>2129</v>
      </c>
      <c r="D39" s="99" t="s">
        <v>1852</v>
      </c>
      <c r="E39" s="99" t="s">
        <v>176</v>
      </c>
      <c r="F39" s="112">
        <v>43137</v>
      </c>
      <c r="G39" s="96">
        <v>138287999.99999997</v>
      </c>
      <c r="H39" s="98">
        <v>-5.4687000000000001</v>
      </c>
      <c r="I39" s="96">
        <v>-7562.4883899999986</v>
      </c>
      <c r="J39" s="97">
        <v>8.120516534130709E-2</v>
      </c>
      <c r="K39" s="97">
        <v>-2.9132465763421085E-4</v>
      </c>
    </row>
    <row r="40" spans="2:11">
      <c r="B40" s="89" t="s">
        <v>2130</v>
      </c>
      <c r="C40" s="86" t="s">
        <v>2131</v>
      </c>
      <c r="D40" s="99" t="s">
        <v>1852</v>
      </c>
      <c r="E40" s="99" t="s">
        <v>176</v>
      </c>
      <c r="F40" s="112">
        <v>43182</v>
      </c>
      <c r="G40" s="96">
        <v>55334399.999999993</v>
      </c>
      <c r="H40" s="98">
        <v>-5.2346000000000004</v>
      </c>
      <c r="I40" s="96">
        <v>-2896.5448199999992</v>
      </c>
      <c r="J40" s="97">
        <v>3.1102778463453155E-2</v>
      </c>
      <c r="K40" s="97">
        <v>-1.1158164938467387E-4</v>
      </c>
    </row>
    <row r="41" spans="2:11">
      <c r="B41" s="89" t="s">
        <v>2132</v>
      </c>
      <c r="C41" s="86" t="s">
        <v>2133</v>
      </c>
      <c r="D41" s="99" t="s">
        <v>1852</v>
      </c>
      <c r="E41" s="99" t="s">
        <v>176</v>
      </c>
      <c r="F41" s="112">
        <v>43185</v>
      </c>
      <c r="G41" s="96">
        <v>138399999.99999997</v>
      </c>
      <c r="H41" s="98">
        <v>-5.298</v>
      </c>
      <c r="I41" s="96">
        <v>-7332.3687099999988</v>
      </c>
      <c r="J41" s="97">
        <v>7.8734165625472988E-2</v>
      </c>
      <c r="K41" s="97">
        <v>-2.8245991186090936E-4</v>
      </c>
    </row>
    <row r="42" spans="2:11">
      <c r="B42" s="89" t="s">
        <v>2134</v>
      </c>
      <c r="C42" s="86" t="s">
        <v>2135</v>
      </c>
      <c r="D42" s="99" t="s">
        <v>1852</v>
      </c>
      <c r="E42" s="99" t="s">
        <v>176</v>
      </c>
      <c r="F42" s="112">
        <v>43157</v>
      </c>
      <c r="G42" s="96">
        <v>96879999.999999985</v>
      </c>
      <c r="H42" s="98">
        <v>-5.43</v>
      </c>
      <c r="I42" s="96">
        <v>-5260.5511399999987</v>
      </c>
      <c r="J42" s="97">
        <v>5.6487217312620748E-2</v>
      </c>
      <c r="K42" s="97">
        <v>-2.0264867604348911E-4</v>
      </c>
    </row>
    <row r="43" spans="2:11">
      <c r="B43" s="89" t="s">
        <v>2136</v>
      </c>
      <c r="C43" s="86" t="s">
        <v>2137</v>
      </c>
      <c r="D43" s="99" t="s">
        <v>1852</v>
      </c>
      <c r="E43" s="99" t="s">
        <v>176</v>
      </c>
      <c r="F43" s="112">
        <v>43157</v>
      </c>
      <c r="G43" s="96">
        <v>34649999.999999993</v>
      </c>
      <c r="H43" s="98">
        <v>-5.3117000000000001</v>
      </c>
      <c r="I43" s="96">
        <v>-1840.5199099999998</v>
      </c>
      <c r="J43" s="97">
        <v>1.9763299577841419E-2</v>
      </c>
      <c r="K43" s="97">
        <v>-7.0901111512278108E-5</v>
      </c>
    </row>
    <row r="44" spans="2:11">
      <c r="B44" s="89" t="s">
        <v>2138</v>
      </c>
      <c r="C44" s="86" t="s">
        <v>2139</v>
      </c>
      <c r="D44" s="99" t="s">
        <v>1852</v>
      </c>
      <c r="E44" s="99" t="s">
        <v>176</v>
      </c>
      <c r="F44" s="112">
        <v>43187</v>
      </c>
      <c r="G44" s="96">
        <v>18564499.999999996</v>
      </c>
      <c r="H44" s="98">
        <v>-4.9701000000000004</v>
      </c>
      <c r="I44" s="96">
        <v>-922.67610999999988</v>
      </c>
      <c r="J44" s="97">
        <v>9.9075941945378707E-3</v>
      </c>
      <c r="K44" s="97">
        <v>-3.5543631671349316E-5</v>
      </c>
    </row>
    <row r="45" spans="2:11">
      <c r="B45" s="89" t="s">
        <v>2140</v>
      </c>
      <c r="C45" s="86" t="s">
        <v>2141</v>
      </c>
      <c r="D45" s="99" t="s">
        <v>1852</v>
      </c>
      <c r="E45" s="99" t="s">
        <v>176</v>
      </c>
      <c r="F45" s="112">
        <v>43192</v>
      </c>
      <c r="G45" s="96">
        <v>34739999.999999993</v>
      </c>
      <c r="H45" s="98">
        <v>-4.8430999999999997</v>
      </c>
      <c r="I45" s="96">
        <v>-1682.5019299999997</v>
      </c>
      <c r="J45" s="97">
        <v>1.8066519955704456E-2</v>
      </c>
      <c r="K45" s="97">
        <v>-6.4813891069808168E-5</v>
      </c>
    </row>
    <row r="46" spans="2:11">
      <c r="B46" s="89" t="s">
        <v>2142</v>
      </c>
      <c r="C46" s="86" t="s">
        <v>2143</v>
      </c>
      <c r="D46" s="99" t="s">
        <v>1852</v>
      </c>
      <c r="E46" s="99" t="s">
        <v>176</v>
      </c>
      <c r="F46" s="112">
        <v>43192</v>
      </c>
      <c r="G46" s="96">
        <v>34742999.999999993</v>
      </c>
      <c r="H46" s="98">
        <v>-4.8341000000000003</v>
      </c>
      <c r="I46" s="96">
        <v>-1679.5022399999998</v>
      </c>
      <c r="J46" s="97">
        <v>1.8034309615686646E-2</v>
      </c>
      <c r="K46" s="97">
        <v>-6.4698336027976396E-5</v>
      </c>
    </row>
    <row r="47" spans="2:11">
      <c r="B47" s="89" t="s">
        <v>2144</v>
      </c>
      <c r="C47" s="86" t="s">
        <v>2145</v>
      </c>
      <c r="D47" s="99" t="s">
        <v>1852</v>
      </c>
      <c r="E47" s="99" t="s">
        <v>176</v>
      </c>
      <c r="F47" s="112">
        <v>43200</v>
      </c>
      <c r="G47" s="96">
        <v>52169999.999999993</v>
      </c>
      <c r="H47" s="98">
        <v>-4.6730999999999998</v>
      </c>
      <c r="I47" s="96">
        <v>-2437.9320499999994</v>
      </c>
      <c r="J47" s="97">
        <v>2.6178245175609679E-2</v>
      </c>
      <c r="K47" s="97">
        <v>-9.3914817871438715E-5</v>
      </c>
    </row>
    <row r="48" spans="2:11">
      <c r="B48" s="89" t="s">
        <v>2146</v>
      </c>
      <c r="C48" s="86" t="s">
        <v>2147</v>
      </c>
      <c r="D48" s="99" t="s">
        <v>1852</v>
      </c>
      <c r="E48" s="99" t="s">
        <v>176</v>
      </c>
      <c r="F48" s="112">
        <v>43202</v>
      </c>
      <c r="G48" s="96">
        <v>24398499.999999996</v>
      </c>
      <c r="H48" s="98">
        <v>-4.4478</v>
      </c>
      <c r="I48" s="96">
        <v>-1085.2082899999998</v>
      </c>
      <c r="J48" s="97">
        <v>1.1652846797852357E-2</v>
      </c>
      <c r="K48" s="97">
        <v>-4.180474960650583E-5</v>
      </c>
    </row>
    <row r="49" spans="2:11">
      <c r="B49" s="89" t="s">
        <v>2148</v>
      </c>
      <c r="C49" s="86" t="s">
        <v>2149</v>
      </c>
      <c r="D49" s="99" t="s">
        <v>1852</v>
      </c>
      <c r="E49" s="99" t="s">
        <v>176</v>
      </c>
      <c r="F49" s="112">
        <v>43207</v>
      </c>
      <c r="G49" s="96">
        <v>27922399.999999996</v>
      </c>
      <c r="H49" s="98">
        <v>-4.1677</v>
      </c>
      <c r="I49" s="96">
        <v>-1163.7290099999998</v>
      </c>
      <c r="J49" s="97">
        <v>1.2495993619571773E-2</v>
      </c>
      <c r="K49" s="97">
        <v>-4.4829550530688366E-5</v>
      </c>
    </row>
    <row r="50" spans="2:11">
      <c r="B50" s="89" t="s">
        <v>2150</v>
      </c>
      <c r="C50" s="86" t="s">
        <v>2151</v>
      </c>
      <c r="D50" s="99" t="s">
        <v>1852</v>
      </c>
      <c r="E50" s="99" t="s">
        <v>176</v>
      </c>
      <c r="F50" s="112">
        <v>43249</v>
      </c>
      <c r="G50" s="96">
        <v>17469999.999999996</v>
      </c>
      <c r="H50" s="98">
        <v>-2.0678000000000001</v>
      </c>
      <c r="I50" s="96">
        <v>-361.24141999999995</v>
      </c>
      <c r="J50" s="97">
        <v>3.8789704825224276E-3</v>
      </c>
      <c r="K50" s="97">
        <v>-1.391586043873532E-5</v>
      </c>
    </row>
    <row r="51" spans="2:11">
      <c r="B51" s="89" t="s">
        <v>2152</v>
      </c>
      <c r="C51" s="86" t="s">
        <v>2153</v>
      </c>
      <c r="D51" s="99" t="s">
        <v>1852</v>
      </c>
      <c r="E51" s="99" t="s">
        <v>176</v>
      </c>
      <c r="F51" s="112">
        <v>43199</v>
      </c>
      <c r="G51" s="96">
        <v>34999999.999999993</v>
      </c>
      <c r="H51" s="98">
        <v>-3.984</v>
      </c>
      <c r="I51" s="96">
        <v>-1394.3991999999996</v>
      </c>
      <c r="J51" s="97">
        <v>1.4972904651002884E-2</v>
      </c>
      <c r="K51" s="97">
        <v>-5.3715503230731896E-5</v>
      </c>
    </row>
    <row r="52" spans="2:11">
      <c r="B52" s="89" t="s">
        <v>2154</v>
      </c>
      <c r="C52" s="86" t="s">
        <v>2155</v>
      </c>
      <c r="D52" s="99" t="s">
        <v>1852</v>
      </c>
      <c r="E52" s="99" t="s">
        <v>176</v>
      </c>
      <c r="F52" s="112">
        <v>43213</v>
      </c>
      <c r="G52" s="96">
        <v>104389774.99999999</v>
      </c>
      <c r="H52" s="98">
        <v>-3.5581</v>
      </c>
      <c r="I52" s="96">
        <v>-3714.3135499999994</v>
      </c>
      <c r="J52" s="97">
        <v>3.9883888794599164E-2</v>
      </c>
      <c r="K52" s="97">
        <v>-1.4308400456266489E-4</v>
      </c>
    </row>
    <row r="53" spans="2:11">
      <c r="B53" s="89" t="s">
        <v>2156</v>
      </c>
      <c r="C53" s="86" t="s">
        <v>2157</v>
      </c>
      <c r="D53" s="99" t="s">
        <v>1852</v>
      </c>
      <c r="E53" s="99" t="s">
        <v>176</v>
      </c>
      <c r="F53" s="112">
        <v>43242</v>
      </c>
      <c r="G53" s="96">
        <v>52799999.999999993</v>
      </c>
      <c r="H53" s="98">
        <v>-2.7538</v>
      </c>
      <c r="I53" s="96">
        <v>-1454.0032299999998</v>
      </c>
      <c r="J53" s="97">
        <v>1.5612926144134492E-2</v>
      </c>
      <c r="K53" s="97">
        <v>-5.6011589219614888E-5</v>
      </c>
    </row>
    <row r="54" spans="2:11">
      <c r="B54" s="89" t="s">
        <v>2158</v>
      </c>
      <c r="C54" s="86" t="s">
        <v>2159</v>
      </c>
      <c r="D54" s="99" t="s">
        <v>1852</v>
      </c>
      <c r="E54" s="99" t="s">
        <v>176</v>
      </c>
      <c r="F54" s="112">
        <v>43242</v>
      </c>
      <c r="G54" s="96">
        <v>54584799.999999993</v>
      </c>
      <c r="H54" s="98">
        <v>-2.6926999999999999</v>
      </c>
      <c r="I54" s="96">
        <v>-1469.8234999999997</v>
      </c>
      <c r="J54" s="97">
        <v>1.5782802456644655E-2</v>
      </c>
      <c r="K54" s="97">
        <v>-5.6621022848303177E-5</v>
      </c>
    </row>
    <row r="55" spans="2:11">
      <c r="B55" s="89" t="s">
        <v>2160</v>
      </c>
      <c r="C55" s="86" t="s">
        <v>2161</v>
      </c>
      <c r="D55" s="99" t="s">
        <v>1852</v>
      </c>
      <c r="E55" s="99" t="s">
        <v>176</v>
      </c>
      <c r="F55" s="112">
        <v>43269</v>
      </c>
      <c r="G55" s="96">
        <v>52979999.999999993</v>
      </c>
      <c r="H55" s="98">
        <v>-0.81440000000000001</v>
      </c>
      <c r="I55" s="96">
        <v>-431.44642999999991</v>
      </c>
      <c r="J55" s="97">
        <v>4.6328241284171639E-3</v>
      </c>
      <c r="K55" s="97">
        <v>-1.6620320855428449E-5</v>
      </c>
    </row>
    <row r="56" spans="2:11">
      <c r="B56" s="89" t="s">
        <v>2162</v>
      </c>
      <c r="C56" s="86" t="s">
        <v>2163</v>
      </c>
      <c r="D56" s="99" t="s">
        <v>1852</v>
      </c>
      <c r="E56" s="99" t="s">
        <v>176</v>
      </c>
      <c r="F56" s="112">
        <v>43269</v>
      </c>
      <c r="G56" s="96">
        <v>17664999.999999996</v>
      </c>
      <c r="H56" s="98">
        <v>-0.78590000000000004</v>
      </c>
      <c r="I56" s="96">
        <v>-138.82461999999998</v>
      </c>
      <c r="J56" s="97">
        <v>1.4906834416368773E-3</v>
      </c>
      <c r="K56" s="97">
        <v>-5.3478475347053622E-6</v>
      </c>
    </row>
    <row r="57" spans="2:11">
      <c r="B57" s="89" t="s">
        <v>2164</v>
      </c>
      <c r="C57" s="86" t="s">
        <v>2165</v>
      </c>
      <c r="D57" s="99" t="s">
        <v>1852</v>
      </c>
      <c r="E57" s="99" t="s">
        <v>176</v>
      </c>
      <c r="F57" s="112">
        <v>43265</v>
      </c>
      <c r="G57" s="96">
        <v>17669499.999999996</v>
      </c>
      <c r="H57" s="98">
        <v>-1.6293</v>
      </c>
      <c r="I57" s="96">
        <v>-287.88078999999993</v>
      </c>
      <c r="J57" s="97">
        <v>3.0912321374864421E-3</v>
      </c>
      <c r="K57" s="97">
        <v>-1.1089838193618192E-5</v>
      </c>
    </row>
    <row r="58" spans="2:11">
      <c r="B58" s="89" t="s">
        <v>2166</v>
      </c>
      <c r="C58" s="86" t="s">
        <v>2167</v>
      </c>
      <c r="D58" s="99" t="s">
        <v>1852</v>
      </c>
      <c r="E58" s="99" t="s">
        <v>176</v>
      </c>
      <c r="F58" s="112">
        <v>43271</v>
      </c>
      <c r="G58" s="96">
        <v>53110499.999999993</v>
      </c>
      <c r="H58" s="98">
        <v>-0.51190000000000002</v>
      </c>
      <c r="I58" s="96">
        <v>-271.88135999999997</v>
      </c>
      <c r="J58" s="97">
        <v>2.9194320246777178E-3</v>
      </c>
      <c r="K58" s="97">
        <v>-1.0473502904660147E-5</v>
      </c>
    </row>
    <row r="59" spans="2:11">
      <c r="B59" s="89" t="s">
        <v>2168</v>
      </c>
      <c r="C59" s="86" t="s">
        <v>2169</v>
      </c>
      <c r="D59" s="99" t="s">
        <v>1852</v>
      </c>
      <c r="E59" s="99" t="s">
        <v>176</v>
      </c>
      <c r="F59" s="112">
        <v>43230</v>
      </c>
      <c r="G59" s="96">
        <v>70835999.999999985</v>
      </c>
      <c r="H59" s="98">
        <v>-2.2978000000000001</v>
      </c>
      <c r="I59" s="96">
        <v>-1627.6609199999998</v>
      </c>
      <c r="J59" s="97">
        <v>1.7477643245437633E-2</v>
      </c>
      <c r="K59" s="97">
        <v>-6.2701287699244278E-5</v>
      </c>
    </row>
    <row r="60" spans="2:11">
      <c r="B60" s="89" t="s">
        <v>2170</v>
      </c>
      <c r="C60" s="86" t="s">
        <v>2171</v>
      </c>
      <c r="D60" s="99" t="s">
        <v>1852</v>
      </c>
      <c r="E60" s="99" t="s">
        <v>176</v>
      </c>
      <c r="F60" s="112">
        <v>43236</v>
      </c>
      <c r="G60" s="96">
        <v>177204999.99999997</v>
      </c>
      <c r="H60" s="98">
        <v>-2.1825999999999999</v>
      </c>
      <c r="I60" s="96">
        <v>-3867.7216199999993</v>
      </c>
      <c r="J60" s="97">
        <v>4.1531167712146148E-2</v>
      </c>
      <c r="K60" s="97">
        <v>-1.4899364054044324E-4</v>
      </c>
    </row>
    <row r="61" spans="2:11">
      <c r="B61" s="89" t="s">
        <v>2172</v>
      </c>
      <c r="C61" s="86" t="s">
        <v>2173</v>
      </c>
      <c r="D61" s="99" t="s">
        <v>1852</v>
      </c>
      <c r="E61" s="99" t="s">
        <v>176</v>
      </c>
      <c r="F61" s="112">
        <v>43270</v>
      </c>
      <c r="G61" s="96">
        <v>17729999.999999996</v>
      </c>
      <c r="H61" s="98">
        <v>-0.40129999999999999</v>
      </c>
      <c r="I61" s="96">
        <v>-71.15646000000001</v>
      </c>
      <c r="J61" s="97">
        <v>7.6407021094310808E-4</v>
      </c>
      <c r="K61" s="97">
        <v>-2.74111248559053E-6</v>
      </c>
    </row>
    <row r="62" spans="2:11">
      <c r="B62" s="89" t="s">
        <v>2174</v>
      </c>
      <c r="C62" s="86" t="s">
        <v>2175</v>
      </c>
      <c r="D62" s="99" t="s">
        <v>1852</v>
      </c>
      <c r="E62" s="99" t="s">
        <v>176</v>
      </c>
      <c r="F62" s="112">
        <v>43237</v>
      </c>
      <c r="G62" s="96">
        <v>106433999.99999999</v>
      </c>
      <c r="H62" s="98">
        <v>-2.0339999999999998</v>
      </c>
      <c r="I62" s="96">
        <v>-2164.8760499999994</v>
      </c>
      <c r="J62" s="97">
        <v>2.3246199996306477E-2</v>
      </c>
      <c r="K62" s="97">
        <v>-8.3396065099513182E-5</v>
      </c>
    </row>
    <row r="63" spans="2:11">
      <c r="B63" s="89" t="s">
        <v>2176</v>
      </c>
      <c r="C63" s="86" t="s">
        <v>2177</v>
      </c>
      <c r="D63" s="99" t="s">
        <v>1852</v>
      </c>
      <c r="E63" s="99" t="s">
        <v>176</v>
      </c>
      <c r="F63" s="112">
        <v>43270</v>
      </c>
      <c r="G63" s="96">
        <v>85180799.999999985</v>
      </c>
      <c r="H63" s="98">
        <v>-0.311</v>
      </c>
      <c r="I63" s="96">
        <v>-264.89292999999992</v>
      </c>
      <c r="J63" s="97">
        <v>2.8443910349452159E-3</v>
      </c>
      <c r="K63" s="97">
        <v>-1.0204292312569484E-5</v>
      </c>
    </row>
    <row r="64" spans="2:11">
      <c r="B64" s="89" t="s">
        <v>2178</v>
      </c>
      <c r="C64" s="86" t="s">
        <v>2179</v>
      </c>
      <c r="D64" s="99" t="s">
        <v>1852</v>
      </c>
      <c r="E64" s="99" t="s">
        <v>176</v>
      </c>
      <c r="F64" s="112">
        <v>43228</v>
      </c>
      <c r="G64" s="96">
        <v>53428499.999999993</v>
      </c>
      <c r="H64" s="98">
        <v>-1.7344999999999999</v>
      </c>
      <c r="I64" s="96">
        <v>-926.72135999999989</v>
      </c>
      <c r="J64" s="97">
        <v>9.951031642393169E-3</v>
      </c>
      <c r="K64" s="97">
        <v>-3.5699464118358835E-5</v>
      </c>
    </row>
    <row r="65" spans="2:11">
      <c r="B65" s="89" t="s">
        <v>2180</v>
      </c>
      <c r="C65" s="86" t="s">
        <v>2181</v>
      </c>
      <c r="D65" s="99" t="s">
        <v>1852</v>
      </c>
      <c r="E65" s="99" t="s">
        <v>176</v>
      </c>
      <c r="F65" s="112">
        <v>43228</v>
      </c>
      <c r="G65" s="96">
        <v>17817499.999999996</v>
      </c>
      <c r="H65" s="98">
        <v>-1.73</v>
      </c>
      <c r="I65" s="96">
        <v>-308.2473599999999</v>
      </c>
      <c r="J65" s="97">
        <v>3.3099261174299012E-3</v>
      </c>
      <c r="K65" s="97">
        <v>-1.1874405881719222E-5</v>
      </c>
    </row>
    <row r="66" spans="2:11">
      <c r="B66" s="89" t="s">
        <v>2182</v>
      </c>
      <c r="C66" s="86" t="s">
        <v>2183</v>
      </c>
      <c r="D66" s="99" t="s">
        <v>1852</v>
      </c>
      <c r="E66" s="99" t="s">
        <v>176</v>
      </c>
      <c r="F66" s="112">
        <v>43220</v>
      </c>
      <c r="G66" s="96">
        <v>64196999.999999993</v>
      </c>
      <c r="H66" s="98">
        <v>-1.9424999999999999</v>
      </c>
      <c r="I66" s="96">
        <v>-1247.04646</v>
      </c>
      <c r="J66" s="97">
        <v>1.3390647198413975E-2</v>
      </c>
      <c r="K66" s="97">
        <v>-4.8039132660864118E-5</v>
      </c>
    </row>
    <row r="67" spans="2:11">
      <c r="B67" s="89" t="s">
        <v>2184</v>
      </c>
      <c r="C67" s="86" t="s">
        <v>2185</v>
      </c>
      <c r="D67" s="99" t="s">
        <v>1852</v>
      </c>
      <c r="E67" s="99" t="s">
        <v>176</v>
      </c>
      <c r="F67" s="112">
        <v>43222</v>
      </c>
      <c r="G67" s="96">
        <v>107186999.99999999</v>
      </c>
      <c r="H67" s="98">
        <v>-1.5032000000000001</v>
      </c>
      <c r="I67" s="96">
        <v>-1611.2862799999998</v>
      </c>
      <c r="J67" s="97">
        <v>1.7301814169076644E-2</v>
      </c>
      <c r="K67" s="97">
        <v>-6.2070498447628191E-5</v>
      </c>
    </row>
    <row r="68" spans="2:11">
      <c r="B68" s="89" t="s">
        <v>2186</v>
      </c>
      <c r="C68" s="86" t="s">
        <v>2187</v>
      </c>
      <c r="D68" s="99" t="s">
        <v>1852</v>
      </c>
      <c r="E68" s="99" t="s">
        <v>176</v>
      </c>
      <c r="F68" s="112">
        <v>43223</v>
      </c>
      <c r="G68" s="96">
        <v>89327499.999999985</v>
      </c>
      <c r="H68" s="98">
        <v>-1.0115000000000001</v>
      </c>
      <c r="I68" s="96">
        <v>-903.55493999999987</v>
      </c>
      <c r="J68" s="97">
        <v>9.7022731822871341E-3</v>
      </c>
      <c r="K68" s="97">
        <v>-3.4807039690437122E-5</v>
      </c>
    </row>
    <row r="69" spans="2:11">
      <c r="B69" s="89" t="s">
        <v>2188</v>
      </c>
      <c r="C69" s="86" t="s">
        <v>2189</v>
      </c>
      <c r="D69" s="99" t="s">
        <v>1852</v>
      </c>
      <c r="E69" s="99" t="s">
        <v>176</v>
      </c>
      <c r="F69" s="112">
        <v>43222</v>
      </c>
      <c r="G69" s="96">
        <v>128645999.99999999</v>
      </c>
      <c r="H69" s="98">
        <v>-1.4862</v>
      </c>
      <c r="I69" s="96">
        <v>-1911.9499399999997</v>
      </c>
      <c r="J69" s="97">
        <v>2.0530307353239078E-2</v>
      </c>
      <c r="K69" s="97">
        <v>-7.3652762551117118E-5</v>
      </c>
    </row>
    <row r="70" spans="2:11">
      <c r="B70" s="89" t="s">
        <v>2190</v>
      </c>
      <c r="C70" s="86" t="s">
        <v>2191</v>
      </c>
      <c r="D70" s="99" t="s">
        <v>1852</v>
      </c>
      <c r="E70" s="99" t="s">
        <v>176</v>
      </c>
      <c r="F70" s="112">
        <v>43222</v>
      </c>
      <c r="G70" s="96">
        <v>143155999.99999997</v>
      </c>
      <c r="H70" s="98">
        <v>-1.4298999999999999</v>
      </c>
      <c r="I70" s="96">
        <v>-2046.9457699999998</v>
      </c>
      <c r="J70" s="97">
        <v>2.1979877670600848E-2</v>
      </c>
      <c r="K70" s="97">
        <v>-7.885311618191405E-5</v>
      </c>
    </row>
    <row r="71" spans="2:11">
      <c r="B71" s="89" t="s">
        <v>2192</v>
      </c>
      <c r="C71" s="86" t="s">
        <v>2193</v>
      </c>
      <c r="D71" s="99" t="s">
        <v>1852</v>
      </c>
      <c r="E71" s="99" t="s">
        <v>176</v>
      </c>
      <c r="F71" s="112">
        <v>43221</v>
      </c>
      <c r="G71" s="96">
        <v>53723999.999999993</v>
      </c>
      <c r="H71" s="98">
        <v>-1.2635000000000001</v>
      </c>
      <c r="I71" s="96">
        <v>-678.80916999999999</v>
      </c>
      <c r="J71" s="97">
        <v>7.2889779186881415E-3</v>
      </c>
      <c r="K71" s="97">
        <v>-2.6149309440356426E-5</v>
      </c>
    </row>
    <row r="72" spans="2:11">
      <c r="B72" s="89" t="s">
        <v>2194</v>
      </c>
      <c r="C72" s="86" t="s">
        <v>2195</v>
      </c>
      <c r="D72" s="99" t="s">
        <v>1852</v>
      </c>
      <c r="E72" s="99" t="s">
        <v>176</v>
      </c>
      <c r="F72" s="112">
        <v>43221</v>
      </c>
      <c r="G72" s="96">
        <v>94016999.999999985</v>
      </c>
      <c r="H72" s="98">
        <v>-1.2635000000000001</v>
      </c>
      <c r="I72" s="96">
        <v>-1187.9160399999998</v>
      </c>
      <c r="J72" s="97">
        <v>1.2755711277170075E-2</v>
      </c>
      <c r="K72" s="97">
        <v>-4.5761291231706277E-5</v>
      </c>
    </row>
    <row r="73" spans="2:11">
      <c r="B73" s="89" t="s">
        <v>2196</v>
      </c>
      <c r="C73" s="86" t="s">
        <v>2197</v>
      </c>
      <c r="D73" s="99" t="s">
        <v>1852</v>
      </c>
      <c r="E73" s="99" t="s">
        <v>176</v>
      </c>
      <c r="F73" s="112">
        <v>43221</v>
      </c>
      <c r="G73" s="96">
        <v>53744999.999999993</v>
      </c>
      <c r="H73" s="98">
        <v>-1.2643</v>
      </c>
      <c r="I73" s="96">
        <v>-679.48928000000001</v>
      </c>
      <c r="J73" s="97">
        <v>7.2962808647757428E-3</v>
      </c>
      <c r="K73" s="97">
        <v>-2.6175508860796608E-5</v>
      </c>
    </row>
    <row r="74" spans="2:11">
      <c r="B74" s="89" t="s">
        <v>2198</v>
      </c>
      <c r="C74" s="86" t="s">
        <v>2199</v>
      </c>
      <c r="D74" s="99" t="s">
        <v>1852</v>
      </c>
      <c r="E74" s="99" t="s">
        <v>176</v>
      </c>
      <c r="F74" s="112">
        <v>43221</v>
      </c>
      <c r="G74" s="96">
        <v>94053749.999999985</v>
      </c>
      <c r="H74" s="98">
        <v>-1.2643</v>
      </c>
      <c r="I74" s="96">
        <v>-1189.1062399999998</v>
      </c>
      <c r="J74" s="97">
        <v>1.2768491513357547E-2</v>
      </c>
      <c r="K74" s="97">
        <v>-4.5807140506394053E-5</v>
      </c>
    </row>
    <row r="75" spans="2:11">
      <c r="B75" s="89" t="s">
        <v>2200</v>
      </c>
      <c r="C75" s="86" t="s">
        <v>2201</v>
      </c>
      <c r="D75" s="99" t="s">
        <v>1852</v>
      </c>
      <c r="E75" s="99" t="s">
        <v>176</v>
      </c>
      <c r="F75" s="112">
        <v>43270</v>
      </c>
      <c r="G75" s="96">
        <v>25080999.999999996</v>
      </c>
      <c r="H75" s="98">
        <v>-0.23780000000000001</v>
      </c>
      <c r="I75" s="96">
        <v>-59.64900999999999</v>
      </c>
      <c r="J75" s="97">
        <v>6.4050448340526706E-4</v>
      </c>
      <c r="K75" s="97">
        <v>-2.2978187231927268E-6</v>
      </c>
    </row>
    <row r="76" spans="2:11">
      <c r="B76" s="89" t="s">
        <v>2202</v>
      </c>
      <c r="C76" s="86" t="s">
        <v>2203</v>
      </c>
      <c r="D76" s="99" t="s">
        <v>1852</v>
      </c>
      <c r="E76" s="99" t="s">
        <v>176</v>
      </c>
      <c r="F76" s="112">
        <v>43222</v>
      </c>
      <c r="G76" s="96">
        <v>35837999.999999993</v>
      </c>
      <c r="H76" s="98">
        <v>-1.2417</v>
      </c>
      <c r="I76" s="96">
        <v>-444.99503000000004</v>
      </c>
      <c r="J76" s="97">
        <v>4.7783074992872702E-3</v>
      </c>
      <c r="K76" s="97">
        <v>-1.7142244467455695E-5</v>
      </c>
    </row>
    <row r="77" spans="2:11">
      <c r="B77" s="89" t="s">
        <v>2204</v>
      </c>
      <c r="C77" s="86" t="s">
        <v>2205</v>
      </c>
      <c r="D77" s="99" t="s">
        <v>1852</v>
      </c>
      <c r="E77" s="99" t="s">
        <v>176</v>
      </c>
      <c r="F77" s="112">
        <v>43227</v>
      </c>
      <c r="G77" s="96">
        <v>78883199.999999985</v>
      </c>
      <c r="H77" s="98">
        <v>-1.1100000000000001</v>
      </c>
      <c r="I77" s="96">
        <v>-875.59976999999992</v>
      </c>
      <c r="J77" s="97">
        <v>9.4020936534172268E-3</v>
      </c>
      <c r="K77" s="97">
        <v>-3.3730141464699002E-5</v>
      </c>
    </row>
    <row r="78" spans="2:11">
      <c r="B78" s="89" t="s">
        <v>2206</v>
      </c>
      <c r="C78" s="86" t="s">
        <v>2207</v>
      </c>
      <c r="D78" s="99" t="s">
        <v>1852</v>
      </c>
      <c r="E78" s="99" t="s">
        <v>176</v>
      </c>
      <c r="F78" s="112">
        <v>43223</v>
      </c>
      <c r="G78" s="96">
        <v>53950499.999999993</v>
      </c>
      <c r="H78" s="98">
        <v>-1.0306</v>
      </c>
      <c r="I78" s="96">
        <v>-556.03955000000008</v>
      </c>
      <c r="J78" s="97">
        <v>5.9706912943843877E-3</v>
      </c>
      <c r="K78" s="97">
        <v>-2.1419937880371506E-5</v>
      </c>
    </row>
    <row r="79" spans="2:11">
      <c r="B79" s="89" t="s">
        <v>2208</v>
      </c>
      <c r="C79" s="86" t="s">
        <v>2209</v>
      </c>
      <c r="D79" s="99" t="s">
        <v>1852</v>
      </c>
      <c r="E79" s="99" t="s">
        <v>176</v>
      </c>
      <c r="F79" s="112">
        <v>43270</v>
      </c>
      <c r="G79" s="96">
        <v>18003999.999999996</v>
      </c>
      <c r="H79" s="98">
        <v>-0.435</v>
      </c>
      <c r="I79" s="96">
        <v>-78.312459999999987</v>
      </c>
      <c r="J79" s="97">
        <v>8.4091054883384724E-4</v>
      </c>
      <c r="K79" s="97">
        <v>-3.0167782641703773E-6</v>
      </c>
    </row>
    <row r="80" spans="2:11">
      <c r="B80" s="89" t="s">
        <v>2210</v>
      </c>
      <c r="C80" s="86" t="s">
        <v>2211</v>
      </c>
      <c r="D80" s="99" t="s">
        <v>1852</v>
      </c>
      <c r="E80" s="99" t="s">
        <v>176</v>
      </c>
      <c r="F80" s="112">
        <v>43270</v>
      </c>
      <c r="G80" s="96">
        <v>86487599.999999985</v>
      </c>
      <c r="H80" s="98">
        <v>-0.35560000000000003</v>
      </c>
      <c r="I80" s="96">
        <v>-307.53018999999995</v>
      </c>
      <c r="J80" s="97">
        <v>3.3022252251541746E-3</v>
      </c>
      <c r="K80" s="97">
        <v>-1.1846778823806407E-5</v>
      </c>
    </row>
    <row r="81" spans="2:11">
      <c r="B81" s="89" t="s">
        <v>2212</v>
      </c>
      <c r="C81" s="86" t="s">
        <v>2213</v>
      </c>
      <c r="D81" s="99" t="s">
        <v>1852</v>
      </c>
      <c r="E81" s="99" t="s">
        <v>176</v>
      </c>
      <c r="F81" s="112">
        <v>43277</v>
      </c>
      <c r="G81" s="96">
        <v>43799999.999999993</v>
      </c>
      <c r="H81" s="98">
        <v>0.43780000000000002</v>
      </c>
      <c r="I81" s="96">
        <v>191.75027999999998</v>
      </c>
      <c r="J81" s="97">
        <v>-2.0589933350815934E-3</v>
      </c>
      <c r="K81" s="97">
        <v>7.3866671644918812E-6</v>
      </c>
    </row>
    <row r="82" spans="2:11">
      <c r="B82" s="89" t="s">
        <v>2214</v>
      </c>
      <c r="C82" s="86" t="s">
        <v>2215</v>
      </c>
      <c r="D82" s="99" t="s">
        <v>1852</v>
      </c>
      <c r="E82" s="99" t="s">
        <v>176</v>
      </c>
      <c r="F82" s="112">
        <v>43279</v>
      </c>
      <c r="G82" s="96">
        <v>36499999.999999993</v>
      </c>
      <c r="H82" s="98">
        <v>8.7099999999999997E-2</v>
      </c>
      <c r="I82" s="96">
        <v>31.773269999999997</v>
      </c>
      <c r="J82" s="97">
        <v>-3.4117786510532312E-4</v>
      </c>
      <c r="K82" s="97">
        <v>1.2239803259611145E-6</v>
      </c>
    </row>
    <row r="83" spans="2:11">
      <c r="B83" s="89" t="s">
        <v>2216</v>
      </c>
      <c r="C83" s="86" t="s">
        <v>2217</v>
      </c>
      <c r="D83" s="99" t="s">
        <v>1852</v>
      </c>
      <c r="E83" s="99" t="s">
        <v>176</v>
      </c>
      <c r="F83" s="112">
        <v>43278</v>
      </c>
      <c r="G83" s="96">
        <v>72999999.999999985</v>
      </c>
      <c r="H83" s="98">
        <v>1.0500000000000001E-2</v>
      </c>
      <c r="I83" s="96">
        <v>7.6495399999999991</v>
      </c>
      <c r="J83" s="97">
        <v>-8.2139915917932692E-5</v>
      </c>
      <c r="K83" s="97">
        <v>2.9467808830040419E-7</v>
      </c>
    </row>
    <row r="84" spans="2:11">
      <c r="B84" s="89" t="s">
        <v>2218</v>
      </c>
      <c r="C84" s="86" t="s">
        <v>2219</v>
      </c>
      <c r="D84" s="99" t="s">
        <v>1852</v>
      </c>
      <c r="E84" s="99" t="s">
        <v>176</v>
      </c>
      <c r="F84" s="112">
        <v>43279</v>
      </c>
      <c r="G84" s="96">
        <v>36499999.999999993</v>
      </c>
      <c r="H84" s="98">
        <v>-8.8000000000000005E-3</v>
      </c>
      <c r="I84" s="96">
        <v>-3.2264499999999994</v>
      </c>
      <c r="J84" s="97">
        <v>3.464526386075685E-5</v>
      </c>
      <c r="K84" s="97">
        <v>-1.2429036491041802E-7</v>
      </c>
    </row>
    <row r="85" spans="2:11">
      <c r="B85" s="85"/>
      <c r="C85" s="86"/>
      <c r="D85" s="86"/>
      <c r="E85" s="86"/>
      <c r="F85" s="86"/>
      <c r="G85" s="96"/>
      <c r="H85" s="98"/>
      <c r="I85" s="86"/>
      <c r="J85" s="97"/>
      <c r="K85" s="86"/>
    </row>
    <row r="86" spans="2:11">
      <c r="B86" s="103" t="s">
        <v>244</v>
      </c>
      <c r="C86" s="84"/>
      <c r="D86" s="84"/>
      <c r="E86" s="84"/>
      <c r="F86" s="84"/>
      <c r="G86" s="93"/>
      <c r="H86" s="95"/>
      <c r="I86" s="93">
        <v>73663.642519999979</v>
      </c>
      <c r="J86" s="94">
        <v>-0.79099206001948497</v>
      </c>
      <c r="K86" s="94">
        <v>2.83769499277577E-3</v>
      </c>
    </row>
    <row r="87" spans="2:11">
      <c r="B87" s="89" t="s">
        <v>2220</v>
      </c>
      <c r="C87" s="86" t="s">
        <v>2221</v>
      </c>
      <c r="D87" s="99" t="s">
        <v>1852</v>
      </c>
      <c r="E87" s="99" t="s">
        <v>178</v>
      </c>
      <c r="F87" s="112">
        <v>43241</v>
      </c>
      <c r="G87" s="96">
        <v>23403049.999999996</v>
      </c>
      <c r="H87" s="98">
        <v>-1.3686</v>
      </c>
      <c r="I87" s="96">
        <v>-320.29220999999995</v>
      </c>
      <c r="J87" s="97">
        <v>3.4392623868322596E-3</v>
      </c>
      <c r="K87" s="97">
        <v>-1.2338401543140057E-5</v>
      </c>
    </row>
    <row r="88" spans="2:11">
      <c r="B88" s="89" t="s">
        <v>2222</v>
      </c>
      <c r="C88" s="86" t="s">
        <v>2223</v>
      </c>
      <c r="D88" s="99" t="s">
        <v>1852</v>
      </c>
      <c r="E88" s="99" t="s">
        <v>178</v>
      </c>
      <c r="F88" s="112">
        <v>43234</v>
      </c>
      <c r="G88" s="96">
        <v>63826499.999999993</v>
      </c>
      <c r="H88" s="98">
        <v>-3.3485999999999998</v>
      </c>
      <c r="I88" s="96">
        <v>-2137.2630199999994</v>
      </c>
      <c r="J88" s="97">
        <v>2.2949694328980159E-2</v>
      </c>
      <c r="K88" s="97">
        <v>-8.2332346903048859E-5</v>
      </c>
    </row>
    <row r="89" spans="2:11">
      <c r="B89" s="89" t="s">
        <v>2224</v>
      </c>
      <c r="C89" s="86" t="s">
        <v>2225</v>
      </c>
      <c r="D89" s="99" t="s">
        <v>1852</v>
      </c>
      <c r="E89" s="99" t="s">
        <v>176</v>
      </c>
      <c r="F89" s="112">
        <v>43256</v>
      </c>
      <c r="G89" s="96">
        <v>6118028.5999999987</v>
      </c>
      <c r="H89" s="98">
        <v>-1.0215000000000001</v>
      </c>
      <c r="I89" s="96">
        <v>-62.497059999999991</v>
      </c>
      <c r="J89" s="97">
        <v>6.7108652984597698E-4</v>
      </c>
      <c r="K89" s="97">
        <v>-2.4075322392190452E-6</v>
      </c>
    </row>
    <row r="90" spans="2:11">
      <c r="B90" s="89" t="s">
        <v>2226</v>
      </c>
      <c r="C90" s="86" t="s">
        <v>2227</v>
      </c>
      <c r="D90" s="99" t="s">
        <v>1852</v>
      </c>
      <c r="E90" s="99" t="s">
        <v>176</v>
      </c>
      <c r="F90" s="112">
        <v>43251</v>
      </c>
      <c r="G90" s="96">
        <v>39602499.999999993</v>
      </c>
      <c r="H90" s="98">
        <v>2.8792</v>
      </c>
      <c r="I90" s="96">
        <v>1140.2535199999998</v>
      </c>
      <c r="J90" s="97">
        <v>-1.2243916399930816E-2</v>
      </c>
      <c r="K90" s="97">
        <v>4.39252200068771E-5</v>
      </c>
    </row>
    <row r="91" spans="2:11">
      <c r="B91" s="89" t="s">
        <v>2228</v>
      </c>
      <c r="C91" s="86" t="s">
        <v>2229</v>
      </c>
      <c r="D91" s="99" t="s">
        <v>1852</v>
      </c>
      <c r="E91" s="99" t="s">
        <v>176</v>
      </c>
      <c r="F91" s="112">
        <v>43220</v>
      </c>
      <c r="G91" s="96">
        <v>21899999.999999996</v>
      </c>
      <c r="H91" s="98">
        <v>2.8788</v>
      </c>
      <c r="I91" s="96">
        <v>630.46328999999992</v>
      </c>
      <c r="J91" s="97">
        <v>-6.7698451972201231E-3</v>
      </c>
      <c r="K91" s="97">
        <v>2.4286913597521329E-5</v>
      </c>
    </row>
    <row r="92" spans="2:11">
      <c r="B92" s="89" t="s">
        <v>2230</v>
      </c>
      <c r="C92" s="86" t="s">
        <v>2231</v>
      </c>
      <c r="D92" s="99" t="s">
        <v>1852</v>
      </c>
      <c r="E92" s="99" t="s">
        <v>176</v>
      </c>
      <c r="F92" s="112">
        <v>43263</v>
      </c>
      <c r="G92" s="96">
        <v>44825055.999999993</v>
      </c>
      <c r="H92" s="98">
        <v>1.7714000000000001</v>
      </c>
      <c r="I92" s="96">
        <v>794.04736999999989</v>
      </c>
      <c r="J92" s="97">
        <v>-8.5263929865920813E-3</v>
      </c>
      <c r="K92" s="97">
        <v>3.0588553169414591E-5</v>
      </c>
    </row>
    <row r="93" spans="2:11">
      <c r="B93" s="89" t="s">
        <v>2232</v>
      </c>
      <c r="C93" s="86" t="s">
        <v>2233</v>
      </c>
      <c r="D93" s="99" t="s">
        <v>1852</v>
      </c>
      <c r="E93" s="99" t="s">
        <v>178</v>
      </c>
      <c r="F93" s="112">
        <v>43272</v>
      </c>
      <c r="G93" s="96">
        <v>99535494.449999988</v>
      </c>
      <c r="H93" s="98">
        <v>-0.89390000000000003</v>
      </c>
      <c r="I93" s="96">
        <v>-889.79410999999982</v>
      </c>
      <c r="J93" s="97">
        <v>9.5545109091097966E-3</v>
      </c>
      <c r="K93" s="97">
        <v>-3.4276940484755885E-5</v>
      </c>
    </row>
    <row r="94" spans="2:11">
      <c r="B94" s="89" t="s">
        <v>2234</v>
      </c>
      <c r="C94" s="86" t="s">
        <v>2235</v>
      </c>
      <c r="D94" s="99" t="s">
        <v>1852</v>
      </c>
      <c r="E94" s="99" t="s">
        <v>178</v>
      </c>
      <c r="F94" s="112">
        <v>43256</v>
      </c>
      <c r="G94" s="96">
        <v>23482731.249999996</v>
      </c>
      <c r="H94" s="98">
        <v>0.1633</v>
      </c>
      <c r="I94" s="96">
        <v>38.344759999999994</v>
      </c>
      <c r="J94" s="97">
        <v>-4.1174179915306135E-4</v>
      </c>
      <c r="K94" s="97">
        <v>1.4771294186497234E-6</v>
      </c>
    </row>
    <row r="95" spans="2:11">
      <c r="B95" s="89" t="s">
        <v>2236</v>
      </c>
      <c r="C95" s="86" t="s">
        <v>2237</v>
      </c>
      <c r="D95" s="99" t="s">
        <v>1852</v>
      </c>
      <c r="E95" s="99" t="s">
        <v>178</v>
      </c>
      <c r="F95" s="112">
        <v>43279</v>
      </c>
      <c r="G95" s="96">
        <v>68991285.299999997</v>
      </c>
      <c r="H95" s="98">
        <v>-0.76600000000000001</v>
      </c>
      <c r="I95" s="96">
        <v>-528.48662999999988</v>
      </c>
      <c r="J95" s="97">
        <v>5.6748310816011945E-3</v>
      </c>
      <c r="K95" s="97">
        <v>-2.0358535261038313E-5</v>
      </c>
    </row>
    <row r="96" spans="2:11">
      <c r="B96" s="89" t="s">
        <v>2238</v>
      </c>
      <c r="C96" s="86" t="s">
        <v>2239</v>
      </c>
      <c r="D96" s="99" t="s">
        <v>1852</v>
      </c>
      <c r="E96" s="99" t="s">
        <v>178</v>
      </c>
      <c r="F96" s="112">
        <v>43265</v>
      </c>
      <c r="G96" s="96">
        <v>43323309.999999993</v>
      </c>
      <c r="H96" s="98">
        <v>0.88859999999999995</v>
      </c>
      <c r="I96" s="96">
        <v>384.96462999999994</v>
      </c>
      <c r="J96" s="97">
        <v>-4.1337076921720874E-3</v>
      </c>
      <c r="K96" s="97">
        <v>1.482973371361839E-5</v>
      </c>
    </row>
    <row r="97" spans="2:11">
      <c r="B97" s="89" t="s">
        <v>2240</v>
      </c>
      <c r="C97" s="86" t="s">
        <v>2241</v>
      </c>
      <c r="D97" s="99" t="s">
        <v>1852</v>
      </c>
      <c r="E97" s="99" t="s">
        <v>178</v>
      </c>
      <c r="F97" s="112">
        <v>43241</v>
      </c>
      <c r="G97" s="96">
        <v>37364772.599999994</v>
      </c>
      <c r="H97" s="98">
        <v>1.2523</v>
      </c>
      <c r="I97" s="96">
        <v>467.92937999999992</v>
      </c>
      <c r="J97" s="97">
        <v>-5.0245740173566486E-3</v>
      </c>
      <c r="K97" s="97">
        <v>1.8025729018737516E-5</v>
      </c>
    </row>
    <row r="98" spans="2:11">
      <c r="B98" s="89" t="s">
        <v>2242</v>
      </c>
      <c r="C98" s="86" t="s">
        <v>2243</v>
      </c>
      <c r="D98" s="99" t="s">
        <v>1852</v>
      </c>
      <c r="E98" s="99" t="s">
        <v>178</v>
      </c>
      <c r="F98" s="112">
        <v>43241</v>
      </c>
      <c r="G98" s="96">
        <v>8255007.8999999985</v>
      </c>
      <c r="H98" s="98">
        <v>1.2523</v>
      </c>
      <c r="I98" s="96">
        <v>103.37974999999999</v>
      </c>
      <c r="J98" s="97">
        <v>-1.1100803411207606E-3</v>
      </c>
      <c r="K98" s="97">
        <v>3.9824286295612167E-6</v>
      </c>
    </row>
    <row r="99" spans="2:11">
      <c r="B99" s="89" t="s">
        <v>2244</v>
      </c>
      <c r="C99" s="86" t="s">
        <v>2245</v>
      </c>
      <c r="D99" s="99" t="s">
        <v>1852</v>
      </c>
      <c r="E99" s="99" t="s">
        <v>178</v>
      </c>
      <c r="F99" s="112">
        <v>43244</v>
      </c>
      <c r="G99" s="96">
        <v>42372256.879999995</v>
      </c>
      <c r="H99" s="98">
        <v>1.2001999999999999</v>
      </c>
      <c r="I99" s="96">
        <v>508.55371999999994</v>
      </c>
      <c r="J99" s="97">
        <v>-5.4607936948564079E-3</v>
      </c>
      <c r="K99" s="97">
        <v>1.9590673165662119E-5</v>
      </c>
    </row>
    <row r="100" spans="2:11">
      <c r="B100" s="89" t="s">
        <v>2246</v>
      </c>
      <c r="C100" s="86" t="s">
        <v>2247</v>
      </c>
      <c r="D100" s="99" t="s">
        <v>1852</v>
      </c>
      <c r="E100" s="99" t="s">
        <v>178</v>
      </c>
      <c r="F100" s="112">
        <v>43258</v>
      </c>
      <c r="G100" s="96">
        <v>63401503.749999993</v>
      </c>
      <c r="H100" s="98">
        <v>1.7407999999999999</v>
      </c>
      <c r="I100" s="96">
        <v>1103.7019099999998</v>
      </c>
      <c r="J100" s="97">
        <v>-1.185142924749223E-2</v>
      </c>
      <c r="K100" s="97">
        <v>4.2517166900533195E-5</v>
      </c>
    </row>
    <row r="101" spans="2:11">
      <c r="B101" s="89" t="s">
        <v>2248</v>
      </c>
      <c r="C101" s="86" t="s">
        <v>2249</v>
      </c>
      <c r="D101" s="99" t="s">
        <v>1852</v>
      </c>
      <c r="E101" s="99" t="s">
        <v>178</v>
      </c>
      <c r="F101" s="112">
        <v>43230</v>
      </c>
      <c r="G101" s="96">
        <v>25011770.999999996</v>
      </c>
      <c r="H101" s="98">
        <v>2.3069000000000002</v>
      </c>
      <c r="I101" s="96">
        <v>577.00059999999996</v>
      </c>
      <c r="J101" s="97">
        <v>-6.1957687349300378E-3</v>
      </c>
      <c r="K101" s="97">
        <v>2.222740632197311E-5</v>
      </c>
    </row>
    <row r="102" spans="2:11">
      <c r="B102" s="89" t="s">
        <v>2250</v>
      </c>
      <c r="C102" s="86" t="s">
        <v>2251</v>
      </c>
      <c r="D102" s="99" t="s">
        <v>1852</v>
      </c>
      <c r="E102" s="99" t="s">
        <v>178</v>
      </c>
      <c r="F102" s="112">
        <v>43227</v>
      </c>
      <c r="G102" s="96">
        <v>44024474.999999993</v>
      </c>
      <c r="H102" s="98">
        <v>2.6246999999999998</v>
      </c>
      <c r="I102" s="96">
        <v>1155.4904299999996</v>
      </c>
      <c r="J102" s="97">
        <v>-1.2407528657171003E-2</v>
      </c>
      <c r="K102" s="97">
        <v>4.4512181250351252E-5</v>
      </c>
    </row>
    <row r="103" spans="2:11">
      <c r="B103" s="89" t="s">
        <v>2252</v>
      </c>
      <c r="C103" s="86" t="s">
        <v>2253</v>
      </c>
      <c r="D103" s="99" t="s">
        <v>1852</v>
      </c>
      <c r="E103" s="99" t="s">
        <v>178</v>
      </c>
      <c r="F103" s="112">
        <v>43222</v>
      </c>
      <c r="G103" s="96">
        <v>44127404.999999993</v>
      </c>
      <c r="H103" s="98">
        <v>3.0076000000000001</v>
      </c>
      <c r="I103" s="96">
        <v>1327.1699399999998</v>
      </c>
      <c r="J103" s="97">
        <v>-1.4251004280049228E-2</v>
      </c>
      <c r="K103" s="97">
        <v>5.1125675631340197E-5</v>
      </c>
    </row>
    <row r="104" spans="2:11">
      <c r="B104" s="89" t="s">
        <v>2254</v>
      </c>
      <c r="C104" s="86" t="s">
        <v>2255</v>
      </c>
      <c r="D104" s="99" t="s">
        <v>1852</v>
      </c>
      <c r="E104" s="99" t="s">
        <v>178</v>
      </c>
      <c r="F104" s="112">
        <v>43223</v>
      </c>
      <c r="G104" s="96">
        <v>88563599.999999985</v>
      </c>
      <c r="H104" s="98">
        <v>3.1859000000000002</v>
      </c>
      <c r="I104" s="96">
        <v>2821.5312400000003</v>
      </c>
      <c r="J104" s="97">
        <v>-3.0297290923822925E-2</v>
      </c>
      <c r="K104" s="97">
        <v>1.0869195165762504E-4</v>
      </c>
    </row>
    <row r="105" spans="2:11">
      <c r="B105" s="89" t="s">
        <v>2256</v>
      </c>
      <c r="C105" s="86" t="s">
        <v>2257</v>
      </c>
      <c r="D105" s="99" t="s">
        <v>1852</v>
      </c>
      <c r="E105" s="99" t="s">
        <v>178</v>
      </c>
      <c r="F105" s="112">
        <v>43223</v>
      </c>
      <c r="G105" s="96">
        <v>44386919.999999993</v>
      </c>
      <c r="H105" s="98">
        <v>3.4163000000000001</v>
      </c>
      <c r="I105" s="96">
        <v>1516.3968999999997</v>
      </c>
      <c r="J105" s="97">
        <v>-1.628290248357598E-2</v>
      </c>
      <c r="K105" s="97">
        <v>5.8415138635350509E-5</v>
      </c>
    </row>
    <row r="106" spans="2:11">
      <c r="B106" s="89" t="s">
        <v>2258</v>
      </c>
      <c r="C106" s="86" t="s">
        <v>2259</v>
      </c>
      <c r="D106" s="99" t="s">
        <v>1852</v>
      </c>
      <c r="E106" s="99" t="s">
        <v>178</v>
      </c>
      <c r="F106" s="112">
        <v>43222</v>
      </c>
      <c r="G106" s="96">
        <v>133305299.99999999</v>
      </c>
      <c r="H106" s="98">
        <v>3.5221</v>
      </c>
      <c r="I106" s="96">
        <v>4695.1256999999996</v>
      </c>
      <c r="J106" s="97">
        <v>-5.041574136773256E-2</v>
      </c>
      <c r="K106" s="97">
        <v>1.8086717183073714E-4</v>
      </c>
    </row>
    <row r="107" spans="2:11">
      <c r="B107" s="89" t="s">
        <v>2260</v>
      </c>
      <c r="C107" s="86" t="s">
        <v>2261</v>
      </c>
      <c r="D107" s="99" t="s">
        <v>1852</v>
      </c>
      <c r="E107" s="99" t="s">
        <v>178</v>
      </c>
      <c r="F107" s="112">
        <v>43221</v>
      </c>
      <c r="G107" s="96">
        <v>66696449.999999993</v>
      </c>
      <c r="H107" s="98">
        <v>3.585</v>
      </c>
      <c r="I107" s="96">
        <v>2391.0356799999995</v>
      </c>
      <c r="J107" s="97">
        <v>-2.5674677132478164E-2</v>
      </c>
      <c r="K107" s="97">
        <v>9.210826052814377E-5</v>
      </c>
    </row>
    <row r="108" spans="2:11">
      <c r="B108" s="89" t="s">
        <v>2262</v>
      </c>
      <c r="C108" s="86" t="s">
        <v>2263</v>
      </c>
      <c r="D108" s="99" t="s">
        <v>1852</v>
      </c>
      <c r="E108" s="99" t="s">
        <v>178</v>
      </c>
      <c r="F108" s="112">
        <v>43216</v>
      </c>
      <c r="G108" s="96">
        <v>44792799.999999993</v>
      </c>
      <c r="H108" s="98">
        <v>4.7041000000000004</v>
      </c>
      <c r="I108" s="96">
        <v>2107.1056899999994</v>
      </c>
      <c r="J108" s="97">
        <v>-2.2625868249175445E-2</v>
      </c>
      <c r="K108" s="97">
        <v>8.1170616347663252E-5</v>
      </c>
    </row>
    <row r="109" spans="2:11">
      <c r="B109" s="89" t="s">
        <v>2264</v>
      </c>
      <c r="C109" s="86" t="s">
        <v>2265</v>
      </c>
      <c r="D109" s="99" t="s">
        <v>1852</v>
      </c>
      <c r="E109" s="99" t="s">
        <v>178</v>
      </c>
      <c r="F109" s="112">
        <v>43216</v>
      </c>
      <c r="G109" s="96">
        <v>13469156.999999998</v>
      </c>
      <c r="H109" s="98">
        <v>4.9600999999999997</v>
      </c>
      <c r="I109" s="96">
        <v>668.0774899999999</v>
      </c>
      <c r="J109" s="97">
        <v>-7.1737423237558757E-3</v>
      </c>
      <c r="K109" s="97">
        <v>2.5735900144287419E-5</v>
      </c>
    </row>
    <row r="110" spans="2:11">
      <c r="B110" s="89" t="s">
        <v>2266</v>
      </c>
      <c r="C110" s="86" t="s">
        <v>2267</v>
      </c>
      <c r="D110" s="99" t="s">
        <v>1852</v>
      </c>
      <c r="E110" s="99" t="s">
        <v>178</v>
      </c>
      <c r="F110" s="112">
        <v>43199</v>
      </c>
      <c r="G110" s="96">
        <v>38444318.499999993</v>
      </c>
      <c r="H110" s="98">
        <v>5.6547999999999998</v>
      </c>
      <c r="I110" s="96">
        <v>2173.9498499999995</v>
      </c>
      <c r="J110" s="97">
        <v>-2.3343633458848816E-2</v>
      </c>
      <c r="K110" s="97">
        <v>8.3745608998573811E-5</v>
      </c>
    </row>
    <row r="111" spans="2:11">
      <c r="B111" s="89" t="s">
        <v>2268</v>
      </c>
      <c r="C111" s="86" t="s">
        <v>2269</v>
      </c>
      <c r="D111" s="99" t="s">
        <v>1852</v>
      </c>
      <c r="E111" s="99" t="s">
        <v>178</v>
      </c>
      <c r="F111" s="112">
        <v>43200</v>
      </c>
      <c r="G111" s="96">
        <v>31770147.499999996</v>
      </c>
      <c r="H111" s="98">
        <v>5.9461000000000004</v>
      </c>
      <c r="I111" s="96">
        <v>1889.0854399999996</v>
      </c>
      <c r="J111" s="97">
        <v>-2.028479087675741E-2</v>
      </c>
      <c r="K111" s="97">
        <v>7.277196878444035E-5</v>
      </c>
    </row>
    <row r="112" spans="2:11">
      <c r="B112" s="89" t="s">
        <v>2270</v>
      </c>
      <c r="C112" s="86" t="s">
        <v>2271</v>
      </c>
      <c r="D112" s="99" t="s">
        <v>1852</v>
      </c>
      <c r="E112" s="99" t="s">
        <v>178</v>
      </c>
      <c r="F112" s="112">
        <v>43158</v>
      </c>
      <c r="G112" s="96">
        <v>18189409.999999996</v>
      </c>
      <c r="H112" s="98">
        <v>6.3213999999999997</v>
      </c>
      <c r="I112" s="96">
        <v>1149.8301299999996</v>
      </c>
      <c r="J112" s="97">
        <v>-1.234674898073683E-2</v>
      </c>
      <c r="K112" s="97">
        <v>4.429413331763807E-5</v>
      </c>
    </row>
    <row r="113" spans="2:11">
      <c r="B113" s="89" t="s">
        <v>2272</v>
      </c>
      <c r="C113" s="86" t="s">
        <v>2273</v>
      </c>
      <c r="D113" s="99" t="s">
        <v>1852</v>
      </c>
      <c r="E113" s="99" t="s">
        <v>178</v>
      </c>
      <c r="F113" s="112">
        <v>43158</v>
      </c>
      <c r="G113" s="96">
        <v>17279939.499999996</v>
      </c>
      <c r="H113" s="98">
        <v>6.3213999999999997</v>
      </c>
      <c r="I113" s="96">
        <v>1092.3386200000002</v>
      </c>
      <c r="J113" s="97">
        <v>-1.1729411494117381E-2</v>
      </c>
      <c r="K113" s="97">
        <v>4.207942651692804E-5</v>
      </c>
    </row>
    <row r="114" spans="2:11">
      <c r="B114" s="89" t="s">
        <v>2274</v>
      </c>
      <c r="C114" s="86" t="s">
        <v>2275</v>
      </c>
      <c r="D114" s="99" t="s">
        <v>1852</v>
      </c>
      <c r="E114" s="99" t="s">
        <v>178</v>
      </c>
      <c r="F114" s="112">
        <v>43172</v>
      </c>
      <c r="G114" s="96">
        <v>10914259.199999997</v>
      </c>
      <c r="H114" s="98">
        <v>6.2576999999999998</v>
      </c>
      <c r="I114" s="96">
        <v>682.98603000000003</v>
      </c>
      <c r="J114" s="97">
        <v>-7.3338285801920989E-3</v>
      </c>
      <c r="K114" s="97">
        <v>2.6310211810943209E-5</v>
      </c>
    </row>
    <row r="115" spans="2:11">
      <c r="B115" s="89" t="s">
        <v>2276</v>
      </c>
      <c r="C115" s="86" t="s">
        <v>2277</v>
      </c>
      <c r="D115" s="99" t="s">
        <v>1852</v>
      </c>
      <c r="E115" s="99" t="s">
        <v>178</v>
      </c>
      <c r="F115" s="112">
        <v>43172</v>
      </c>
      <c r="G115" s="96">
        <v>29559570.629999995</v>
      </c>
      <c r="H115" s="98">
        <v>6.2580999999999998</v>
      </c>
      <c r="I115" s="96">
        <v>1849.8722899999998</v>
      </c>
      <c r="J115" s="97">
        <v>-1.9863724401665148E-2</v>
      </c>
      <c r="K115" s="97">
        <v>7.1261386961450087E-5</v>
      </c>
    </row>
    <row r="116" spans="2:11">
      <c r="B116" s="89" t="s">
        <v>2278</v>
      </c>
      <c r="C116" s="86" t="s">
        <v>2279</v>
      </c>
      <c r="D116" s="99" t="s">
        <v>1852</v>
      </c>
      <c r="E116" s="99" t="s">
        <v>178</v>
      </c>
      <c r="F116" s="112">
        <v>43167</v>
      </c>
      <c r="G116" s="96">
        <v>14134697.999999998</v>
      </c>
      <c r="H116" s="98">
        <v>6.6650999999999998</v>
      </c>
      <c r="I116" s="96">
        <v>942.09404999999981</v>
      </c>
      <c r="J116" s="97">
        <v>-1.0116101890281596E-2</v>
      </c>
      <c r="K116" s="97">
        <v>3.6291655923517671E-5</v>
      </c>
    </row>
    <row r="117" spans="2:11">
      <c r="B117" s="89" t="s">
        <v>2280</v>
      </c>
      <c r="C117" s="86" t="s">
        <v>2281</v>
      </c>
      <c r="D117" s="99" t="s">
        <v>1852</v>
      </c>
      <c r="E117" s="99" t="s">
        <v>178</v>
      </c>
      <c r="F117" s="112">
        <v>43206</v>
      </c>
      <c r="G117" s="96">
        <v>41062499.999999993</v>
      </c>
      <c r="H117" s="98">
        <v>6.2156000000000002</v>
      </c>
      <c r="I117" s="96">
        <v>2552.2754699999996</v>
      </c>
      <c r="J117" s="97">
        <v>-2.7406052194668195E-2</v>
      </c>
      <c r="K117" s="97">
        <v>9.8319592591922586E-5</v>
      </c>
    </row>
    <row r="118" spans="2:11">
      <c r="B118" s="89" t="s">
        <v>2282</v>
      </c>
      <c r="C118" s="86" t="s">
        <v>2283</v>
      </c>
      <c r="D118" s="99" t="s">
        <v>1852</v>
      </c>
      <c r="E118" s="99" t="s">
        <v>178</v>
      </c>
      <c r="F118" s="112">
        <v>43185</v>
      </c>
      <c r="G118" s="96">
        <v>26059718.850000001</v>
      </c>
      <c r="H118" s="98">
        <v>6.7545999999999999</v>
      </c>
      <c r="I118" s="96">
        <v>1760.2386799999997</v>
      </c>
      <c r="J118" s="97">
        <v>-1.8901248594123676E-2</v>
      </c>
      <c r="K118" s="97">
        <v>6.7808491644572993E-5</v>
      </c>
    </row>
    <row r="119" spans="2:11">
      <c r="B119" s="89" t="s">
        <v>2284</v>
      </c>
      <c r="C119" s="86" t="s">
        <v>2285</v>
      </c>
      <c r="D119" s="99" t="s">
        <v>1852</v>
      </c>
      <c r="E119" s="99" t="s">
        <v>178</v>
      </c>
      <c r="F119" s="112">
        <v>43207</v>
      </c>
      <c r="G119" s="96">
        <v>45752749.999999993</v>
      </c>
      <c r="H119" s="98">
        <v>6.4356</v>
      </c>
      <c r="I119" s="96">
        <v>2944.4723799999992</v>
      </c>
      <c r="J119" s="97">
        <v>-3.1617419310948781E-2</v>
      </c>
      <c r="K119" s="97">
        <v>1.1342793056729439E-4</v>
      </c>
    </row>
    <row r="120" spans="2:11">
      <c r="B120" s="89" t="s">
        <v>2286</v>
      </c>
      <c r="C120" s="86" t="s">
        <v>2287</v>
      </c>
      <c r="D120" s="99" t="s">
        <v>1852</v>
      </c>
      <c r="E120" s="99" t="s">
        <v>178</v>
      </c>
      <c r="F120" s="112">
        <v>43207</v>
      </c>
      <c r="G120" s="96">
        <v>22878199.999999996</v>
      </c>
      <c r="H120" s="98">
        <v>6.4429999999999996</v>
      </c>
      <c r="I120" s="96">
        <v>1474.0521599999997</v>
      </c>
      <c r="J120" s="97">
        <v>-1.582820934082926E-2</v>
      </c>
      <c r="K120" s="97">
        <v>5.6783920675476105E-5</v>
      </c>
    </row>
    <row r="121" spans="2:11">
      <c r="B121" s="89" t="s">
        <v>2288</v>
      </c>
      <c r="C121" s="86" t="s">
        <v>2289</v>
      </c>
      <c r="D121" s="99" t="s">
        <v>1852</v>
      </c>
      <c r="E121" s="99" t="s">
        <v>178</v>
      </c>
      <c r="F121" s="112">
        <v>43166</v>
      </c>
      <c r="G121" s="96">
        <v>22879112.499999996</v>
      </c>
      <c r="H121" s="98">
        <v>6.9036999999999997</v>
      </c>
      <c r="I121" s="96">
        <v>1579.5098600000001</v>
      </c>
      <c r="J121" s="97">
        <v>-1.6960602479619124E-2</v>
      </c>
      <c r="K121" s="97">
        <v>6.0846396776334146E-5</v>
      </c>
    </row>
    <row r="122" spans="2:11">
      <c r="B122" s="89" t="s">
        <v>2290</v>
      </c>
      <c r="C122" s="86" t="s">
        <v>2291</v>
      </c>
      <c r="D122" s="99" t="s">
        <v>1852</v>
      </c>
      <c r="E122" s="99" t="s">
        <v>178</v>
      </c>
      <c r="F122" s="112">
        <v>43207</v>
      </c>
      <c r="G122" s="96">
        <v>36616799.999999993</v>
      </c>
      <c r="H122" s="98">
        <v>6.4726999999999997</v>
      </c>
      <c r="I122" s="96">
        <v>2370.1056599999997</v>
      </c>
      <c r="J122" s="97">
        <v>-2.5449932888646425E-2</v>
      </c>
      <c r="K122" s="97">
        <v>9.1301987434377454E-5</v>
      </c>
    </row>
    <row r="123" spans="2:11">
      <c r="B123" s="89" t="s">
        <v>2292</v>
      </c>
      <c r="C123" s="86" t="s">
        <v>2293</v>
      </c>
      <c r="D123" s="99" t="s">
        <v>1852</v>
      </c>
      <c r="E123" s="99" t="s">
        <v>178</v>
      </c>
      <c r="F123" s="112">
        <v>43146</v>
      </c>
      <c r="G123" s="96">
        <v>59818316.999999993</v>
      </c>
      <c r="H123" s="98">
        <v>7.5134999999999996</v>
      </c>
      <c r="I123" s="96">
        <v>4494.4353599999995</v>
      </c>
      <c r="J123" s="97">
        <v>-4.8260750655462106E-2</v>
      </c>
      <c r="K123" s="97">
        <v>1.7313611274332035E-4</v>
      </c>
    </row>
    <row r="124" spans="2:11">
      <c r="B124" s="89" t="s">
        <v>2294</v>
      </c>
      <c r="C124" s="86" t="s">
        <v>2295</v>
      </c>
      <c r="D124" s="99" t="s">
        <v>1852</v>
      </c>
      <c r="E124" s="99" t="s">
        <v>179</v>
      </c>
      <c r="F124" s="112">
        <v>43277</v>
      </c>
      <c r="G124" s="96">
        <v>34606243.130000003</v>
      </c>
      <c r="H124" s="98">
        <v>0.51670000000000005</v>
      </c>
      <c r="I124" s="96">
        <v>178.80946999999998</v>
      </c>
      <c r="J124" s="97">
        <v>-1.9200363461240948E-3</v>
      </c>
      <c r="K124" s="97">
        <v>6.888157038149806E-6</v>
      </c>
    </row>
    <row r="125" spans="2:11">
      <c r="B125" s="89" t="s">
        <v>2296</v>
      </c>
      <c r="C125" s="86" t="s">
        <v>2297</v>
      </c>
      <c r="D125" s="99" t="s">
        <v>1852</v>
      </c>
      <c r="E125" s="99" t="s">
        <v>179</v>
      </c>
      <c r="F125" s="112">
        <v>43277</v>
      </c>
      <c r="G125" s="96">
        <v>16580628.699999997</v>
      </c>
      <c r="H125" s="98">
        <v>0.56779999999999997</v>
      </c>
      <c r="I125" s="96">
        <v>94.145789999999977</v>
      </c>
      <c r="J125" s="97">
        <v>-1.0109270981820276E-3</v>
      </c>
      <c r="K125" s="97">
        <v>3.6267149944612754E-6</v>
      </c>
    </row>
    <row r="126" spans="2:11">
      <c r="B126" s="89" t="s">
        <v>2298</v>
      </c>
      <c r="C126" s="86" t="s">
        <v>2299</v>
      </c>
      <c r="D126" s="99" t="s">
        <v>1852</v>
      </c>
      <c r="E126" s="99" t="s">
        <v>179</v>
      </c>
      <c r="F126" s="112">
        <v>43276</v>
      </c>
      <c r="G126" s="96">
        <v>44898810.599999994</v>
      </c>
      <c r="H126" s="98">
        <v>0.78779999999999994</v>
      </c>
      <c r="I126" s="96">
        <v>353.71666999999991</v>
      </c>
      <c r="J126" s="97">
        <v>-3.7981705478461639E-3</v>
      </c>
      <c r="K126" s="97">
        <v>1.3625989551735779E-5</v>
      </c>
    </row>
    <row r="127" spans="2:11">
      <c r="B127" s="89" t="s">
        <v>2300</v>
      </c>
      <c r="C127" s="86" t="s">
        <v>2301</v>
      </c>
      <c r="D127" s="99" t="s">
        <v>1852</v>
      </c>
      <c r="E127" s="99" t="s">
        <v>179</v>
      </c>
      <c r="F127" s="112">
        <v>43277</v>
      </c>
      <c r="G127" s="96">
        <v>19545566.039999995</v>
      </c>
      <c r="H127" s="98">
        <v>0.66549999999999998</v>
      </c>
      <c r="I127" s="96">
        <v>130.06851999999998</v>
      </c>
      <c r="J127" s="97">
        <v>-1.3966614066166E-3</v>
      </c>
      <c r="K127" s="97">
        <v>5.0105421792242261E-6</v>
      </c>
    </row>
    <row r="128" spans="2:11">
      <c r="B128" s="89" t="s">
        <v>2302</v>
      </c>
      <c r="C128" s="86" t="s">
        <v>2303</v>
      </c>
      <c r="D128" s="99" t="s">
        <v>1852</v>
      </c>
      <c r="E128" s="99" t="s">
        <v>179</v>
      </c>
      <c r="F128" s="112">
        <v>43242</v>
      </c>
      <c r="G128" s="96">
        <v>12293564.999999998</v>
      </c>
      <c r="H128" s="98">
        <v>2.1351</v>
      </c>
      <c r="I128" s="96">
        <v>262.48001999999997</v>
      </c>
      <c r="J128" s="97">
        <v>-2.8184814737797687E-3</v>
      </c>
      <c r="K128" s="97">
        <v>1.0111341402313323E-5</v>
      </c>
    </row>
    <row r="129" spans="2:11">
      <c r="B129" s="89" t="s">
        <v>2304</v>
      </c>
      <c r="C129" s="86" t="s">
        <v>2305</v>
      </c>
      <c r="D129" s="99" t="s">
        <v>1852</v>
      </c>
      <c r="E129" s="99" t="s">
        <v>179</v>
      </c>
      <c r="F129" s="112">
        <v>43235</v>
      </c>
      <c r="G129" s="96">
        <v>12319206.249999998</v>
      </c>
      <c r="H129" s="98">
        <v>2.3056000000000001</v>
      </c>
      <c r="I129" s="96">
        <v>284.03730999999993</v>
      </c>
      <c r="J129" s="97">
        <v>-3.0499612736132869E-3</v>
      </c>
      <c r="K129" s="97">
        <v>1.0941778396712647E-5</v>
      </c>
    </row>
    <row r="130" spans="2:11">
      <c r="B130" s="89" t="s">
        <v>2306</v>
      </c>
      <c r="C130" s="86" t="s">
        <v>2307</v>
      </c>
      <c r="D130" s="99" t="s">
        <v>1852</v>
      </c>
      <c r="E130" s="99" t="s">
        <v>179</v>
      </c>
      <c r="F130" s="112">
        <v>43257</v>
      </c>
      <c r="G130" s="96">
        <v>47861895.200000003</v>
      </c>
      <c r="H130" s="98">
        <v>1.8608</v>
      </c>
      <c r="I130" s="96">
        <v>890.60781000000009</v>
      </c>
      <c r="J130" s="97">
        <v>-9.5632483298674423E-3</v>
      </c>
      <c r="K130" s="97">
        <v>3.4308286102982618E-5</v>
      </c>
    </row>
    <row r="131" spans="2:11">
      <c r="B131" s="89" t="s">
        <v>2308</v>
      </c>
      <c r="C131" s="86" t="s">
        <v>2309</v>
      </c>
      <c r="D131" s="99" t="s">
        <v>1852</v>
      </c>
      <c r="E131" s="99" t="s">
        <v>179</v>
      </c>
      <c r="F131" s="112">
        <v>43237</v>
      </c>
      <c r="G131" s="96">
        <v>95346393.909999982</v>
      </c>
      <c r="H131" s="98">
        <v>2.7551000000000001</v>
      </c>
      <c r="I131" s="96">
        <v>2626.8410799999997</v>
      </c>
      <c r="J131" s="97">
        <v>-2.8206729481899763E-2</v>
      </c>
      <c r="K131" s="97">
        <v>1.0119203347173412E-4</v>
      </c>
    </row>
    <row r="132" spans="2:11">
      <c r="B132" s="89" t="s">
        <v>2310</v>
      </c>
      <c r="C132" s="86" t="s">
        <v>2311</v>
      </c>
      <c r="D132" s="99" t="s">
        <v>1852</v>
      </c>
      <c r="E132" s="99" t="s">
        <v>179</v>
      </c>
      <c r="F132" s="112">
        <v>43237</v>
      </c>
      <c r="G132" s="96">
        <v>5971910.9999999991</v>
      </c>
      <c r="H132" s="98">
        <v>2.7904</v>
      </c>
      <c r="I132" s="96">
        <v>166.64011999999997</v>
      </c>
      <c r="J132" s="97">
        <v>-1.7893632094680484E-3</v>
      </c>
      <c r="K132" s="97">
        <v>6.419365346903205E-6</v>
      </c>
    </row>
    <row r="133" spans="2:11">
      <c r="B133" s="89" t="s">
        <v>2312</v>
      </c>
      <c r="C133" s="86" t="s">
        <v>2313</v>
      </c>
      <c r="D133" s="99" t="s">
        <v>1852</v>
      </c>
      <c r="E133" s="99" t="s">
        <v>179</v>
      </c>
      <c r="F133" s="112">
        <v>43167</v>
      </c>
      <c r="G133" s="96">
        <v>94379692.499999985</v>
      </c>
      <c r="H133" s="98">
        <v>5.6303000000000001</v>
      </c>
      <c r="I133" s="96">
        <v>5313.8549699999985</v>
      </c>
      <c r="J133" s="97">
        <v>-5.7059587953770904E-2</v>
      </c>
      <c r="K133" s="97">
        <v>2.0470206366202429E-4</v>
      </c>
    </row>
    <row r="134" spans="2:11">
      <c r="B134" s="89" t="s">
        <v>2314</v>
      </c>
      <c r="C134" s="86" t="s">
        <v>2315</v>
      </c>
      <c r="D134" s="99" t="s">
        <v>1852</v>
      </c>
      <c r="E134" s="99" t="s">
        <v>179</v>
      </c>
      <c r="F134" s="112">
        <v>43159</v>
      </c>
      <c r="G134" s="96">
        <v>52380591.54999999</v>
      </c>
      <c r="H134" s="98">
        <v>5.7778999999999998</v>
      </c>
      <c r="I134" s="96">
        <v>3026.5214300000002</v>
      </c>
      <c r="J134" s="97">
        <v>-3.2498452950637746E-2</v>
      </c>
      <c r="K134" s="97">
        <v>1.1658865097673922E-4</v>
      </c>
    </row>
    <row r="135" spans="2:11">
      <c r="B135" s="89" t="s">
        <v>2316</v>
      </c>
      <c r="C135" s="86" t="s">
        <v>2317</v>
      </c>
      <c r="D135" s="99" t="s">
        <v>1852</v>
      </c>
      <c r="E135" s="99" t="s">
        <v>179</v>
      </c>
      <c r="F135" s="112">
        <v>43216</v>
      </c>
      <c r="G135" s="96">
        <v>59697722.099999994</v>
      </c>
      <c r="H135" s="98">
        <v>5.5946999999999996</v>
      </c>
      <c r="I135" s="96">
        <v>3339.8956099999996</v>
      </c>
      <c r="J135" s="97">
        <v>-3.5863430295164485E-2</v>
      </c>
      <c r="K135" s="97">
        <v>1.2866055389967399E-4</v>
      </c>
    </row>
    <row r="136" spans="2:11">
      <c r="B136" s="89" t="s">
        <v>2318</v>
      </c>
      <c r="C136" s="86" t="s">
        <v>2319</v>
      </c>
      <c r="D136" s="99" t="s">
        <v>1852</v>
      </c>
      <c r="E136" s="99" t="s">
        <v>179</v>
      </c>
      <c r="F136" s="112">
        <v>43216</v>
      </c>
      <c r="G136" s="96">
        <v>25602924.999999996</v>
      </c>
      <c r="H136" s="98">
        <v>5.6077000000000004</v>
      </c>
      <c r="I136" s="96">
        <v>1435.7361499999997</v>
      </c>
      <c r="J136" s="97">
        <v>-1.5416776256001852E-2</v>
      </c>
      <c r="K136" s="97">
        <v>5.5307898773754013E-5</v>
      </c>
    </row>
    <row r="137" spans="2:11">
      <c r="B137" s="89" t="s">
        <v>2320</v>
      </c>
      <c r="C137" s="86" t="s">
        <v>2321</v>
      </c>
      <c r="D137" s="99" t="s">
        <v>1852</v>
      </c>
      <c r="E137" s="99" t="s">
        <v>179</v>
      </c>
      <c r="F137" s="112">
        <v>43215</v>
      </c>
      <c r="G137" s="96">
        <v>80782463.569999978</v>
      </c>
      <c r="H137" s="98">
        <v>5.8567999999999998</v>
      </c>
      <c r="I137" s="96">
        <v>4731.261309999999</v>
      </c>
      <c r="J137" s="97">
        <v>-5.0803761558102588E-2</v>
      </c>
      <c r="K137" s="97">
        <v>1.8225919964866722E-4</v>
      </c>
    </row>
    <row r="138" spans="2:11">
      <c r="B138" s="89" t="s">
        <v>2322</v>
      </c>
      <c r="C138" s="86" t="s">
        <v>2323</v>
      </c>
      <c r="D138" s="99" t="s">
        <v>1852</v>
      </c>
      <c r="E138" s="99" t="s">
        <v>176</v>
      </c>
      <c r="F138" s="112">
        <v>43202</v>
      </c>
      <c r="G138" s="96">
        <v>68590088.979999989</v>
      </c>
      <c r="H138" s="98">
        <v>3.9725000000000001</v>
      </c>
      <c r="I138" s="96">
        <v>2724.7464599999994</v>
      </c>
      <c r="J138" s="97">
        <v>-2.9258026642397419E-2</v>
      </c>
      <c r="K138" s="97">
        <v>1.049635766250119E-4</v>
      </c>
    </row>
    <row r="139" spans="2:11">
      <c r="B139" s="89" t="s">
        <v>2324</v>
      </c>
      <c r="C139" s="86" t="s">
        <v>2325</v>
      </c>
      <c r="D139" s="99" t="s">
        <v>1852</v>
      </c>
      <c r="E139" s="99" t="s">
        <v>176</v>
      </c>
      <c r="F139" s="112">
        <v>43153</v>
      </c>
      <c r="G139" s="96">
        <v>11172910.720000001</v>
      </c>
      <c r="H139" s="98">
        <v>3.9472999999999998</v>
      </c>
      <c r="I139" s="96">
        <v>441.03196999999989</v>
      </c>
      <c r="J139" s="97">
        <v>-4.7357525985771967E-3</v>
      </c>
      <c r="K139" s="97">
        <v>1.6989578170577732E-5</v>
      </c>
    </row>
    <row r="140" spans="2:11">
      <c r="B140" s="89" t="s">
        <v>2326</v>
      </c>
      <c r="C140" s="86" t="s">
        <v>2327</v>
      </c>
      <c r="D140" s="99" t="s">
        <v>1852</v>
      </c>
      <c r="E140" s="99" t="s">
        <v>176</v>
      </c>
      <c r="F140" s="112">
        <v>43236</v>
      </c>
      <c r="G140" s="96">
        <v>41930776.529999994</v>
      </c>
      <c r="H140" s="98">
        <v>0.82750000000000001</v>
      </c>
      <c r="I140" s="96">
        <v>346.97759000000002</v>
      </c>
      <c r="J140" s="97">
        <v>-3.7258070508823971E-3</v>
      </c>
      <c r="K140" s="97">
        <v>1.3366384502111428E-5</v>
      </c>
    </row>
    <row r="141" spans="2:11">
      <c r="B141" s="89" t="s">
        <v>2328</v>
      </c>
      <c r="C141" s="86" t="s">
        <v>2329</v>
      </c>
      <c r="D141" s="99" t="s">
        <v>1852</v>
      </c>
      <c r="E141" s="99" t="s">
        <v>176</v>
      </c>
      <c r="F141" s="112">
        <v>43235</v>
      </c>
      <c r="G141" s="96">
        <v>9124999.9999999981</v>
      </c>
      <c r="H141" s="98">
        <v>0.71819999999999995</v>
      </c>
      <c r="I141" s="96">
        <v>65.533139999999989</v>
      </c>
      <c r="J141" s="97">
        <v>-7.0368762166589252E-4</v>
      </c>
      <c r="K141" s="97">
        <v>2.52448910856375E-6</v>
      </c>
    </row>
    <row r="142" spans="2:11">
      <c r="B142" s="89" t="s">
        <v>2330</v>
      </c>
      <c r="C142" s="86" t="s">
        <v>2331</v>
      </c>
      <c r="D142" s="99" t="s">
        <v>1852</v>
      </c>
      <c r="E142" s="99" t="s">
        <v>176</v>
      </c>
      <c r="F142" s="112">
        <v>43234</v>
      </c>
      <c r="G142" s="96">
        <v>13698979.319999998</v>
      </c>
      <c r="H142" s="98">
        <v>4.2148000000000003</v>
      </c>
      <c r="I142" s="96">
        <v>577.38533999999981</v>
      </c>
      <c r="J142" s="97">
        <v>-6.1999000305700703E-3</v>
      </c>
      <c r="K142" s="97">
        <v>2.2242227402416204E-5</v>
      </c>
    </row>
    <row r="143" spans="2:11">
      <c r="B143" s="89" t="s">
        <v>2332</v>
      </c>
      <c r="C143" s="86" t="s">
        <v>2333</v>
      </c>
      <c r="D143" s="99" t="s">
        <v>1852</v>
      </c>
      <c r="E143" s="99" t="s">
        <v>176</v>
      </c>
      <c r="F143" s="112">
        <v>43234</v>
      </c>
      <c r="G143" s="96">
        <v>15742808.389999997</v>
      </c>
      <c r="H143" s="98">
        <v>4.1924000000000001</v>
      </c>
      <c r="I143" s="96">
        <v>659.99797999999987</v>
      </c>
      <c r="J143" s="97">
        <v>-7.0869854374518496E-3</v>
      </c>
      <c r="K143" s="97">
        <v>2.5424658610652194E-5</v>
      </c>
    </row>
    <row r="144" spans="2:11">
      <c r="B144" s="89" t="s">
        <v>2334</v>
      </c>
      <c r="C144" s="86" t="s">
        <v>2335</v>
      </c>
      <c r="D144" s="99" t="s">
        <v>1852</v>
      </c>
      <c r="E144" s="99" t="s">
        <v>178</v>
      </c>
      <c r="F144" s="112">
        <v>43279</v>
      </c>
      <c r="G144" s="96">
        <v>68507109.999999985</v>
      </c>
      <c r="H144" s="98">
        <v>0.82599999999999996</v>
      </c>
      <c r="I144" s="96">
        <v>565.86882999999989</v>
      </c>
      <c r="J144" s="97">
        <v>-6.0762370177525641E-3</v>
      </c>
      <c r="K144" s="97">
        <v>2.1798584627727469E-5</v>
      </c>
    </row>
    <row r="145" spans="2:11">
      <c r="B145" s="85"/>
      <c r="C145" s="86"/>
      <c r="D145" s="86"/>
      <c r="E145" s="86"/>
      <c r="F145" s="86"/>
      <c r="G145" s="96"/>
      <c r="H145" s="98"/>
      <c r="I145" s="86"/>
      <c r="J145" s="97"/>
      <c r="K145" s="86"/>
    </row>
    <row r="146" spans="2:11">
      <c r="B146" s="103" t="s">
        <v>242</v>
      </c>
      <c r="C146" s="84"/>
      <c r="D146" s="84"/>
      <c r="E146" s="84"/>
      <c r="F146" s="84"/>
      <c r="G146" s="93"/>
      <c r="H146" s="95"/>
      <c r="I146" s="93">
        <v>-388.67273999999992</v>
      </c>
      <c r="J146" s="94">
        <v>4.1735249679317335E-3</v>
      </c>
      <c r="K146" s="94">
        <v>-1.4972578742993699E-5</v>
      </c>
    </row>
    <row r="147" spans="2:11">
      <c r="B147" s="89" t="s">
        <v>2551</v>
      </c>
      <c r="C147" s="86" t="s">
        <v>2336</v>
      </c>
      <c r="D147" s="99" t="s">
        <v>1852</v>
      </c>
      <c r="E147" s="99" t="s">
        <v>177</v>
      </c>
      <c r="F147" s="112">
        <v>43108</v>
      </c>
      <c r="G147" s="96">
        <v>13437.79</v>
      </c>
      <c r="H147" s="98">
        <v>984.0761</v>
      </c>
      <c r="I147" s="96">
        <v>-388.67273999999992</v>
      </c>
      <c r="J147" s="97">
        <v>4.1735249679317335E-3</v>
      </c>
      <c r="K147" s="97">
        <v>-1.4972578742993699E-5</v>
      </c>
    </row>
    <row r="148" spans="2:11">
      <c r="C148" s="154"/>
      <c r="D148" s="154"/>
    </row>
    <row r="149" spans="2:11">
      <c r="C149" s="154"/>
      <c r="D149" s="154"/>
    </row>
    <row r="150" spans="2:11">
      <c r="C150" s="154"/>
      <c r="D150" s="154"/>
    </row>
    <row r="151" spans="2:11">
      <c r="B151" s="160" t="s">
        <v>270</v>
      </c>
      <c r="C151" s="154"/>
      <c r="D151" s="154"/>
    </row>
    <row r="152" spans="2:11">
      <c r="B152" s="160" t="s">
        <v>126</v>
      </c>
      <c r="C152" s="154"/>
      <c r="D152" s="154"/>
    </row>
    <row r="153" spans="2:11">
      <c r="B153" s="160" t="s">
        <v>252</v>
      </c>
      <c r="C153" s="154"/>
      <c r="D153" s="154"/>
    </row>
    <row r="154" spans="2:11">
      <c r="B154" s="160" t="s">
        <v>260</v>
      </c>
      <c r="C154" s="154"/>
      <c r="D154" s="154"/>
    </row>
    <row r="155" spans="2:11">
      <c r="C155" s="154"/>
      <c r="D155" s="154"/>
    </row>
    <row r="156" spans="2:11">
      <c r="C156" s="154"/>
      <c r="D156" s="154"/>
    </row>
    <row r="157" spans="2:11">
      <c r="C157" s="154"/>
      <c r="D157" s="154"/>
    </row>
    <row r="158" spans="2:11">
      <c r="C158" s="154"/>
      <c r="D158" s="154"/>
    </row>
    <row r="159" spans="2:11">
      <c r="C159" s="154"/>
      <c r="D159" s="154"/>
    </row>
    <row r="160" spans="2:11">
      <c r="C160" s="154"/>
      <c r="D160" s="154"/>
    </row>
    <row r="161" spans="2:2" s="154" customFormat="1">
      <c r="B161" s="153"/>
    </row>
    <row r="162" spans="2:2" s="154" customFormat="1">
      <c r="B162" s="153"/>
    </row>
    <row r="163" spans="2:2" s="154" customFormat="1">
      <c r="B163" s="153"/>
    </row>
    <row r="164" spans="2:2" s="154" customFormat="1">
      <c r="B164" s="153"/>
    </row>
    <row r="165" spans="2:2" s="154" customFormat="1">
      <c r="B165" s="153"/>
    </row>
    <row r="166" spans="2:2" s="154" customFormat="1">
      <c r="B166" s="153"/>
    </row>
    <row r="167" spans="2:2" s="154" customFormat="1">
      <c r="B167" s="153"/>
    </row>
    <row r="168" spans="2:2" s="154" customFormat="1">
      <c r="B168" s="153"/>
    </row>
    <row r="169" spans="2:2" s="154" customFormat="1">
      <c r="B169" s="153"/>
    </row>
    <row r="170" spans="2:2" s="154" customFormat="1">
      <c r="B170" s="153"/>
    </row>
    <row r="171" spans="2:2" s="154" customFormat="1">
      <c r="B171" s="153"/>
    </row>
    <row r="172" spans="2:2" s="154" customFormat="1">
      <c r="B172" s="153"/>
    </row>
    <row r="173" spans="2:2" s="154" customFormat="1">
      <c r="B173" s="153"/>
    </row>
    <row r="174" spans="2:2" s="154" customFormat="1">
      <c r="B174" s="153"/>
    </row>
    <row r="175" spans="2:2" s="154" customFormat="1">
      <c r="B175" s="153"/>
    </row>
    <row r="176" spans="2:2" s="154" customFormat="1">
      <c r="B176" s="153"/>
    </row>
    <row r="177" spans="2:2" s="154" customFormat="1">
      <c r="B177" s="153"/>
    </row>
    <row r="178" spans="2:2" s="154" customFormat="1">
      <c r="B178" s="153"/>
    </row>
    <row r="179" spans="2:2" s="154" customFormat="1">
      <c r="B179" s="153"/>
    </row>
    <row r="180" spans="2:2" s="154" customFormat="1">
      <c r="B180" s="153"/>
    </row>
    <row r="181" spans="2:2" s="154" customFormat="1">
      <c r="B181" s="153"/>
    </row>
    <row r="182" spans="2:2" s="154" customFormat="1">
      <c r="B182" s="153"/>
    </row>
    <row r="183" spans="2:2" s="154" customFormat="1">
      <c r="B183" s="153"/>
    </row>
    <row r="184" spans="2:2" s="154" customFormat="1">
      <c r="B184" s="153"/>
    </row>
    <row r="185" spans="2:2" s="154" customFormat="1">
      <c r="B185" s="153"/>
    </row>
    <row r="186" spans="2:2" s="154" customFormat="1">
      <c r="B186" s="153"/>
    </row>
    <row r="187" spans="2:2" s="154" customFormat="1">
      <c r="B187" s="153"/>
    </row>
    <row r="188" spans="2:2" s="154" customFormat="1">
      <c r="B188" s="153"/>
    </row>
    <row r="189" spans="2:2" s="154" customFormat="1">
      <c r="B189" s="153"/>
    </row>
    <row r="190" spans="2:2" s="154" customFormat="1">
      <c r="B190" s="153"/>
    </row>
    <row r="191" spans="2:2" s="154" customFormat="1">
      <c r="B191" s="153"/>
    </row>
    <row r="192" spans="2:2" s="154" customFormat="1">
      <c r="B192" s="153"/>
    </row>
    <row r="193" spans="2:2" s="154" customFormat="1">
      <c r="B193" s="153"/>
    </row>
    <row r="194" spans="2:2" s="154" customFormat="1">
      <c r="B194" s="153"/>
    </row>
    <row r="195" spans="2:2" s="154" customFormat="1">
      <c r="B195" s="153"/>
    </row>
    <row r="196" spans="2:2" s="154" customFormat="1">
      <c r="B196" s="153"/>
    </row>
    <row r="197" spans="2:2" s="154" customFormat="1">
      <c r="B197" s="153"/>
    </row>
    <row r="198" spans="2:2" s="154" customFormat="1">
      <c r="B198" s="153"/>
    </row>
    <row r="199" spans="2:2" s="154" customFormat="1">
      <c r="B199" s="153"/>
    </row>
    <row r="200" spans="2:2" s="154" customFormat="1">
      <c r="B200" s="153"/>
    </row>
    <row r="201" spans="2:2" s="154" customFormat="1">
      <c r="B201" s="153"/>
    </row>
    <row r="202" spans="2:2" s="154" customFormat="1">
      <c r="B202" s="153"/>
    </row>
    <row r="203" spans="2:2" s="154" customFormat="1">
      <c r="B203" s="153"/>
    </row>
    <row r="204" spans="2:2" s="154" customFormat="1">
      <c r="B204" s="153"/>
    </row>
    <row r="205" spans="2:2" s="154" customFormat="1">
      <c r="B205" s="153"/>
    </row>
    <row r="206" spans="2:2" s="154" customFormat="1">
      <c r="B206" s="153"/>
    </row>
    <row r="207" spans="2:2" s="154" customFormat="1">
      <c r="B207" s="153"/>
    </row>
    <row r="208" spans="2:2" s="154" customFormat="1">
      <c r="B208" s="153"/>
    </row>
    <row r="209" spans="2:2" s="154" customFormat="1">
      <c r="B209" s="153"/>
    </row>
    <row r="210" spans="2:2" s="154" customFormat="1">
      <c r="B210" s="153"/>
    </row>
    <row r="211" spans="2:2" s="154" customFormat="1">
      <c r="B211" s="153"/>
    </row>
    <row r="212" spans="2:2" s="154" customFormat="1">
      <c r="B212" s="153"/>
    </row>
    <row r="213" spans="2:2" s="154" customFormat="1">
      <c r="B213" s="153"/>
    </row>
    <row r="214" spans="2:2" s="154" customFormat="1">
      <c r="B214" s="153"/>
    </row>
    <row r="215" spans="2:2" s="154" customFormat="1">
      <c r="B215" s="153"/>
    </row>
    <row r="216" spans="2:2" s="154" customFormat="1">
      <c r="B216" s="153"/>
    </row>
    <row r="217" spans="2:2" s="154" customFormat="1">
      <c r="B217" s="153"/>
    </row>
    <row r="218" spans="2:2" s="154" customFormat="1">
      <c r="B218" s="153"/>
    </row>
    <row r="219" spans="2:2" s="154" customFormat="1">
      <c r="B219" s="153"/>
    </row>
    <row r="220" spans="2:2" s="154" customFormat="1">
      <c r="B220" s="153"/>
    </row>
    <row r="221" spans="2:2" s="154" customFormat="1">
      <c r="B221" s="153"/>
    </row>
    <row r="222" spans="2:2" s="154" customFormat="1">
      <c r="B222" s="153"/>
    </row>
    <row r="223" spans="2:2" s="154" customFormat="1">
      <c r="B223" s="153"/>
    </row>
    <row r="224" spans="2:2" s="154" customFormat="1">
      <c r="B224" s="153"/>
    </row>
    <row r="225" spans="2:2" s="154" customFormat="1">
      <c r="B225" s="153"/>
    </row>
    <row r="226" spans="2:2" s="154" customFormat="1">
      <c r="B226" s="153"/>
    </row>
    <row r="227" spans="2:2" s="154" customFormat="1">
      <c r="B227" s="153"/>
    </row>
    <row r="228" spans="2:2" s="154" customFormat="1">
      <c r="B228" s="153"/>
    </row>
    <row r="229" spans="2:2" s="154" customFormat="1">
      <c r="B229" s="153"/>
    </row>
    <row r="230" spans="2:2" s="154" customFormat="1">
      <c r="B230" s="153"/>
    </row>
    <row r="231" spans="2:2" s="154" customFormat="1">
      <c r="B231" s="153"/>
    </row>
    <row r="232" spans="2:2" s="154" customFormat="1">
      <c r="B232" s="153"/>
    </row>
    <row r="233" spans="2:2" s="154" customFormat="1">
      <c r="B233" s="153"/>
    </row>
    <row r="234" spans="2:2" s="154" customFormat="1">
      <c r="B234" s="153"/>
    </row>
    <row r="235" spans="2:2" s="154" customFormat="1">
      <c r="B235" s="153"/>
    </row>
    <row r="236" spans="2:2" s="154" customFormat="1">
      <c r="B236" s="153"/>
    </row>
    <row r="237" spans="2:2" s="154" customFormat="1">
      <c r="B237" s="153"/>
    </row>
    <row r="238" spans="2:2" s="154" customFormat="1">
      <c r="B238" s="153"/>
    </row>
    <row r="239" spans="2:2" s="154" customFormat="1">
      <c r="B239" s="153"/>
    </row>
    <row r="240" spans="2:2" s="154" customFormat="1">
      <c r="B240" s="153"/>
    </row>
    <row r="241" spans="2:2" s="154" customFormat="1">
      <c r="B241" s="153"/>
    </row>
    <row r="242" spans="2:2" s="154" customFormat="1">
      <c r="B242" s="153"/>
    </row>
    <row r="243" spans="2:2" s="154" customFormat="1">
      <c r="B243" s="153"/>
    </row>
    <row r="244" spans="2:2" s="154" customFormat="1">
      <c r="B244" s="153"/>
    </row>
    <row r="245" spans="2:2" s="154" customFormat="1">
      <c r="B245" s="153"/>
    </row>
    <row r="246" spans="2:2" s="154" customFormat="1">
      <c r="B246" s="153"/>
    </row>
    <row r="247" spans="2:2" s="154" customFormat="1">
      <c r="B247" s="153"/>
    </row>
    <row r="248" spans="2:2" s="154" customFormat="1">
      <c r="B248" s="153"/>
    </row>
    <row r="249" spans="2:2" s="154" customFormat="1">
      <c r="B249" s="153"/>
    </row>
    <row r="250" spans="2:2" s="154" customFormat="1">
      <c r="B250" s="153"/>
    </row>
    <row r="251" spans="2:2" s="154" customFormat="1">
      <c r="B251" s="153"/>
    </row>
    <row r="252" spans="2:2" s="154" customFormat="1">
      <c r="B252" s="153"/>
    </row>
    <row r="253" spans="2:2" s="154" customFormat="1">
      <c r="B253" s="153"/>
    </row>
    <row r="254" spans="2:2" s="154" customFormat="1">
      <c r="B254" s="153"/>
    </row>
    <row r="255" spans="2:2" s="154" customFormat="1">
      <c r="B255" s="153"/>
    </row>
    <row r="256" spans="2:2" s="154" customFormat="1">
      <c r="B256" s="153"/>
    </row>
    <row r="257" spans="2:2" s="154" customFormat="1">
      <c r="B257" s="153"/>
    </row>
    <row r="258" spans="2:2" s="154" customFormat="1">
      <c r="B258" s="153"/>
    </row>
    <row r="259" spans="2:2" s="154" customFormat="1">
      <c r="B259" s="153"/>
    </row>
    <row r="260" spans="2:2" s="154" customFormat="1">
      <c r="B260" s="153"/>
    </row>
    <row r="261" spans="2:2" s="154" customFormat="1">
      <c r="B261" s="153"/>
    </row>
    <row r="262" spans="2:2" s="154" customFormat="1">
      <c r="B262" s="153"/>
    </row>
    <row r="263" spans="2:2" s="154" customFormat="1">
      <c r="B263" s="153"/>
    </row>
    <row r="264" spans="2:2" s="154" customFormat="1">
      <c r="B264" s="153"/>
    </row>
    <row r="265" spans="2:2" s="154" customFormat="1">
      <c r="B265" s="153"/>
    </row>
    <row r="266" spans="2:2" s="154" customFormat="1">
      <c r="B266" s="153"/>
    </row>
    <row r="267" spans="2:2" s="154" customFormat="1">
      <c r="B267" s="153"/>
    </row>
    <row r="268" spans="2:2" s="154" customFormat="1">
      <c r="B268" s="153"/>
    </row>
    <row r="269" spans="2:2" s="154" customFormat="1">
      <c r="B269" s="153"/>
    </row>
    <row r="270" spans="2:2" s="154" customFormat="1">
      <c r="B270" s="153"/>
    </row>
    <row r="271" spans="2:2" s="154" customFormat="1">
      <c r="B271" s="153"/>
    </row>
    <row r="272" spans="2:2" s="154" customFormat="1">
      <c r="B272" s="153"/>
    </row>
    <row r="273" spans="2:2" s="154" customFormat="1">
      <c r="B273" s="153"/>
    </row>
    <row r="274" spans="2:2" s="154" customFormat="1">
      <c r="B274" s="153"/>
    </row>
    <row r="275" spans="2:2" s="154" customFormat="1">
      <c r="B275" s="153"/>
    </row>
    <row r="276" spans="2:2" s="154" customFormat="1">
      <c r="B276" s="153"/>
    </row>
    <row r="277" spans="2:2" s="154" customFormat="1">
      <c r="B277" s="153"/>
    </row>
    <row r="278" spans="2:2" s="154" customFormat="1">
      <c r="B278" s="153"/>
    </row>
    <row r="279" spans="2:2" s="154" customFormat="1">
      <c r="B279" s="153"/>
    </row>
    <row r="280" spans="2:2" s="154" customFormat="1">
      <c r="B280" s="153"/>
    </row>
    <row r="281" spans="2:2" s="154" customFormat="1">
      <c r="B281" s="153"/>
    </row>
    <row r="282" spans="2:2" s="154" customFormat="1">
      <c r="B282" s="153"/>
    </row>
    <row r="283" spans="2:2" s="154" customFormat="1">
      <c r="B283" s="153"/>
    </row>
    <row r="284" spans="2:2" s="154" customFormat="1">
      <c r="B284" s="153"/>
    </row>
    <row r="285" spans="2:2" s="154" customFormat="1">
      <c r="B285" s="153"/>
    </row>
    <row r="286" spans="2:2" s="154" customFormat="1">
      <c r="B286" s="153"/>
    </row>
    <row r="287" spans="2:2" s="154" customFormat="1">
      <c r="B287" s="153"/>
    </row>
    <row r="288" spans="2:2" s="154" customFormat="1">
      <c r="B288" s="153"/>
    </row>
    <row r="289" spans="2:2" s="154" customFormat="1">
      <c r="B289" s="153"/>
    </row>
    <row r="290" spans="2:2" s="154" customFormat="1">
      <c r="B290" s="153"/>
    </row>
    <row r="291" spans="2:2" s="154" customFormat="1">
      <c r="B291" s="153"/>
    </row>
    <row r="292" spans="2:2" s="154" customFormat="1">
      <c r="B292" s="153"/>
    </row>
    <row r="293" spans="2:2" s="154" customFormat="1">
      <c r="B293" s="153"/>
    </row>
    <row r="294" spans="2:2" s="154" customFormat="1">
      <c r="B294" s="153"/>
    </row>
    <row r="295" spans="2:2" s="154" customFormat="1">
      <c r="B295" s="153"/>
    </row>
    <row r="296" spans="2:2" s="154" customFormat="1">
      <c r="B296" s="153"/>
    </row>
    <row r="297" spans="2:2" s="154" customFormat="1">
      <c r="B297" s="153"/>
    </row>
    <row r="298" spans="2:2" s="154" customFormat="1">
      <c r="B298" s="153"/>
    </row>
    <row r="299" spans="2:2" s="154" customFormat="1">
      <c r="B299" s="153"/>
    </row>
    <row r="300" spans="2:2" s="154" customFormat="1">
      <c r="B300" s="153"/>
    </row>
    <row r="301" spans="2:2" s="154" customFormat="1">
      <c r="B301" s="153"/>
    </row>
    <row r="302" spans="2:2" s="154" customFormat="1">
      <c r="B302" s="153"/>
    </row>
    <row r="303" spans="2:2" s="154" customFormat="1">
      <c r="B303" s="153"/>
    </row>
    <row r="304" spans="2:2" s="154" customFormat="1">
      <c r="B304" s="153"/>
    </row>
    <row r="305" spans="2:2" s="154" customFormat="1">
      <c r="B305" s="153"/>
    </row>
    <row r="306" spans="2:2" s="154" customFormat="1">
      <c r="B306" s="153"/>
    </row>
    <row r="307" spans="2:2" s="154" customFormat="1">
      <c r="B307" s="153"/>
    </row>
    <row r="308" spans="2:2" s="154" customFormat="1">
      <c r="B308" s="153"/>
    </row>
    <row r="309" spans="2:2" s="154" customFormat="1">
      <c r="B309" s="153"/>
    </row>
    <row r="310" spans="2:2" s="154" customFormat="1">
      <c r="B310" s="153"/>
    </row>
    <row r="311" spans="2:2" s="154" customFormat="1">
      <c r="B311" s="153"/>
    </row>
    <row r="312" spans="2:2" s="154" customFormat="1">
      <c r="B312" s="153"/>
    </row>
    <row r="313" spans="2:2" s="154" customFormat="1">
      <c r="B313" s="153"/>
    </row>
    <row r="314" spans="2:2" s="154" customFormat="1">
      <c r="B314" s="153"/>
    </row>
    <row r="315" spans="2:2" s="154" customFormat="1">
      <c r="B315" s="153"/>
    </row>
    <row r="316" spans="2:2" s="154" customFormat="1">
      <c r="B316" s="153"/>
    </row>
    <row r="317" spans="2:2" s="154" customFormat="1">
      <c r="B317" s="153"/>
    </row>
    <row r="318" spans="2:2" s="154" customFormat="1">
      <c r="B318" s="153"/>
    </row>
    <row r="319" spans="2:2" s="154" customFormat="1">
      <c r="B319" s="153"/>
    </row>
    <row r="320" spans="2:2" s="154" customFormat="1">
      <c r="B320" s="153"/>
    </row>
    <row r="321" spans="2:2" s="154" customFormat="1">
      <c r="B321" s="153"/>
    </row>
    <row r="322" spans="2:2" s="154" customFormat="1">
      <c r="B322" s="153"/>
    </row>
    <row r="323" spans="2:2" s="154" customFormat="1">
      <c r="B323" s="153"/>
    </row>
    <row r="324" spans="2:2" s="154" customFormat="1">
      <c r="B324" s="153"/>
    </row>
    <row r="325" spans="2:2" s="154" customFormat="1">
      <c r="B325" s="153"/>
    </row>
    <row r="326" spans="2:2" s="154" customFormat="1">
      <c r="B326" s="153"/>
    </row>
    <row r="327" spans="2:2" s="154" customFormat="1">
      <c r="B327" s="153"/>
    </row>
    <row r="328" spans="2:2" s="154" customFormat="1">
      <c r="B328" s="153"/>
    </row>
    <row r="329" spans="2:2" s="154" customFormat="1">
      <c r="B329" s="153"/>
    </row>
    <row r="330" spans="2:2" s="154" customFormat="1">
      <c r="B330" s="153"/>
    </row>
    <row r="331" spans="2:2" s="154" customFormat="1">
      <c r="B331" s="153"/>
    </row>
    <row r="332" spans="2:2" s="154" customFormat="1">
      <c r="B332" s="153"/>
    </row>
    <row r="333" spans="2:2" s="154" customFormat="1">
      <c r="B333" s="153"/>
    </row>
    <row r="334" spans="2:2" s="154" customFormat="1">
      <c r="B334" s="153"/>
    </row>
    <row r="335" spans="2:2" s="154" customFormat="1">
      <c r="B335" s="153"/>
    </row>
    <row r="336" spans="2:2" s="154" customFormat="1">
      <c r="B336" s="153"/>
    </row>
    <row r="337" spans="2:2" s="154" customFormat="1">
      <c r="B337" s="153"/>
    </row>
    <row r="338" spans="2:2" s="154" customFormat="1">
      <c r="B338" s="153"/>
    </row>
    <row r="339" spans="2:2" s="154" customFormat="1">
      <c r="B339" s="153"/>
    </row>
    <row r="340" spans="2:2" s="154" customFormat="1">
      <c r="B340" s="153"/>
    </row>
    <row r="341" spans="2:2" s="154" customFormat="1">
      <c r="B341" s="153"/>
    </row>
    <row r="342" spans="2:2" s="154" customFormat="1">
      <c r="B342" s="153"/>
    </row>
    <row r="343" spans="2:2" s="154" customFormat="1">
      <c r="B343" s="153"/>
    </row>
    <row r="344" spans="2:2" s="154" customFormat="1">
      <c r="B344" s="153"/>
    </row>
    <row r="345" spans="2:2" s="154" customFormat="1">
      <c r="B345" s="153"/>
    </row>
    <row r="346" spans="2:2" s="154" customFormat="1">
      <c r="B346" s="153"/>
    </row>
    <row r="347" spans="2:2" s="154" customFormat="1">
      <c r="B347" s="153"/>
    </row>
    <row r="348" spans="2:2" s="154" customFormat="1">
      <c r="B348" s="153"/>
    </row>
    <row r="349" spans="2:2" s="154" customFormat="1">
      <c r="B349" s="153"/>
    </row>
    <row r="350" spans="2:2" s="154" customFormat="1">
      <c r="B350" s="153"/>
    </row>
    <row r="351" spans="2:2" s="154" customFormat="1">
      <c r="B351" s="153"/>
    </row>
    <row r="352" spans="2:2" s="154" customFormat="1">
      <c r="B352" s="153"/>
    </row>
    <row r="353" spans="2:2" s="154" customFormat="1">
      <c r="B353" s="153"/>
    </row>
    <row r="354" spans="2:2" s="154" customFormat="1">
      <c r="B354" s="153"/>
    </row>
    <row r="355" spans="2:2" s="154" customFormat="1">
      <c r="B355" s="153"/>
    </row>
    <row r="356" spans="2:2" s="154" customFormat="1">
      <c r="B356" s="153"/>
    </row>
    <row r="357" spans="2:2" s="154" customFormat="1">
      <c r="B357" s="153"/>
    </row>
    <row r="358" spans="2:2" s="154" customFormat="1">
      <c r="B358" s="153"/>
    </row>
    <row r="359" spans="2:2" s="154" customFormat="1">
      <c r="B359" s="153"/>
    </row>
    <row r="360" spans="2:2" s="154" customFormat="1">
      <c r="B360" s="153"/>
    </row>
    <row r="361" spans="2:2" s="154" customFormat="1">
      <c r="B361" s="153"/>
    </row>
    <row r="362" spans="2:2" s="154" customFormat="1">
      <c r="B362" s="153"/>
    </row>
    <row r="363" spans="2:2" s="154" customFormat="1">
      <c r="B363" s="153"/>
    </row>
    <row r="364" spans="2:2" s="154" customFormat="1">
      <c r="B364" s="153"/>
    </row>
    <row r="365" spans="2:2" s="154" customFormat="1">
      <c r="B365" s="153"/>
    </row>
    <row r="366" spans="2:2" s="154" customFormat="1">
      <c r="B366" s="153"/>
    </row>
    <row r="367" spans="2:2" s="154" customFormat="1">
      <c r="B367" s="153"/>
    </row>
    <row r="368" spans="2:2" s="154" customFormat="1">
      <c r="B368" s="153"/>
    </row>
    <row r="369" spans="2:2" s="154" customFormat="1">
      <c r="B369" s="153"/>
    </row>
    <row r="370" spans="2:2" s="154" customFormat="1">
      <c r="B370" s="153"/>
    </row>
    <row r="371" spans="2:2" s="154" customFormat="1">
      <c r="B371" s="153"/>
    </row>
    <row r="372" spans="2:2" s="154" customFormat="1">
      <c r="B372" s="153"/>
    </row>
    <row r="373" spans="2:2" s="154" customFormat="1">
      <c r="B373" s="153"/>
    </row>
    <row r="374" spans="2:2" s="154" customFormat="1">
      <c r="B374" s="153"/>
    </row>
    <row r="375" spans="2:2" s="154" customFormat="1">
      <c r="B375" s="153"/>
    </row>
    <row r="376" spans="2:2" s="154" customFormat="1">
      <c r="B376" s="153"/>
    </row>
    <row r="377" spans="2:2" s="154" customFormat="1">
      <c r="B377" s="153"/>
    </row>
    <row r="378" spans="2:2" s="154" customFormat="1">
      <c r="B378" s="153"/>
    </row>
    <row r="379" spans="2:2" s="154" customFormat="1">
      <c r="B379" s="153"/>
    </row>
    <row r="380" spans="2:2" s="154" customFormat="1">
      <c r="B380" s="153"/>
    </row>
    <row r="381" spans="2:2" s="154" customFormat="1">
      <c r="B381" s="153"/>
    </row>
    <row r="382" spans="2:2" s="154" customFormat="1">
      <c r="B382" s="153"/>
    </row>
    <row r="383" spans="2:2" s="154" customFormat="1">
      <c r="B383" s="153"/>
    </row>
    <row r="384" spans="2:2" s="154" customFormat="1">
      <c r="B384" s="153"/>
    </row>
    <row r="385" spans="2:2" s="154" customFormat="1">
      <c r="B385" s="153"/>
    </row>
    <row r="386" spans="2:2" s="154" customFormat="1">
      <c r="B386" s="153"/>
    </row>
    <row r="387" spans="2:2" s="154" customFormat="1">
      <c r="B387" s="153"/>
    </row>
    <row r="388" spans="2:2" s="154" customFormat="1">
      <c r="B388" s="153"/>
    </row>
    <row r="389" spans="2:2" s="154" customFormat="1">
      <c r="B389" s="153"/>
    </row>
    <row r="390" spans="2:2" s="154" customFormat="1">
      <c r="B390" s="153"/>
    </row>
    <row r="391" spans="2:2" s="154" customFormat="1">
      <c r="B391" s="153"/>
    </row>
    <row r="392" spans="2:2" s="154" customFormat="1">
      <c r="B392" s="153"/>
    </row>
    <row r="393" spans="2:2" s="154" customFormat="1">
      <c r="B393" s="153"/>
    </row>
    <row r="394" spans="2:2" s="154" customFormat="1">
      <c r="B394" s="153"/>
    </row>
    <row r="395" spans="2:2" s="154" customFormat="1">
      <c r="B395" s="153"/>
    </row>
    <row r="396" spans="2:2" s="154" customFormat="1">
      <c r="B396" s="153"/>
    </row>
    <row r="397" spans="2:2" s="154" customFormat="1">
      <c r="B397" s="153"/>
    </row>
    <row r="398" spans="2:2" s="154" customFormat="1">
      <c r="B398" s="153"/>
    </row>
    <row r="399" spans="2:2" s="154" customFormat="1">
      <c r="B399" s="153"/>
    </row>
    <row r="400" spans="2:2" s="154" customFormat="1">
      <c r="B400" s="153"/>
    </row>
    <row r="401" spans="2:2" s="154" customFormat="1">
      <c r="B401" s="153"/>
    </row>
    <row r="402" spans="2:2" s="154" customFormat="1">
      <c r="B402" s="153"/>
    </row>
    <row r="403" spans="2:2" s="154" customFormat="1">
      <c r="B403" s="153"/>
    </row>
    <row r="404" spans="2:2" s="154" customFormat="1">
      <c r="B404" s="153"/>
    </row>
    <row r="405" spans="2:2" s="154" customFormat="1">
      <c r="B405" s="153"/>
    </row>
    <row r="406" spans="2:2" s="154" customFormat="1">
      <c r="B406" s="153"/>
    </row>
    <row r="407" spans="2:2" s="154" customFormat="1">
      <c r="B407" s="153"/>
    </row>
    <row r="408" spans="2:2" s="154" customFormat="1">
      <c r="B408" s="153"/>
    </row>
    <row r="409" spans="2:2" s="154" customFormat="1">
      <c r="B409" s="153"/>
    </row>
    <row r="410" spans="2:2" s="154" customFormat="1">
      <c r="B410" s="153"/>
    </row>
    <row r="411" spans="2:2" s="154" customFormat="1">
      <c r="B411" s="153"/>
    </row>
    <row r="412" spans="2:2" s="154" customFormat="1">
      <c r="B412" s="153"/>
    </row>
    <row r="413" spans="2:2" s="154" customFormat="1">
      <c r="B413" s="153"/>
    </row>
    <row r="414" spans="2:2" s="154" customFormat="1">
      <c r="B414" s="153"/>
    </row>
    <row r="415" spans="2:2" s="154" customFormat="1">
      <c r="B415" s="153"/>
    </row>
    <row r="416" spans="2:2" s="154" customFormat="1">
      <c r="B416" s="153"/>
    </row>
    <row r="417" spans="2:2" s="154" customFormat="1">
      <c r="B417" s="153"/>
    </row>
    <row r="418" spans="2:2" s="154" customFormat="1">
      <c r="B418" s="153"/>
    </row>
    <row r="419" spans="2:2" s="154" customFormat="1">
      <c r="B419" s="153"/>
    </row>
    <row r="420" spans="2:2" s="154" customFormat="1">
      <c r="B420" s="153"/>
    </row>
    <row r="421" spans="2:2" s="154" customFormat="1">
      <c r="B421" s="153"/>
    </row>
    <row r="422" spans="2:2" s="154" customFormat="1">
      <c r="B422" s="153"/>
    </row>
    <row r="423" spans="2:2" s="154" customFormat="1">
      <c r="B423" s="153"/>
    </row>
    <row r="424" spans="2:2" s="154" customFormat="1">
      <c r="B424" s="153"/>
    </row>
    <row r="425" spans="2:2" s="154" customFormat="1">
      <c r="B425" s="153"/>
    </row>
    <row r="426" spans="2:2" s="154" customFormat="1">
      <c r="B426" s="153"/>
    </row>
    <row r="427" spans="2:2" s="154" customFormat="1">
      <c r="B427" s="153"/>
    </row>
    <row r="428" spans="2:2" s="154" customFormat="1">
      <c r="B428" s="153"/>
    </row>
    <row r="429" spans="2:2" s="154" customFormat="1">
      <c r="B429" s="153"/>
    </row>
    <row r="430" spans="2:2" s="154" customFormat="1">
      <c r="B430" s="153"/>
    </row>
    <row r="431" spans="2:2" s="154" customFormat="1">
      <c r="B431" s="153"/>
    </row>
    <row r="432" spans="2:2" s="154" customFormat="1">
      <c r="B432" s="153"/>
    </row>
    <row r="433" spans="2:2" s="154" customFormat="1">
      <c r="B433" s="153"/>
    </row>
    <row r="434" spans="2:2" s="154" customFormat="1">
      <c r="B434" s="153"/>
    </row>
    <row r="435" spans="2:2" s="154" customFormat="1">
      <c r="B435" s="153"/>
    </row>
    <row r="436" spans="2:2" s="154" customFormat="1">
      <c r="B436" s="153"/>
    </row>
    <row r="437" spans="2:2" s="154" customFormat="1">
      <c r="B437" s="153"/>
    </row>
    <row r="438" spans="2:2" s="154" customFormat="1">
      <c r="B438" s="153"/>
    </row>
    <row r="439" spans="2:2" s="154" customFormat="1">
      <c r="B439" s="153"/>
    </row>
    <row r="440" spans="2:2" s="154" customFormat="1">
      <c r="B440" s="153"/>
    </row>
    <row r="441" spans="2:2" s="154" customFormat="1">
      <c r="B441" s="153"/>
    </row>
    <row r="442" spans="2:2" s="154" customFormat="1">
      <c r="B442" s="153"/>
    </row>
    <row r="443" spans="2:2" s="154" customFormat="1">
      <c r="B443" s="153"/>
    </row>
    <row r="444" spans="2:2" s="154" customFormat="1">
      <c r="B444" s="153"/>
    </row>
    <row r="445" spans="2:2" s="154" customFormat="1">
      <c r="B445" s="153"/>
    </row>
    <row r="446" spans="2:2" s="154" customFormat="1">
      <c r="B446" s="153"/>
    </row>
    <row r="447" spans="2:2" s="154" customFormat="1">
      <c r="B447" s="153"/>
    </row>
    <row r="448" spans="2:2" s="154" customFormat="1">
      <c r="B448" s="153"/>
    </row>
    <row r="449" spans="2:2" s="154" customFormat="1">
      <c r="B449" s="153"/>
    </row>
    <row r="450" spans="2:2" s="154" customFormat="1">
      <c r="B450" s="153"/>
    </row>
    <row r="451" spans="2:2" s="154" customFormat="1">
      <c r="B451" s="153"/>
    </row>
    <row r="452" spans="2:2" s="154" customFormat="1">
      <c r="B452" s="153"/>
    </row>
    <row r="453" spans="2:2" s="154" customFormat="1">
      <c r="B453" s="153"/>
    </row>
    <row r="454" spans="2:2" s="154" customFormat="1">
      <c r="B454" s="153"/>
    </row>
    <row r="455" spans="2:2" s="154" customFormat="1">
      <c r="B455" s="153"/>
    </row>
    <row r="456" spans="2:2" s="154" customFormat="1">
      <c r="B456" s="153"/>
    </row>
    <row r="457" spans="2:2" s="154" customFormat="1">
      <c r="B457" s="153"/>
    </row>
    <row r="458" spans="2:2" s="154" customFormat="1">
      <c r="B458" s="153"/>
    </row>
    <row r="459" spans="2:2" s="154" customFormat="1">
      <c r="B459" s="153"/>
    </row>
    <row r="460" spans="2:2" s="154" customFormat="1">
      <c r="B460" s="153"/>
    </row>
    <row r="461" spans="2:2" s="154" customFormat="1">
      <c r="B461" s="153"/>
    </row>
    <row r="462" spans="2:2" s="154" customFormat="1">
      <c r="B462" s="153"/>
    </row>
    <row r="463" spans="2:2" s="154" customFormat="1">
      <c r="B463" s="153"/>
    </row>
    <row r="464" spans="2:2" s="154" customFormat="1">
      <c r="B464" s="153"/>
    </row>
    <row r="465" spans="2:2" s="154" customFormat="1">
      <c r="B465" s="153"/>
    </row>
    <row r="466" spans="2:2" s="154" customFormat="1">
      <c r="B466" s="153"/>
    </row>
    <row r="467" spans="2:2" s="154" customFormat="1">
      <c r="B467" s="153"/>
    </row>
    <row r="468" spans="2:2" s="154" customFormat="1">
      <c r="B468" s="153"/>
    </row>
    <row r="469" spans="2:2" s="154" customFormat="1">
      <c r="B469" s="153"/>
    </row>
    <row r="470" spans="2:2" s="154" customFormat="1">
      <c r="B470" s="153"/>
    </row>
    <row r="471" spans="2:2" s="154" customFormat="1">
      <c r="B471" s="153"/>
    </row>
    <row r="472" spans="2:2" s="154" customFormat="1">
      <c r="B472" s="153"/>
    </row>
    <row r="473" spans="2:2" s="154" customFormat="1">
      <c r="B473" s="153"/>
    </row>
    <row r="474" spans="2:2" s="154" customFormat="1">
      <c r="B474" s="153"/>
    </row>
    <row r="475" spans="2:2" s="154" customFormat="1">
      <c r="B475" s="153"/>
    </row>
    <row r="476" spans="2:2" s="154" customFormat="1">
      <c r="B476" s="153"/>
    </row>
    <row r="477" spans="2:2" s="154" customFormat="1">
      <c r="B477" s="153"/>
    </row>
    <row r="478" spans="2:2" s="154" customFormat="1">
      <c r="B478" s="153"/>
    </row>
    <row r="479" spans="2:2" s="154" customFormat="1">
      <c r="B479" s="153"/>
    </row>
    <row r="480" spans="2:2" s="154" customFormat="1">
      <c r="B480" s="153"/>
    </row>
    <row r="481" spans="2:2" s="154" customFormat="1">
      <c r="B481" s="153"/>
    </row>
    <row r="482" spans="2:2" s="154" customFormat="1">
      <c r="B482" s="153"/>
    </row>
    <row r="483" spans="2:2" s="154" customFormat="1">
      <c r="B483" s="153"/>
    </row>
    <row r="484" spans="2:2" s="154" customFormat="1">
      <c r="B484" s="153"/>
    </row>
    <row r="485" spans="2:2" s="154" customFormat="1">
      <c r="B485" s="153"/>
    </row>
    <row r="486" spans="2:2" s="154" customFormat="1">
      <c r="B486" s="153"/>
    </row>
    <row r="487" spans="2:2" s="154" customFormat="1">
      <c r="B487" s="153"/>
    </row>
    <row r="488" spans="2:2" s="154" customFormat="1">
      <c r="B488" s="153"/>
    </row>
    <row r="489" spans="2:2" s="154" customFormat="1">
      <c r="B489" s="153"/>
    </row>
    <row r="490" spans="2:2" s="154" customFormat="1">
      <c r="B490" s="153"/>
    </row>
    <row r="491" spans="2:2" s="154" customFormat="1">
      <c r="B491" s="153"/>
    </row>
    <row r="492" spans="2:2" s="154" customFormat="1">
      <c r="B492" s="153"/>
    </row>
    <row r="493" spans="2:2" s="154" customFormat="1">
      <c r="B493" s="153"/>
    </row>
    <row r="494" spans="2:2" s="154" customFormat="1">
      <c r="B494" s="153"/>
    </row>
    <row r="495" spans="2:2" s="154" customFormat="1">
      <c r="B495" s="153"/>
    </row>
    <row r="496" spans="2:2" s="154" customFormat="1">
      <c r="B496" s="153"/>
    </row>
    <row r="497" spans="2:2" s="154" customFormat="1">
      <c r="B497" s="153"/>
    </row>
    <row r="498" spans="2:2" s="154" customFormat="1">
      <c r="B498" s="153"/>
    </row>
    <row r="499" spans="2:2" s="154" customFormat="1">
      <c r="B499" s="153"/>
    </row>
    <row r="500" spans="2:2" s="154" customFormat="1">
      <c r="B500" s="153"/>
    </row>
    <row r="501" spans="2:2" s="154" customFormat="1">
      <c r="B501" s="153"/>
    </row>
    <row r="502" spans="2:2" s="154" customFormat="1">
      <c r="B502" s="153"/>
    </row>
    <row r="503" spans="2:2" s="154" customFormat="1">
      <c r="B503" s="153"/>
    </row>
    <row r="504" spans="2:2" s="154" customFormat="1">
      <c r="B504" s="153"/>
    </row>
    <row r="505" spans="2:2" s="154" customFormat="1">
      <c r="B505" s="153"/>
    </row>
    <row r="506" spans="2:2" s="154" customFormat="1">
      <c r="B506" s="153"/>
    </row>
    <row r="507" spans="2:2" s="154" customFormat="1">
      <c r="B507" s="153"/>
    </row>
    <row r="508" spans="2:2" s="154" customFormat="1">
      <c r="B508" s="153"/>
    </row>
    <row r="509" spans="2:2" s="154" customFormat="1">
      <c r="B509" s="153"/>
    </row>
    <row r="510" spans="2:2" s="154" customFormat="1">
      <c r="B510" s="153"/>
    </row>
    <row r="511" spans="2:2" s="154" customFormat="1">
      <c r="B511" s="153"/>
    </row>
    <row r="512" spans="2:2" s="154" customFormat="1">
      <c r="B512" s="153"/>
    </row>
    <row r="513" spans="2:2" s="154" customFormat="1">
      <c r="B513" s="153"/>
    </row>
    <row r="514" spans="2:2" s="154" customFormat="1">
      <c r="B514" s="153"/>
    </row>
    <row r="515" spans="2:2" s="154" customFormat="1">
      <c r="B515" s="153"/>
    </row>
    <row r="516" spans="2:2" s="154" customFormat="1">
      <c r="B516" s="153"/>
    </row>
    <row r="517" spans="2:2" s="154" customFormat="1">
      <c r="B517" s="153"/>
    </row>
    <row r="518" spans="2:2" s="154" customFormat="1">
      <c r="B518" s="153"/>
    </row>
    <row r="519" spans="2:2" s="154" customFormat="1">
      <c r="B519" s="153"/>
    </row>
    <row r="520" spans="2:2" s="154" customFormat="1">
      <c r="B520" s="153"/>
    </row>
    <row r="521" spans="2:2" s="154" customFormat="1">
      <c r="B521" s="153"/>
    </row>
    <row r="522" spans="2:2" s="154" customFormat="1">
      <c r="B522" s="153"/>
    </row>
    <row r="523" spans="2:2" s="154" customFormat="1">
      <c r="B523" s="153"/>
    </row>
    <row r="524" spans="2:2" s="154" customFormat="1">
      <c r="B524" s="153"/>
    </row>
    <row r="525" spans="2:2" s="154" customFormat="1">
      <c r="B525" s="153"/>
    </row>
    <row r="526" spans="2:2" s="154" customFormat="1">
      <c r="B526" s="153"/>
    </row>
    <row r="527" spans="2:2" s="154" customFormat="1">
      <c r="B527" s="153"/>
    </row>
    <row r="528" spans="2:2" s="154" customFormat="1">
      <c r="B528" s="153"/>
    </row>
    <row r="529" spans="2:2" s="154" customFormat="1">
      <c r="B529" s="153"/>
    </row>
    <row r="530" spans="2:2" s="154" customFormat="1">
      <c r="B530" s="153"/>
    </row>
    <row r="531" spans="2:2" s="154" customFormat="1">
      <c r="B531" s="153"/>
    </row>
    <row r="532" spans="2:2" s="154" customFormat="1">
      <c r="B532" s="153"/>
    </row>
    <row r="533" spans="2:2" s="154" customFormat="1">
      <c r="B533" s="153"/>
    </row>
    <row r="534" spans="2:2" s="154" customFormat="1">
      <c r="B534" s="153"/>
    </row>
    <row r="535" spans="2:2" s="154" customFormat="1">
      <c r="B535" s="153"/>
    </row>
    <row r="536" spans="2:2" s="154" customFormat="1">
      <c r="B536" s="153"/>
    </row>
    <row r="537" spans="2:2" s="154" customFormat="1">
      <c r="B537" s="153"/>
    </row>
    <row r="538" spans="2:2" s="154" customFormat="1">
      <c r="B538" s="153"/>
    </row>
    <row r="539" spans="2:2" s="154" customFormat="1">
      <c r="B539" s="153"/>
    </row>
    <row r="540" spans="2:2" s="154" customFormat="1">
      <c r="B540" s="153"/>
    </row>
    <row r="541" spans="2:2" s="154" customFormat="1">
      <c r="B541" s="153"/>
    </row>
    <row r="542" spans="2:2" s="154" customFormat="1">
      <c r="B542" s="153"/>
    </row>
    <row r="543" spans="2:2" s="154" customFormat="1">
      <c r="B543" s="153"/>
    </row>
    <row r="544" spans="2:2" s="154" customFormat="1">
      <c r="B544" s="153"/>
    </row>
    <row r="545" spans="2:2" s="154" customFormat="1">
      <c r="B545" s="153"/>
    </row>
    <row r="546" spans="2:2" s="154" customFormat="1">
      <c r="B546" s="153"/>
    </row>
    <row r="547" spans="2:2" s="154" customFormat="1">
      <c r="B547" s="153"/>
    </row>
    <row r="548" spans="2:2" s="154" customFormat="1">
      <c r="B548" s="153"/>
    </row>
    <row r="549" spans="2:2" s="154" customFormat="1">
      <c r="B549" s="153"/>
    </row>
    <row r="550" spans="2:2" s="154" customFormat="1">
      <c r="B550" s="153"/>
    </row>
    <row r="551" spans="2:2" s="154" customFormat="1">
      <c r="B551" s="153"/>
    </row>
    <row r="552" spans="2:2" s="154" customFormat="1">
      <c r="B552" s="153"/>
    </row>
    <row r="553" spans="2:2" s="154" customFormat="1">
      <c r="B553" s="153"/>
    </row>
    <row r="554" spans="2:2" s="154" customFormat="1">
      <c r="B554" s="153"/>
    </row>
    <row r="555" spans="2:2" s="154" customFormat="1">
      <c r="B555" s="153"/>
    </row>
    <row r="556" spans="2:2" s="154" customFormat="1">
      <c r="B556" s="153"/>
    </row>
    <row r="557" spans="2:2" s="154" customFormat="1">
      <c r="B557" s="153"/>
    </row>
    <row r="558" spans="2:2" s="154" customFormat="1">
      <c r="B558" s="153"/>
    </row>
    <row r="559" spans="2:2" s="154" customFormat="1">
      <c r="B559" s="153"/>
    </row>
    <row r="560" spans="2:2" s="154" customFormat="1">
      <c r="B560" s="153"/>
    </row>
    <row r="561" spans="2:2" s="154" customFormat="1">
      <c r="B561" s="153"/>
    </row>
    <row r="562" spans="2:2" s="154" customFormat="1">
      <c r="B562" s="153"/>
    </row>
    <row r="563" spans="2:2" s="154" customFormat="1">
      <c r="B563" s="153"/>
    </row>
    <row r="564" spans="2:2" s="154" customFormat="1">
      <c r="B564" s="15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H41:XFD44 D1:XFD40 A1:B1048576 D41:AF44 D45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8" t="s">
        <v>192</v>
      </c>
      <c r="C1" s="80" t="s" vm="1">
        <v>271</v>
      </c>
    </row>
    <row r="2" spans="2:78">
      <c r="B2" s="58" t="s">
        <v>191</v>
      </c>
      <c r="C2" s="80" t="s">
        <v>272</v>
      </c>
    </row>
    <row r="3" spans="2:78">
      <c r="B3" s="58" t="s">
        <v>193</v>
      </c>
      <c r="C3" s="80" t="s">
        <v>273</v>
      </c>
    </row>
    <row r="4" spans="2:78">
      <c r="B4" s="58" t="s">
        <v>194</v>
      </c>
      <c r="C4" s="80">
        <v>17013</v>
      </c>
    </row>
    <row r="6" spans="2:78" ht="26.25" customHeight="1">
      <c r="B6" s="177" t="s">
        <v>223</v>
      </c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8"/>
      <c r="Q6" s="179"/>
    </row>
    <row r="7" spans="2:78" ht="26.25" customHeight="1">
      <c r="B7" s="177" t="s">
        <v>113</v>
      </c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9"/>
    </row>
    <row r="8" spans="2:78" s="3" customFormat="1" ht="47.25">
      <c r="B8" s="23" t="s">
        <v>130</v>
      </c>
      <c r="C8" s="31" t="s">
        <v>50</v>
      </c>
      <c r="D8" s="31" t="s">
        <v>55</v>
      </c>
      <c r="E8" s="31" t="s">
        <v>15</v>
      </c>
      <c r="F8" s="31" t="s">
        <v>71</v>
      </c>
      <c r="G8" s="31" t="s">
        <v>115</v>
      </c>
      <c r="H8" s="31" t="s">
        <v>18</v>
      </c>
      <c r="I8" s="31" t="s">
        <v>114</v>
      </c>
      <c r="J8" s="31" t="s">
        <v>17</v>
      </c>
      <c r="K8" s="31" t="s">
        <v>19</v>
      </c>
      <c r="L8" s="31" t="s">
        <v>254</v>
      </c>
      <c r="M8" s="31" t="s">
        <v>253</v>
      </c>
      <c r="N8" s="31" t="s">
        <v>123</v>
      </c>
      <c r="O8" s="31" t="s">
        <v>64</v>
      </c>
      <c r="P8" s="31" t="s">
        <v>195</v>
      </c>
      <c r="Q8" s="32" t="s">
        <v>197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261</v>
      </c>
      <c r="M9" s="17"/>
      <c r="N9" s="17" t="s">
        <v>257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127</v>
      </c>
      <c r="R10" s="1"/>
      <c r="S10" s="1"/>
      <c r="T10" s="1"/>
      <c r="U10" s="1"/>
      <c r="V10" s="1"/>
    </row>
    <row r="11" spans="2:78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"/>
      <c r="S11" s="1"/>
      <c r="T11" s="1"/>
      <c r="U11" s="1"/>
      <c r="V11" s="1"/>
      <c r="BZ11" s="1"/>
    </row>
    <row r="12" spans="2:78" ht="18" customHeight="1">
      <c r="B12" s="101" t="s">
        <v>270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2:78">
      <c r="B13" s="101" t="s">
        <v>126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2:78">
      <c r="B14" s="101" t="s">
        <v>252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2:78">
      <c r="B15" s="101" t="s">
        <v>260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7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6:B110">
    <cfRule type="cellIs" dxfId="33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Q254"/>
  <sheetViews>
    <sheetView rightToLeft="1" zoomScale="85" zoomScaleNormal="85" workbookViewId="0"/>
  </sheetViews>
  <sheetFormatPr defaultColWidth="9.140625" defaultRowHeight="18"/>
  <cols>
    <col min="1" max="1" width="6.28515625" style="154" customWidth="1"/>
    <col min="2" max="2" width="46.7109375" style="153" bestFit="1" customWidth="1"/>
    <col min="3" max="3" width="27.5703125" style="153" bestFit="1" customWidth="1"/>
    <col min="4" max="4" width="11.28515625" style="153" bestFit="1" customWidth="1"/>
    <col min="5" max="5" width="12.7109375" style="153" bestFit="1" customWidth="1"/>
    <col min="6" max="6" width="8.7109375" style="154" bestFit="1" customWidth="1"/>
    <col min="7" max="7" width="11.28515625" style="154" bestFit="1" customWidth="1"/>
    <col min="8" max="8" width="11.140625" style="154" bestFit="1" customWidth="1"/>
    <col min="9" max="9" width="6.140625" style="154" bestFit="1" customWidth="1"/>
    <col min="10" max="10" width="16.28515625" style="154" bestFit="1" customWidth="1"/>
    <col min="11" max="11" width="6.85546875" style="154" bestFit="1" customWidth="1"/>
    <col min="12" max="12" width="10.85546875" style="154" bestFit="1" customWidth="1"/>
    <col min="13" max="13" width="19.5703125" style="154" bestFit="1" customWidth="1"/>
    <col min="14" max="14" width="7.28515625" style="154" bestFit="1" customWidth="1"/>
    <col min="15" max="15" width="13.140625" style="154" bestFit="1" customWidth="1"/>
    <col min="16" max="16" width="9.140625" style="154" bestFit="1" customWidth="1"/>
    <col min="17" max="17" width="10.42578125" style="154" bestFit="1" customWidth="1"/>
    <col min="18" max="18" width="7.28515625" style="154" customWidth="1"/>
    <col min="19" max="30" width="5.7109375" style="154" customWidth="1"/>
    <col min="31" max="16384" width="9.140625" style="154"/>
  </cols>
  <sheetData>
    <row r="1" spans="2:17" s="1" customFormat="1">
      <c r="B1" s="58" t="s">
        <v>192</v>
      </c>
      <c r="C1" s="80" t="s" vm="1">
        <v>271</v>
      </c>
      <c r="D1" s="2"/>
      <c r="E1" s="2"/>
    </row>
    <row r="2" spans="2:17" s="1" customFormat="1">
      <c r="B2" s="58" t="s">
        <v>191</v>
      </c>
      <c r="C2" s="80" t="s">
        <v>272</v>
      </c>
      <c r="D2" s="2"/>
      <c r="E2" s="2"/>
    </row>
    <row r="3" spans="2:17" s="1" customFormat="1">
      <c r="B3" s="58" t="s">
        <v>193</v>
      </c>
      <c r="C3" s="80" t="s">
        <v>273</v>
      </c>
      <c r="D3" s="2"/>
      <c r="E3" s="2"/>
    </row>
    <row r="4" spans="2:17" s="1" customFormat="1">
      <c r="B4" s="58" t="s">
        <v>194</v>
      </c>
      <c r="C4" s="80">
        <v>17013</v>
      </c>
      <c r="D4" s="2"/>
      <c r="E4" s="2"/>
    </row>
    <row r="5" spans="2:17" s="1" customFormat="1">
      <c r="B5" s="2"/>
      <c r="C5" s="2"/>
      <c r="D5" s="2"/>
      <c r="E5" s="2"/>
    </row>
    <row r="6" spans="2:17" s="1" customFormat="1" ht="26.25" customHeight="1">
      <c r="B6" s="148" t="s">
        <v>224</v>
      </c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50"/>
    </row>
    <row r="7" spans="2:17" s="3" customFormat="1" ht="63">
      <c r="B7" s="23" t="s">
        <v>130</v>
      </c>
      <c r="C7" s="31" t="s">
        <v>238</v>
      </c>
      <c r="D7" s="31" t="s">
        <v>50</v>
      </c>
      <c r="E7" s="31" t="s">
        <v>131</v>
      </c>
      <c r="F7" s="31" t="s">
        <v>15</v>
      </c>
      <c r="G7" s="31" t="s">
        <v>115</v>
      </c>
      <c r="H7" s="31" t="s">
        <v>71</v>
      </c>
      <c r="I7" s="31" t="s">
        <v>18</v>
      </c>
      <c r="J7" s="31" t="s">
        <v>114</v>
      </c>
      <c r="K7" s="14" t="s">
        <v>39</v>
      </c>
      <c r="L7" s="73" t="s">
        <v>19</v>
      </c>
      <c r="M7" s="31" t="s">
        <v>254</v>
      </c>
      <c r="N7" s="31" t="s">
        <v>253</v>
      </c>
      <c r="O7" s="31" t="s">
        <v>123</v>
      </c>
      <c r="P7" s="31" t="s">
        <v>195</v>
      </c>
      <c r="Q7" s="32" t="s">
        <v>197</v>
      </c>
    </row>
    <row r="8" spans="2:17" s="3" customFormat="1" ht="24" customHeight="1">
      <c r="B8" s="16"/>
      <c r="C8" s="72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261</v>
      </c>
      <c r="N8" s="17"/>
      <c r="O8" s="17" t="s">
        <v>257</v>
      </c>
      <c r="P8" s="33" t="s">
        <v>20</v>
      </c>
      <c r="Q8" s="18" t="s">
        <v>20</v>
      </c>
    </row>
    <row r="9" spans="2:17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127</v>
      </c>
    </row>
    <row r="10" spans="2:17" s="156" customFormat="1" ht="18" customHeight="1">
      <c r="B10" s="81" t="s">
        <v>44</v>
      </c>
      <c r="C10" s="82"/>
      <c r="D10" s="82"/>
      <c r="E10" s="82"/>
      <c r="F10" s="82"/>
      <c r="G10" s="82"/>
      <c r="H10" s="82"/>
      <c r="I10" s="90">
        <v>5.5327214409011001</v>
      </c>
      <c r="J10" s="82"/>
      <c r="K10" s="82"/>
      <c r="L10" s="104">
        <v>9.1529987057025364E-2</v>
      </c>
      <c r="M10" s="90"/>
      <c r="N10" s="92"/>
      <c r="O10" s="90">
        <v>1944729.0743799994</v>
      </c>
      <c r="P10" s="91">
        <v>1</v>
      </c>
      <c r="Q10" s="91">
        <v>7.4915491114565427E-2</v>
      </c>
    </row>
    <row r="11" spans="2:17" ht="21.75" customHeight="1">
      <c r="B11" s="83" t="s">
        <v>42</v>
      </c>
      <c r="C11" s="84"/>
      <c r="D11" s="84"/>
      <c r="E11" s="84"/>
      <c r="F11" s="84"/>
      <c r="G11" s="84"/>
      <c r="H11" s="84"/>
      <c r="I11" s="93">
        <v>5.7038205026182522</v>
      </c>
      <c r="J11" s="84"/>
      <c r="K11" s="84"/>
      <c r="L11" s="105">
        <v>0.10428618192412582</v>
      </c>
      <c r="M11" s="93"/>
      <c r="N11" s="95"/>
      <c r="O11" s="93">
        <v>1448709.0565899995</v>
      </c>
      <c r="P11" s="94">
        <v>0.74494132662250834</v>
      </c>
      <c r="Q11" s="94">
        <v>5.5807645335461106E-2</v>
      </c>
    </row>
    <row r="12" spans="2:17">
      <c r="B12" s="103" t="s">
        <v>95</v>
      </c>
      <c r="C12" s="84"/>
      <c r="D12" s="84"/>
      <c r="E12" s="84"/>
      <c r="F12" s="84"/>
      <c r="G12" s="84"/>
      <c r="H12" s="84"/>
      <c r="I12" s="93">
        <v>2.6633195612432004</v>
      </c>
      <c r="J12" s="84"/>
      <c r="K12" s="84"/>
      <c r="L12" s="105">
        <v>2.56303079219177E-2</v>
      </c>
      <c r="M12" s="93"/>
      <c r="N12" s="95"/>
      <c r="O12" s="93">
        <v>2687</v>
      </c>
      <c r="P12" s="94">
        <v>1.3816834619272838E-3</v>
      </c>
      <c r="Q12" s="94">
        <v>1.0350949511515543E-4</v>
      </c>
    </row>
    <row r="13" spans="2:17">
      <c r="B13" s="89" t="s">
        <v>2615</v>
      </c>
      <c r="C13" s="99" t="s">
        <v>2384</v>
      </c>
      <c r="D13" s="86" t="s">
        <v>2385</v>
      </c>
      <c r="E13" s="99"/>
      <c r="F13" s="86" t="s">
        <v>2386</v>
      </c>
      <c r="G13" s="112"/>
      <c r="H13" s="86" t="s">
        <v>2366</v>
      </c>
      <c r="I13" s="96">
        <v>2.96</v>
      </c>
      <c r="J13" s="99" t="s">
        <v>177</v>
      </c>
      <c r="K13" s="86"/>
      <c r="L13" s="100">
        <v>2.5300000000000003E-2</v>
      </c>
      <c r="M13" s="170">
        <v>148666.66</v>
      </c>
      <c r="N13" s="98"/>
      <c r="O13" s="96">
        <v>150.35556999999997</v>
      </c>
      <c r="P13" s="97">
        <v>7.731440434598066E-5</v>
      </c>
      <c r="Q13" s="97">
        <v>5.7920465718092327E-6</v>
      </c>
    </row>
    <row r="14" spans="2:17">
      <c r="B14" s="89" t="s">
        <v>2616</v>
      </c>
      <c r="C14" s="99" t="s">
        <v>2384</v>
      </c>
      <c r="D14" s="86" t="s">
        <v>2387</v>
      </c>
      <c r="E14" s="99"/>
      <c r="F14" s="86" t="s">
        <v>2386</v>
      </c>
      <c r="G14" s="112"/>
      <c r="H14" s="86" t="s">
        <v>2366</v>
      </c>
      <c r="I14" s="96">
        <v>0.83</v>
      </c>
      <c r="J14" s="99" t="s">
        <v>177</v>
      </c>
      <c r="K14" s="86"/>
      <c r="L14" s="100">
        <v>2.5299999999999993E-2</v>
      </c>
      <c r="M14" s="170">
        <v>135340.93</v>
      </c>
      <c r="N14" s="98"/>
      <c r="O14" s="96">
        <v>137.10211999999999</v>
      </c>
      <c r="P14" s="97">
        <v>7.0499341942378076E-5</v>
      </c>
      <c r="Q14" s="97">
        <v>5.2814928248669344E-6</v>
      </c>
    </row>
    <row r="15" spans="2:17">
      <c r="B15" s="89" t="s">
        <v>2617</v>
      </c>
      <c r="C15" s="99" t="s">
        <v>2384</v>
      </c>
      <c r="D15" s="86" t="s">
        <v>2388</v>
      </c>
      <c r="E15" s="99"/>
      <c r="F15" s="86" t="s">
        <v>2386</v>
      </c>
      <c r="G15" s="112"/>
      <c r="H15" s="86" t="s">
        <v>2366</v>
      </c>
      <c r="I15" s="96">
        <v>2.92</v>
      </c>
      <c r="J15" s="99" t="s">
        <v>177</v>
      </c>
      <c r="K15" s="86"/>
      <c r="L15" s="100">
        <v>2.5300000000000003E-2</v>
      </c>
      <c r="M15" s="170">
        <v>193817.97</v>
      </c>
      <c r="N15" s="98"/>
      <c r="O15" s="96">
        <v>197.21383999999998</v>
      </c>
      <c r="P15" s="97">
        <v>1.0140941614855728E-4</v>
      </c>
      <c r="Q15" s="97">
        <v>7.5971362144105111E-6</v>
      </c>
    </row>
    <row r="16" spans="2:17">
      <c r="B16" s="89" t="s">
        <v>2618</v>
      </c>
      <c r="C16" s="99" t="s">
        <v>2384</v>
      </c>
      <c r="D16" s="86" t="s">
        <v>2389</v>
      </c>
      <c r="E16" s="99"/>
      <c r="F16" s="86" t="s">
        <v>2386</v>
      </c>
      <c r="G16" s="112"/>
      <c r="H16" s="86" t="s">
        <v>2366</v>
      </c>
      <c r="I16" s="96">
        <v>3.0100000000000002</v>
      </c>
      <c r="J16" s="99" t="s">
        <v>177</v>
      </c>
      <c r="K16" s="86"/>
      <c r="L16" s="100">
        <v>2.53E-2</v>
      </c>
      <c r="M16" s="170">
        <v>160661.99</v>
      </c>
      <c r="N16" s="98"/>
      <c r="O16" s="96">
        <v>162.48716999999999</v>
      </c>
      <c r="P16" s="97">
        <v>8.3552599763441415E-5</v>
      </c>
      <c r="Q16" s="97">
        <v>6.2593840451769369E-6</v>
      </c>
    </row>
    <row r="17" spans="2:17">
      <c r="B17" s="89" t="s">
        <v>2619</v>
      </c>
      <c r="C17" s="99" t="s">
        <v>2384</v>
      </c>
      <c r="D17" s="86" t="s">
        <v>2390</v>
      </c>
      <c r="E17" s="99"/>
      <c r="F17" s="86" t="s">
        <v>2386</v>
      </c>
      <c r="G17" s="112"/>
      <c r="H17" s="86" t="s">
        <v>2366</v>
      </c>
      <c r="I17" s="96">
        <v>3.06</v>
      </c>
      <c r="J17" s="99" t="s">
        <v>177</v>
      </c>
      <c r="K17" s="86"/>
      <c r="L17" s="100">
        <v>2.5300000000000003E-2</v>
      </c>
      <c r="M17" s="170">
        <v>220759.82</v>
      </c>
      <c r="N17" s="98"/>
      <c r="O17" s="96">
        <v>223.04266999999996</v>
      </c>
      <c r="P17" s="97">
        <v>1.1469087028027715E-4</v>
      </c>
      <c r="Q17" s="97">
        <v>8.5921228734038786E-6</v>
      </c>
    </row>
    <row r="18" spans="2:17">
      <c r="B18" s="89" t="s">
        <v>2391</v>
      </c>
      <c r="C18" s="99" t="s">
        <v>2384</v>
      </c>
      <c r="D18" s="86" t="s">
        <v>2392</v>
      </c>
      <c r="E18" s="99"/>
      <c r="F18" s="86" t="s">
        <v>2386</v>
      </c>
      <c r="G18" s="112"/>
      <c r="H18" s="86" t="s">
        <v>2366</v>
      </c>
      <c r="I18" s="96">
        <v>2.6700000000000004</v>
      </c>
      <c r="J18" s="99" t="s">
        <v>177</v>
      </c>
      <c r="K18" s="86"/>
      <c r="L18" s="100">
        <v>2.5800000000000003E-2</v>
      </c>
      <c r="M18" s="170">
        <v>1645915.83</v>
      </c>
      <c r="N18" s="98"/>
      <c r="O18" s="96">
        <v>1816.7986300000002</v>
      </c>
      <c r="P18" s="97">
        <v>9.3421682944664936E-4</v>
      </c>
      <c r="Q18" s="97">
        <v>6.998731258548795E-5</v>
      </c>
    </row>
    <row r="19" spans="2:17">
      <c r="B19" s="85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96"/>
      <c r="N19" s="98"/>
      <c r="O19" s="86"/>
      <c r="P19" s="97"/>
      <c r="Q19" s="86"/>
    </row>
    <row r="20" spans="2:17">
      <c r="B20" s="103" t="s">
        <v>40</v>
      </c>
      <c r="C20" s="84"/>
      <c r="D20" s="84"/>
      <c r="E20" s="84"/>
      <c r="F20" s="84"/>
      <c r="G20" s="84"/>
      <c r="H20" s="84"/>
      <c r="I20" s="93">
        <v>8.6569279748700438</v>
      </c>
      <c r="J20" s="84"/>
      <c r="K20" s="84"/>
      <c r="L20" s="105">
        <v>3.0105824780837495E-2</v>
      </c>
      <c r="M20" s="93"/>
      <c r="N20" s="95"/>
      <c r="O20" s="93">
        <v>292868.3232199999</v>
      </c>
      <c r="P20" s="94">
        <v>0.15059595039651963</v>
      </c>
      <c r="Q20" s="94">
        <v>1.128196958382E-2</v>
      </c>
    </row>
    <row r="21" spans="2:17">
      <c r="B21" s="89" t="s">
        <v>2552</v>
      </c>
      <c r="C21" s="99" t="s">
        <v>2384</v>
      </c>
      <c r="D21" s="86">
        <v>6028</v>
      </c>
      <c r="E21" s="99"/>
      <c r="F21" s="86" t="s">
        <v>1802</v>
      </c>
      <c r="G21" s="112">
        <v>43100</v>
      </c>
      <c r="H21" s="86"/>
      <c r="I21" s="96">
        <v>9.5900000000000016</v>
      </c>
      <c r="J21" s="99" t="s">
        <v>177</v>
      </c>
      <c r="K21" s="100">
        <v>4.2700000000000002E-2</v>
      </c>
      <c r="L21" s="100">
        <v>4.2700000000000002E-2</v>
      </c>
      <c r="M21" s="96">
        <v>9764269.4299999997</v>
      </c>
      <c r="N21" s="98">
        <v>102.26</v>
      </c>
      <c r="O21" s="96">
        <v>9984.9419199999975</v>
      </c>
      <c r="P21" s="97">
        <v>5.1343614139071295E-3</v>
      </c>
      <c r="Q21" s="97">
        <v>3.8464320688252717E-4</v>
      </c>
    </row>
    <row r="22" spans="2:17">
      <c r="B22" s="89" t="s">
        <v>2552</v>
      </c>
      <c r="C22" s="99" t="s">
        <v>2384</v>
      </c>
      <c r="D22" s="86">
        <v>5212</v>
      </c>
      <c r="E22" s="99"/>
      <c r="F22" s="86" t="s">
        <v>1802</v>
      </c>
      <c r="G22" s="112">
        <v>42643</v>
      </c>
      <c r="H22" s="86"/>
      <c r="I22" s="96">
        <v>8.6000000000000014</v>
      </c>
      <c r="J22" s="99" t="s">
        <v>177</v>
      </c>
      <c r="K22" s="100">
        <v>3.1900000000000012E-2</v>
      </c>
      <c r="L22" s="100">
        <v>3.1900000000000012E-2</v>
      </c>
      <c r="M22" s="96">
        <v>23054138.300000001</v>
      </c>
      <c r="N22" s="98">
        <v>98.78</v>
      </c>
      <c r="O22" s="96">
        <v>22772.877809999994</v>
      </c>
      <c r="P22" s="97">
        <v>1.171005160050905E-2</v>
      </c>
      <c r="Q22" s="97">
        <v>8.7726426662903829E-4</v>
      </c>
    </row>
    <row r="23" spans="2:17">
      <c r="B23" s="89" t="s">
        <v>2552</v>
      </c>
      <c r="C23" s="99" t="s">
        <v>2384</v>
      </c>
      <c r="D23" s="86">
        <v>5211</v>
      </c>
      <c r="E23" s="99"/>
      <c r="F23" s="86" t="s">
        <v>1802</v>
      </c>
      <c r="G23" s="112">
        <v>42643</v>
      </c>
      <c r="H23" s="86"/>
      <c r="I23" s="96">
        <v>6.1000000000000014</v>
      </c>
      <c r="J23" s="99" t="s">
        <v>177</v>
      </c>
      <c r="K23" s="100">
        <v>3.2600000000000004E-2</v>
      </c>
      <c r="L23" s="100">
        <v>3.2600000000000004E-2</v>
      </c>
      <c r="M23" s="96">
        <v>23810702.530000001</v>
      </c>
      <c r="N23" s="98">
        <v>103.55</v>
      </c>
      <c r="O23" s="96">
        <v>24655.982469999995</v>
      </c>
      <c r="P23" s="97">
        <v>1.2678363683054715E-2</v>
      </c>
      <c r="Q23" s="97">
        <v>9.4980584184511442E-4</v>
      </c>
    </row>
    <row r="24" spans="2:17">
      <c r="B24" s="89" t="s">
        <v>2552</v>
      </c>
      <c r="C24" s="99" t="s">
        <v>2384</v>
      </c>
      <c r="D24" s="86">
        <v>6027</v>
      </c>
      <c r="E24" s="99"/>
      <c r="F24" s="86" t="s">
        <v>1802</v>
      </c>
      <c r="G24" s="112">
        <v>43100</v>
      </c>
      <c r="H24" s="86"/>
      <c r="I24" s="96">
        <v>9.99</v>
      </c>
      <c r="J24" s="99" t="s">
        <v>177</v>
      </c>
      <c r="K24" s="100">
        <v>3.1899999999999998E-2</v>
      </c>
      <c r="L24" s="100">
        <v>3.1899999999999998E-2</v>
      </c>
      <c r="M24" s="96">
        <v>36583522.709999993</v>
      </c>
      <c r="N24" s="98">
        <v>100.38</v>
      </c>
      <c r="O24" s="96">
        <v>36722.540099999991</v>
      </c>
      <c r="P24" s="97">
        <v>1.8883113634585596E-2</v>
      </c>
      <c r="Q24" s="97">
        <v>1.4146377317071264E-3</v>
      </c>
    </row>
    <row r="25" spans="2:17">
      <c r="B25" s="89" t="s">
        <v>2552</v>
      </c>
      <c r="C25" s="99" t="s">
        <v>2384</v>
      </c>
      <c r="D25" s="86">
        <v>5025</v>
      </c>
      <c r="E25" s="99"/>
      <c r="F25" s="86" t="s">
        <v>1802</v>
      </c>
      <c r="G25" s="112">
        <v>42551</v>
      </c>
      <c r="H25" s="86"/>
      <c r="I25" s="96">
        <v>9.490000000000002</v>
      </c>
      <c r="J25" s="99" t="s">
        <v>177</v>
      </c>
      <c r="K25" s="100">
        <v>3.4699999999999995E-2</v>
      </c>
      <c r="L25" s="100">
        <v>3.4699999999999995E-2</v>
      </c>
      <c r="M25" s="96">
        <v>22210105.5</v>
      </c>
      <c r="N25" s="98">
        <v>97.19</v>
      </c>
      <c r="O25" s="96">
        <v>21586.001539999994</v>
      </c>
      <c r="P25" s="97">
        <v>1.1099747427225483E-2</v>
      </c>
      <c r="Q25" s="97">
        <v>8.3154302975823116E-4</v>
      </c>
    </row>
    <row r="26" spans="2:17">
      <c r="B26" s="89" t="s">
        <v>2552</v>
      </c>
      <c r="C26" s="99" t="s">
        <v>2384</v>
      </c>
      <c r="D26" s="86">
        <v>5024</v>
      </c>
      <c r="E26" s="99"/>
      <c r="F26" s="86" t="s">
        <v>1802</v>
      </c>
      <c r="G26" s="112">
        <v>42551</v>
      </c>
      <c r="H26" s="86"/>
      <c r="I26" s="96">
        <v>7.2</v>
      </c>
      <c r="J26" s="99" t="s">
        <v>177</v>
      </c>
      <c r="K26" s="100">
        <v>3.670000000000001E-2</v>
      </c>
      <c r="L26" s="100">
        <v>3.670000000000001E-2</v>
      </c>
      <c r="M26" s="96">
        <v>18104679.48</v>
      </c>
      <c r="N26" s="98">
        <v>105.04</v>
      </c>
      <c r="O26" s="96">
        <v>19017.155329999994</v>
      </c>
      <c r="P26" s="97">
        <v>9.7788198780659804E-3</v>
      </c>
      <c r="Q26" s="97">
        <v>7.3258509368618772E-4</v>
      </c>
    </row>
    <row r="27" spans="2:17">
      <c r="B27" s="89" t="s">
        <v>2552</v>
      </c>
      <c r="C27" s="99" t="s">
        <v>2384</v>
      </c>
      <c r="D27" s="86">
        <v>6026</v>
      </c>
      <c r="E27" s="99"/>
      <c r="F27" s="86" t="s">
        <v>1802</v>
      </c>
      <c r="G27" s="112">
        <v>43100</v>
      </c>
      <c r="H27" s="86"/>
      <c r="I27" s="96">
        <v>8.02</v>
      </c>
      <c r="J27" s="99" t="s">
        <v>177</v>
      </c>
      <c r="K27" s="100">
        <v>3.3500000000000002E-2</v>
      </c>
      <c r="L27" s="100">
        <v>3.3500000000000002E-2</v>
      </c>
      <c r="M27" s="96">
        <v>50851950.090000004</v>
      </c>
      <c r="N27" s="98">
        <v>103.51</v>
      </c>
      <c r="O27" s="96">
        <v>52636.853539999989</v>
      </c>
      <c r="P27" s="97">
        <v>2.7066419808003943E-2</v>
      </c>
      <c r="Q27" s="97">
        <v>2.0276941326296169E-3</v>
      </c>
    </row>
    <row r="28" spans="2:17">
      <c r="B28" s="89" t="s">
        <v>2552</v>
      </c>
      <c r="C28" s="99" t="s">
        <v>2384</v>
      </c>
      <c r="D28" s="86">
        <v>5023</v>
      </c>
      <c r="E28" s="99"/>
      <c r="F28" s="86" t="s">
        <v>1802</v>
      </c>
      <c r="G28" s="112">
        <v>42551</v>
      </c>
      <c r="H28" s="86"/>
      <c r="I28" s="96">
        <v>9.9899999999999949</v>
      </c>
      <c r="J28" s="99" t="s">
        <v>177</v>
      </c>
      <c r="K28" s="100">
        <v>2.5499999999999995E-2</v>
      </c>
      <c r="L28" s="100">
        <v>2.5499999999999995E-2</v>
      </c>
      <c r="M28" s="96">
        <v>19918636.399999999</v>
      </c>
      <c r="N28" s="98">
        <v>97.74</v>
      </c>
      <c r="O28" s="96">
        <v>19468.466510000002</v>
      </c>
      <c r="P28" s="97">
        <v>1.0010888800131072E-2</v>
      </c>
      <c r="Q28" s="97">
        <v>7.4997065095512181E-4</v>
      </c>
    </row>
    <row r="29" spans="2:17">
      <c r="B29" s="89" t="s">
        <v>2552</v>
      </c>
      <c r="C29" s="99" t="s">
        <v>2384</v>
      </c>
      <c r="D29" s="86">
        <v>5210</v>
      </c>
      <c r="E29" s="99"/>
      <c r="F29" s="86" t="s">
        <v>1802</v>
      </c>
      <c r="G29" s="112">
        <v>42643</v>
      </c>
      <c r="H29" s="86"/>
      <c r="I29" s="96">
        <v>9.1999999999999975</v>
      </c>
      <c r="J29" s="99" t="s">
        <v>177</v>
      </c>
      <c r="K29" s="100">
        <v>1.7999999999999999E-2</v>
      </c>
      <c r="L29" s="100">
        <v>1.7999999999999999E-2</v>
      </c>
      <c r="M29" s="96">
        <v>16880518.679999996</v>
      </c>
      <c r="N29" s="98">
        <v>103.95</v>
      </c>
      <c r="O29" s="96">
        <v>17547.291699999998</v>
      </c>
      <c r="P29" s="97">
        <v>9.0230006488663528E-3</v>
      </c>
      <c r="Q29" s="97">
        <v>6.7596252493686536E-4</v>
      </c>
    </row>
    <row r="30" spans="2:17">
      <c r="B30" s="89" t="s">
        <v>2552</v>
      </c>
      <c r="C30" s="99" t="s">
        <v>2384</v>
      </c>
      <c r="D30" s="86">
        <v>6025</v>
      </c>
      <c r="E30" s="99"/>
      <c r="F30" s="86" t="s">
        <v>1802</v>
      </c>
      <c r="G30" s="112">
        <v>43100</v>
      </c>
      <c r="H30" s="86"/>
      <c r="I30" s="96">
        <v>10.050000000000001</v>
      </c>
      <c r="J30" s="99" t="s">
        <v>177</v>
      </c>
      <c r="K30" s="100">
        <v>2.92E-2</v>
      </c>
      <c r="L30" s="100">
        <v>2.92E-2</v>
      </c>
      <c r="M30" s="96">
        <v>20724877.739999995</v>
      </c>
      <c r="N30" s="98">
        <v>106.1</v>
      </c>
      <c r="O30" s="96">
        <v>21989.092729999997</v>
      </c>
      <c r="P30" s="97">
        <v>1.1307021126842749E-2</v>
      </c>
      <c r="Q30" s="97">
        <v>8.4707104076019147E-4</v>
      </c>
    </row>
    <row r="31" spans="2:17">
      <c r="B31" s="89" t="s">
        <v>2552</v>
      </c>
      <c r="C31" s="99" t="s">
        <v>2384</v>
      </c>
      <c r="D31" s="86">
        <v>5022</v>
      </c>
      <c r="E31" s="99"/>
      <c r="F31" s="86" t="s">
        <v>1802</v>
      </c>
      <c r="G31" s="112">
        <v>42551</v>
      </c>
      <c r="H31" s="86"/>
      <c r="I31" s="96">
        <v>8.39</v>
      </c>
      <c r="J31" s="99" t="s">
        <v>177</v>
      </c>
      <c r="K31" s="100">
        <v>2.52E-2</v>
      </c>
      <c r="L31" s="100">
        <v>2.52E-2</v>
      </c>
      <c r="M31" s="96">
        <v>14873586.119999997</v>
      </c>
      <c r="N31" s="98">
        <v>101.85</v>
      </c>
      <c r="O31" s="96">
        <v>15148.743489999999</v>
      </c>
      <c r="P31" s="97">
        <v>7.7896421098294019E-3</v>
      </c>
      <c r="Q31" s="97">
        <v>5.8356486426456927E-4</v>
      </c>
    </row>
    <row r="32" spans="2:17">
      <c r="B32" s="89" t="s">
        <v>2552</v>
      </c>
      <c r="C32" s="99" t="s">
        <v>2384</v>
      </c>
      <c r="D32" s="86">
        <v>6024</v>
      </c>
      <c r="E32" s="99"/>
      <c r="F32" s="86" t="s">
        <v>1802</v>
      </c>
      <c r="G32" s="112">
        <v>43100</v>
      </c>
      <c r="H32" s="86"/>
      <c r="I32" s="96">
        <v>9.17</v>
      </c>
      <c r="J32" s="99" t="s">
        <v>177</v>
      </c>
      <c r="K32" s="100">
        <v>1.9799999999999998E-2</v>
      </c>
      <c r="L32" s="100">
        <v>1.9799999999999998E-2</v>
      </c>
      <c r="M32" s="96">
        <v>16393045.949999997</v>
      </c>
      <c r="N32" s="98">
        <v>107.02</v>
      </c>
      <c r="O32" s="96">
        <v>17543.839459999996</v>
      </c>
      <c r="P32" s="97">
        <v>9.0212254710045712E-3</v>
      </c>
      <c r="Q32" s="97">
        <v>6.7582953661553431E-4</v>
      </c>
    </row>
    <row r="33" spans="2:17">
      <c r="B33" s="89" t="s">
        <v>2552</v>
      </c>
      <c r="C33" s="99" t="s">
        <v>2384</v>
      </c>
      <c r="D33" s="86">
        <v>5209</v>
      </c>
      <c r="E33" s="99"/>
      <c r="F33" s="86" t="s">
        <v>1802</v>
      </c>
      <c r="G33" s="112">
        <v>42643</v>
      </c>
      <c r="H33" s="86"/>
      <c r="I33" s="96">
        <v>7.080000000000001</v>
      </c>
      <c r="J33" s="99" t="s">
        <v>177</v>
      </c>
      <c r="K33" s="100">
        <v>2.1400000000000002E-2</v>
      </c>
      <c r="L33" s="100">
        <v>2.1400000000000002E-2</v>
      </c>
      <c r="M33" s="96">
        <v>13359028.210000001</v>
      </c>
      <c r="N33" s="98">
        <v>103.26</v>
      </c>
      <c r="O33" s="96">
        <v>13794.536619999997</v>
      </c>
      <c r="P33" s="97">
        <v>7.093294794493595E-3</v>
      </c>
      <c r="Q33" s="97">
        <v>5.3139766314987808E-4</v>
      </c>
    </row>
    <row r="34" spans="2:17">
      <c r="B34" s="85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96"/>
      <c r="N34" s="98"/>
      <c r="O34" s="86"/>
      <c r="P34" s="97"/>
      <c r="Q34" s="86"/>
    </row>
    <row r="35" spans="2:17">
      <c r="B35" s="103" t="s">
        <v>41</v>
      </c>
      <c r="C35" s="84"/>
      <c r="D35" s="84"/>
      <c r="E35" s="84"/>
      <c r="F35" s="84"/>
      <c r="G35" s="84"/>
      <c r="H35" s="84"/>
      <c r="I35" s="93">
        <v>5.0218187144059581</v>
      </c>
      <c r="J35" s="84"/>
      <c r="K35" s="84"/>
      <c r="L35" s="105">
        <v>0.1234457090056736</v>
      </c>
      <c r="M35" s="93"/>
      <c r="N35" s="95"/>
      <c r="O35" s="93">
        <v>1143616.6968699996</v>
      </c>
      <c r="P35" s="94">
        <v>0.58805964899485907</v>
      </c>
      <c r="Q35" s="94">
        <v>4.4054777409108827E-2</v>
      </c>
    </row>
    <row r="36" spans="2:17">
      <c r="B36" s="89" t="s">
        <v>2553</v>
      </c>
      <c r="C36" s="99" t="s">
        <v>2393</v>
      </c>
      <c r="D36" s="86">
        <v>90148620</v>
      </c>
      <c r="E36" s="86"/>
      <c r="F36" s="86" t="s">
        <v>375</v>
      </c>
      <c r="G36" s="112">
        <v>42368</v>
      </c>
      <c r="H36" s="86" t="s">
        <v>339</v>
      </c>
      <c r="I36" s="96">
        <v>9.9100000000000019</v>
      </c>
      <c r="J36" s="99" t="s">
        <v>177</v>
      </c>
      <c r="K36" s="100">
        <v>3.1699999999999999E-2</v>
      </c>
      <c r="L36" s="100">
        <v>1.9800000000000002E-2</v>
      </c>
      <c r="M36" s="96">
        <v>2355386.2699999996</v>
      </c>
      <c r="N36" s="98">
        <v>113.37</v>
      </c>
      <c r="O36" s="96">
        <v>2670.3012999999992</v>
      </c>
      <c r="P36" s="97">
        <v>1.3730968159929012E-3</v>
      </c>
      <c r="Q36" s="97">
        <v>1.0286622231795426E-4</v>
      </c>
    </row>
    <row r="37" spans="2:17">
      <c r="B37" s="89" t="s">
        <v>2553</v>
      </c>
      <c r="C37" s="99" t="s">
        <v>2393</v>
      </c>
      <c r="D37" s="86">
        <v>90148621</v>
      </c>
      <c r="E37" s="86"/>
      <c r="F37" s="86" t="s">
        <v>375</v>
      </c>
      <c r="G37" s="112">
        <v>42388</v>
      </c>
      <c r="H37" s="86" t="s">
        <v>339</v>
      </c>
      <c r="I37" s="96">
        <v>9.8999999999999986</v>
      </c>
      <c r="J37" s="99" t="s">
        <v>177</v>
      </c>
      <c r="K37" s="100">
        <v>3.1899999999999998E-2</v>
      </c>
      <c r="L37" s="100">
        <v>1.9900000000000001E-2</v>
      </c>
      <c r="M37" s="96">
        <v>3297540.7899999996</v>
      </c>
      <c r="N37" s="98">
        <v>113.67</v>
      </c>
      <c r="O37" s="96">
        <v>3748.3146299999994</v>
      </c>
      <c r="P37" s="97">
        <v>1.927422528608517E-3</v>
      </c>
      <c r="Q37" s="97">
        <v>1.4439380531598459E-4</v>
      </c>
    </row>
    <row r="38" spans="2:17">
      <c r="B38" s="89" t="s">
        <v>2553</v>
      </c>
      <c r="C38" s="99" t="s">
        <v>2393</v>
      </c>
      <c r="D38" s="86">
        <v>90148622</v>
      </c>
      <c r="E38" s="86"/>
      <c r="F38" s="86" t="s">
        <v>375</v>
      </c>
      <c r="G38" s="112">
        <v>42509</v>
      </c>
      <c r="H38" s="86" t="s">
        <v>339</v>
      </c>
      <c r="I38" s="96">
        <v>10.009999999999998</v>
      </c>
      <c r="J38" s="99" t="s">
        <v>177</v>
      </c>
      <c r="K38" s="100">
        <v>2.7400000000000001E-2</v>
      </c>
      <c r="L38" s="100">
        <v>2.12E-2</v>
      </c>
      <c r="M38" s="96">
        <v>3297540.7899999996</v>
      </c>
      <c r="N38" s="98">
        <v>108.18</v>
      </c>
      <c r="O38" s="96">
        <v>3567.2795299999993</v>
      </c>
      <c r="P38" s="97">
        <v>1.8343323895320927E-3</v>
      </c>
      <c r="Q38" s="97">
        <v>1.3741991182915106E-4</v>
      </c>
    </row>
    <row r="39" spans="2:17">
      <c r="B39" s="89" t="s">
        <v>2553</v>
      </c>
      <c r="C39" s="99" t="s">
        <v>2393</v>
      </c>
      <c r="D39" s="86">
        <v>90148623</v>
      </c>
      <c r="E39" s="86"/>
      <c r="F39" s="86" t="s">
        <v>375</v>
      </c>
      <c r="G39" s="112">
        <v>42723</v>
      </c>
      <c r="H39" s="86" t="s">
        <v>339</v>
      </c>
      <c r="I39" s="96">
        <v>9.8000000000000007</v>
      </c>
      <c r="J39" s="99" t="s">
        <v>177</v>
      </c>
      <c r="K39" s="100">
        <v>3.15E-2</v>
      </c>
      <c r="L39" s="100">
        <v>2.4100000000000007E-2</v>
      </c>
      <c r="M39" s="96">
        <v>471077.25999999995</v>
      </c>
      <c r="N39" s="98">
        <v>108.94</v>
      </c>
      <c r="O39" s="96">
        <v>513.19157999999993</v>
      </c>
      <c r="P39" s="97">
        <v>2.6388846999863511E-4</v>
      </c>
      <c r="Q39" s="97">
        <v>1.9769334329419015E-5</v>
      </c>
    </row>
    <row r="40" spans="2:17">
      <c r="B40" s="89" t="s">
        <v>2553</v>
      </c>
      <c r="C40" s="99" t="s">
        <v>2393</v>
      </c>
      <c r="D40" s="86">
        <v>90148624</v>
      </c>
      <c r="E40" s="86"/>
      <c r="F40" s="86" t="s">
        <v>375</v>
      </c>
      <c r="G40" s="112">
        <v>42918</v>
      </c>
      <c r="H40" s="86" t="s">
        <v>339</v>
      </c>
      <c r="I40" s="96">
        <v>9.7000000000000011</v>
      </c>
      <c r="J40" s="99" t="s">
        <v>177</v>
      </c>
      <c r="K40" s="100">
        <v>3.1899999999999998E-2</v>
      </c>
      <c r="L40" s="100">
        <v>2.75E-2</v>
      </c>
      <c r="M40" s="96">
        <v>2355386.2699999996</v>
      </c>
      <c r="N40" s="98">
        <v>105.16</v>
      </c>
      <c r="O40" s="96">
        <v>2476.9241899999993</v>
      </c>
      <c r="P40" s="97">
        <v>1.2736602864795803E-3</v>
      </c>
      <c r="Q40" s="97">
        <v>9.5416885874735854E-5</v>
      </c>
    </row>
    <row r="41" spans="2:17">
      <c r="B41" s="89" t="s">
        <v>2554</v>
      </c>
      <c r="C41" s="99" t="s">
        <v>2384</v>
      </c>
      <c r="D41" s="86">
        <v>507852</v>
      </c>
      <c r="E41" s="86"/>
      <c r="F41" s="86" t="s">
        <v>2394</v>
      </c>
      <c r="G41" s="112">
        <v>43185</v>
      </c>
      <c r="H41" s="86" t="s">
        <v>2366</v>
      </c>
      <c r="I41" s="96">
        <v>1.69</v>
      </c>
      <c r="J41" s="99" t="s">
        <v>176</v>
      </c>
      <c r="K41" s="100">
        <v>3.4355999999999998E-2</v>
      </c>
      <c r="L41" s="100">
        <v>3.7400000000000003E-2</v>
      </c>
      <c r="M41" s="96">
        <v>21019777.989999995</v>
      </c>
      <c r="N41" s="98">
        <v>99.63</v>
      </c>
      <c r="O41" s="96">
        <v>76438.304859999989</v>
      </c>
      <c r="P41" s="97">
        <v>3.9305374649355386E-2</v>
      </c>
      <c r="Q41" s="97">
        <v>2.9445814452984482E-3</v>
      </c>
    </row>
    <row r="42" spans="2:17">
      <c r="B42" s="89" t="s">
        <v>2555</v>
      </c>
      <c r="C42" s="99" t="s">
        <v>2393</v>
      </c>
      <c r="D42" s="86">
        <v>90150400</v>
      </c>
      <c r="E42" s="86"/>
      <c r="F42" s="86" t="s">
        <v>403</v>
      </c>
      <c r="G42" s="112">
        <v>42229</v>
      </c>
      <c r="H42" s="86" t="s">
        <v>175</v>
      </c>
      <c r="I42" s="96">
        <v>4.46</v>
      </c>
      <c r="J42" s="99" t="s">
        <v>176</v>
      </c>
      <c r="K42" s="100">
        <v>9.8519999999999996E-2</v>
      </c>
      <c r="L42" s="100">
        <v>4.41E-2</v>
      </c>
      <c r="M42" s="96">
        <v>5062023.1099999994</v>
      </c>
      <c r="N42" s="98">
        <v>125.45</v>
      </c>
      <c r="O42" s="96">
        <v>23178.624159999996</v>
      </c>
      <c r="P42" s="97">
        <v>1.1918690611127717E-2</v>
      </c>
      <c r="Q42" s="97">
        <v>8.9289456057519291E-4</v>
      </c>
    </row>
    <row r="43" spans="2:17">
      <c r="B43" s="89" t="s">
        <v>2555</v>
      </c>
      <c r="C43" s="99" t="s">
        <v>2393</v>
      </c>
      <c r="D43" s="86">
        <v>520300</v>
      </c>
      <c r="E43" s="86"/>
      <c r="F43" s="86" t="s">
        <v>403</v>
      </c>
      <c r="G43" s="112">
        <v>43277</v>
      </c>
      <c r="H43" s="86" t="s">
        <v>175</v>
      </c>
      <c r="I43" s="96">
        <v>4.4600000000000009</v>
      </c>
      <c r="J43" s="99" t="s">
        <v>176</v>
      </c>
      <c r="K43" s="100">
        <v>9.8519999999999996E-2</v>
      </c>
      <c r="L43" s="100">
        <v>4.41E-2</v>
      </c>
      <c r="M43" s="96">
        <v>8508066.4099999983</v>
      </c>
      <c r="N43" s="98">
        <v>125.45</v>
      </c>
      <c r="O43" s="96">
        <v>38957.797979999988</v>
      </c>
      <c r="P43" s="97">
        <v>2.003250658059923E-2</v>
      </c>
      <c r="Q43" s="97">
        <v>1.500745068741355E-3</v>
      </c>
    </row>
    <row r="44" spans="2:17">
      <c r="B44" s="89" t="s">
        <v>2555</v>
      </c>
      <c r="C44" s="99" t="s">
        <v>2393</v>
      </c>
      <c r="D44" s="86">
        <v>90150520</v>
      </c>
      <c r="E44" s="86"/>
      <c r="F44" s="86" t="s">
        <v>403</v>
      </c>
      <c r="G44" s="112">
        <v>41274</v>
      </c>
      <c r="H44" s="86" t="s">
        <v>175</v>
      </c>
      <c r="I44" s="96">
        <v>4.5599999999999996</v>
      </c>
      <c r="J44" s="99" t="s">
        <v>177</v>
      </c>
      <c r="K44" s="100">
        <v>3.8425000000000001E-2</v>
      </c>
      <c r="L44" s="100">
        <v>7.8000000000000005E-3</v>
      </c>
      <c r="M44" s="96">
        <v>17856432.089999996</v>
      </c>
      <c r="N44" s="98">
        <v>146.65</v>
      </c>
      <c r="O44" s="96">
        <v>26186.467609999996</v>
      </c>
      <c r="P44" s="97">
        <v>1.3465355125802561E-2</v>
      </c>
      <c r="Q44" s="97">
        <v>1.0087636922815298E-3</v>
      </c>
    </row>
    <row r="45" spans="2:17">
      <c r="B45" s="89" t="s">
        <v>2556</v>
      </c>
      <c r="C45" s="99" t="s">
        <v>2393</v>
      </c>
      <c r="D45" s="86">
        <v>92322010</v>
      </c>
      <c r="E45" s="86"/>
      <c r="F45" s="86" t="s">
        <v>403</v>
      </c>
      <c r="G45" s="112">
        <v>42124</v>
      </c>
      <c r="H45" s="86" t="s">
        <v>339</v>
      </c>
      <c r="I45" s="96">
        <v>2.63</v>
      </c>
      <c r="J45" s="99" t="s">
        <v>177</v>
      </c>
      <c r="K45" s="100">
        <v>0.06</v>
      </c>
      <c r="L45" s="100">
        <v>3.2500000000000001E-2</v>
      </c>
      <c r="M45" s="96">
        <v>26204758.379999995</v>
      </c>
      <c r="N45" s="98">
        <v>110.83</v>
      </c>
      <c r="O45" s="96">
        <v>29042.734039999996</v>
      </c>
      <c r="P45" s="97">
        <v>1.4934077153785101E-2</v>
      </c>
      <c r="Q45" s="97">
        <v>1.1187937243186223E-3</v>
      </c>
    </row>
    <row r="46" spans="2:17">
      <c r="B46" s="89" t="s">
        <v>2557</v>
      </c>
      <c r="C46" s="99" t="s">
        <v>2384</v>
      </c>
      <c r="D46" s="86">
        <v>455531</v>
      </c>
      <c r="E46" s="86"/>
      <c r="F46" s="86" t="s">
        <v>2394</v>
      </c>
      <c r="G46" s="112">
        <v>42723</v>
      </c>
      <c r="H46" s="86" t="s">
        <v>2366</v>
      </c>
      <c r="I46" s="96">
        <v>0.5099999999999999</v>
      </c>
      <c r="J46" s="99" t="s">
        <v>177</v>
      </c>
      <c r="K46" s="100">
        <v>2.0119999999999999E-2</v>
      </c>
      <c r="L46" s="100">
        <v>1.3299999999999999E-2</v>
      </c>
      <c r="M46" s="96">
        <v>50031823.999999993</v>
      </c>
      <c r="N46" s="98">
        <v>100.41</v>
      </c>
      <c r="O46" s="96">
        <v>50236.953450000001</v>
      </c>
      <c r="P46" s="97">
        <v>2.5832366118152515E-2</v>
      </c>
      <c r="Q46" s="97">
        <v>1.9352443943926557E-3</v>
      </c>
    </row>
    <row r="47" spans="2:17">
      <c r="B47" s="89" t="s">
        <v>2558</v>
      </c>
      <c r="C47" s="99" t="s">
        <v>2384</v>
      </c>
      <c r="D47" s="86">
        <v>14811160</v>
      </c>
      <c r="E47" s="86"/>
      <c r="F47" s="86" t="s">
        <v>2394</v>
      </c>
      <c r="G47" s="112">
        <v>42201</v>
      </c>
      <c r="H47" s="86" t="s">
        <v>2366</v>
      </c>
      <c r="I47" s="96">
        <v>7.53</v>
      </c>
      <c r="J47" s="99" t="s">
        <v>177</v>
      </c>
      <c r="K47" s="100">
        <v>4.2030000000000005E-2</v>
      </c>
      <c r="L47" s="100">
        <v>2.3099999999999999E-2</v>
      </c>
      <c r="M47" s="96">
        <v>1627718.8199999996</v>
      </c>
      <c r="N47" s="98">
        <v>116.17</v>
      </c>
      <c r="O47" s="96">
        <v>1890.9209399999997</v>
      </c>
      <c r="P47" s="97">
        <v>9.7233129535169091E-4</v>
      </c>
      <c r="Q47" s="97">
        <v>7.2842676517333491E-5</v>
      </c>
    </row>
    <row r="48" spans="2:17">
      <c r="B48" s="89" t="s">
        <v>2558</v>
      </c>
      <c r="C48" s="99" t="s">
        <v>2393</v>
      </c>
      <c r="D48" s="86">
        <v>14760843</v>
      </c>
      <c r="E48" s="86"/>
      <c r="F48" s="86" t="s">
        <v>2394</v>
      </c>
      <c r="G48" s="112">
        <v>40742</v>
      </c>
      <c r="H48" s="86" t="s">
        <v>2366</v>
      </c>
      <c r="I48" s="96">
        <v>5.58</v>
      </c>
      <c r="J48" s="99" t="s">
        <v>177</v>
      </c>
      <c r="K48" s="100">
        <v>4.4999999999999998E-2</v>
      </c>
      <c r="L48" s="100">
        <v>9.0999999999999987E-3</v>
      </c>
      <c r="M48" s="96">
        <v>21017029.739999995</v>
      </c>
      <c r="N48" s="98">
        <v>126.22</v>
      </c>
      <c r="O48" s="96">
        <v>26527.694079999994</v>
      </c>
      <c r="P48" s="97">
        <v>1.3640817340306031E-2</v>
      </c>
      <c r="Q48" s="97">
        <v>1.0219085302531064E-3</v>
      </c>
    </row>
    <row r="49" spans="2:17">
      <c r="B49" s="89" t="s">
        <v>2559</v>
      </c>
      <c r="C49" s="99" t="s">
        <v>2384</v>
      </c>
      <c r="D49" s="86">
        <v>472710</v>
      </c>
      <c r="E49" s="86"/>
      <c r="F49" s="86" t="s">
        <v>1767</v>
      </c>
      <c r="G49" s="112">
        <v>42901</v>
      </c>
      <c r="H49" s="86" t="s">
        <v>2366</v>
      </c>
      <c r="I49" s="96">
        <v>3.6300000000000003</v>
      </c>
      <c r="J49" s="99" t="s">
        <v>177</v>
      </c>
      <c r="K49" s="100">
        <v>0.04</v>
      </c>
      <c r="L49" s="100">
        <v>2.63E-2</v>
      </c>
      <c r="M49" s="96">
        <v>27743376.999999996</v>
      </c>
      <c r="N49" s="98">
        <v>105.21</v>
      </c>
      <c r="O49" s="96">
        <v>29188.806329999996</v>
      </c>
      <c r="P49" s="97">
        <v>1.500918905082226E-2</v>
      </c>
      <c r="Q49" s="97">
        <v>1.1244207689737077E-3</v>
      </c>
    </row>
    <row r="50" spans="2:17">
      <c r="B50" s="89" t="s">
        <v>2559</v>
      </c>
      <c r="C50" s="99" t="s">
        <v>2384</v>
      </c>
      <c r="D50" s="86">
        <v>454099</v>
      </c>
      <c r="E50" s="86"/>
      <c r="F50" s="86" t="s">
        <v>1767</v>
      </c>
      <c r="G50" s="112">
        <v>42719</v>
      </c>
      <c r="H50" s="86" t="s">
        <v>2366</v>
      </c>
      <c r="I50" s="96">
        <v>3.61</v>
      </c>
      <c r="J50" s="99" t="s">
        <v>177</v>
      </c>
      <c r="K50" s="100">
        <v>4.1500000000000002E-2</v>
      </c>
      <c r="L50" s="100">
        <v>2.3399999999999997E-2</v>
      </c>
      <c r="M50" s="96">
        <v>65460394.999999993</v>
      </c>
      <c r="N50" s="98">
        <v>106.83</v>
      </c>
      <c r="O50" s="96">
        <v>69931.342889999985</v>
      </c>
      <c r="P50" s="97">
        <v>3.5959426848336112E-2</v>
      </c>
      <c r="Q50" s="97">
        <v>2.6939181225413894E-3</v>
      </c>
    </row>
    <row r="51" spans="2:17">
      <c r="B51" s="89" t="s">
        <v>2560</v>
      </c>
      <c r="C51" s="99" t="s">
        <v>2393</v>
      </c>
      <c r="D51" s="86">
        <v>11898420</v>
      </c>
      <c r="E51" s="86"/>
      <c r="F51" s="86" t="s">
        <v>491</v>
      </c>
      <c r="G51" s="112">
        <v>42033</v>
      </c>
      <c r="H51" s="86" t="s">
        <v>339</v>
      </c>
      <c r="I51" s="96">
        <v>6.0200000000000014</v>
      </c>
      <c r="J51" s="99" t="s">
        <v>177</v>
      </c>
      <c r="K51" s="100">
        <v>5.2042999999999999E-2</v>
      </c>
      <c r="L51" s="100">
        <v>2.9600000000000005E-2</v>
      </c>
      <c r="M51" s="96">
        <v>930598.54999999981</v>
      </c>
      <c r="N51" s="98">
        <v>116.19</v>
      </c>
      <c r="O51" s="96">
        <v>1081.2624099999996</v>
      </c>
      <c r="P51" s="97">
        <v>5.5599642348367609E-4</v>
      </c>
      <c r="Q51" s="97">
        <v>4.1652745123221493E-5</v>
      </c>
    </row>
    <row r="52" spans="2:17">
      <c r="B52" s="89" t="s">
        <v>2560</v>
      </c>
      <c r="C52" s="99" t="s">
        <v>2393</v>
      </c>
      <c r="D52" s="86">
        <v>11898421</v>
      </c>
      <c r="E52" s="86"/>
      <c r="F52" s="86" t="s">
        <v>491</v>
      </c>
      <c r="G52" s="112">
        <v>42054</v>
      </c>
      <c r="H52" s="86" t="s">
        <v>339</v>
      </c>
      <c r="I52" s="96">
        <v>5.9799999999999986</v>
      </c>
      <c r="J52" s="99" t="s">
        <v>177</v>
      </c>
      <c r="K52" s="100">
        <v>5.2042999999999999E-2</v>
      </c>
      <c r="L52" s="100">
        <v>3.2600000000000004E-2</v>
      </c>
      <c r="M52" s="96">
        <v>1817841.12</v>
      </c>
      <c r="N52" s="98">
        <v>115.26</v>
      </c>
      <c r="O52" s="96">
        <v>2095.2435699999996</v>
      </c>
      <c r="P52" s="97">
        <v>1.0773961255595389E-3</v>
      </c>
      <c r="Q52" s="97">
        <v>8.0713659871222847E-5</v>
      </c>
    </row>
    <row r="53" spans="2:17">
      <c r="B53" s="89" t="s">
        <v>2560</v>
      </c>
      <c r="C53" s="99" t="s">
        <v>2393</v>
      </c>
      <c r="D53" s="86">
        <v>11898422</v>
      </c>
      <c r="E53" s="86"/>
      <c r="F53" s="86" t="s">
        <v>491</v>
      </c>
      <c r="G53" s="112">
        <v>42565</v>
      </c>
      <c r="H53" s="86" t="s">
        <v>339</v>
      </c>
      <c r="I53" s="96">
        <v>5.969999999999998</v>
      </c>
      <c r="J53" s="99" t="s">
        <v>177</v>
      </c>
      <c r="K53" s="100">
        <v>5.2042999999999999E-2</v>
      </c>
      <c r="L53" s="100">
        <v>3.3199999999999986E-2</v>
      </c>
      <c r="M53" s="96">
        <v>2218836.7599999993</v>
      </c>
      <c r="N53" s="98">
        <v>115.33</v>
      </c>
      <c r="O53" s="96">
        <v>2558.9842400000002</v>
      </c>
      <c r="P53" s="97">
        <v>1.3158564211911276E-3</v>
      </c>
      <c r="Q53" s="97">
        <v>9.8578030029787783E-5</v>
      </c>
    </row>
    <row r="54" spans="2:17">
      <c r="B54" s="89" t="s">
        <v>2560</v>
      </c>
      <c r="C54" s="99" t="s">
        <v>2393</v>
      </c>
      <c r="D54" s="86">
        <v>11896110</v>
      </c>
      <c r="E54" s="86"/>
      <c r="F54" s="86" t="s">
        <v>491</v>
      </c>
      <c r="G54" s="112">
        <v>41367</v>
      </c>
      <c r="H54" s="86" t="s">
        <v>339</v>
      </c>
      <c r="I54" s="96">
        <v>6.3100000000000005</v>
      </c>
      <c r="J54" s="99" t="s">
        <v>177</v>
      </c>
      <c r="K54" s="100">
        <v>5.2042999999999999E-2</v>
      </c>
      <c r="L54" s="100">
        <v>1.01E-2</v>
      </c>
      <c r="M54" s="96">
        <v>11250486.659999998</v>
      </c>
      <c r="N54" s="98">
        <v>135.22999999999999</v>
      </c>
      <c r="O54" s="96">
        <v>15214.032759999998</v>
      </c>
      <c r="P54" s="97">
        <v>7.8232145343177916E-3</v>
      </c>
      <c r="Q54" s="97">
        <v>5.8607995893302368E-4</v>
      </c>
    </row>
    <row r="55" spans="2:17">
      <c r="B55" s="89" t="s">
        <v>2560</v>
      </c>
      <c r="C55" s="99" t="s">
        <v>2393</v>
      </c>
      <c r="D55" s="86">
        <v>11898200</v>
      </c>
      <c r="E55" s="86"/>
      <c r="F55" s="86" t="s">
        <v>491</v>
      </c>
      <c r="G55" s="112">
        <v>41207</v>
      </c>
      <c r="H55" s="86" t="s">
        <v>339</v>
      </c>
      <c r="I55" s="96">
        <v>6.24</v>
      </c>
      <c r="J55" s="99" t="s">
        <v>177</v>
      </c>
      <c r="K55" s="100">
        <v>5.2042999999999999E-2</v>
      </c>
      <c r="L55" s="100">
        <v>1.3199999999999998E-2</v>
      </c>
      <c r="M55" s="96">
        <v>159918.05999999997</v>
      </c>
      <c r="N55" s="98">
        <v>129.66</v>
      </c>
      <c r="O55" s="96">
        <v>207.34973999999997</v>
      </c>
      <c r="P55" s="97">
        <v>1.0662140178374476E-4</v>
      </c>
      <c r="Q55" s="97">
        <v>7.9875946779526415E-6</v>
      </c>
    </row>
    <row r="56" spans="2:17">
      <c r="B56" s="89" t="s">
        <v>2560</v>
      </c>
      <c r="C56" s="99" t="s">
        <v>2393</v>
      </c>
      <c r="D56" s="86">
        <v>11898230</v>
      </c>
      <c r="E56" s="86"/>
      <c r="F56" s="86" t="s">
        <v>491</v>
      </c>
      <c r="G56" s="112">
        <v>41239</v>
      </c>
      <c r="H56" s="86" t="s">
        <v>339</v>
      </c>
      <c r="I56" s="96">
        <v>6.0200000000000005</v>
      </c>
      <c r="J56" s="99" t="s">
        <v>177</v>
      </c>
      <c r="K56" s="100">
        <v>5.2042999999999999E-2</v>
      </c>
      <c r="L56" s="100">
        <v>2.9600000000000001E-2</v>
      </c>
      <c r="M56" s="96">
        <v>1410280.82</v>
      </c>
      <c r="N56" s="98">
        <v>117.72</v>
      </c>
      <c r="O56" s="96">
        <v>1660.1824499999998</v>
      </c>
      <c r="P56" s="97">
        <v>8.5368315405542222E-4</v>
      </c>
      <c r="Q56" s="97">
        <v>6.3954092742293179E-5</v>
      </c>
    </row>
    <row r="57" spans="2:17">
      <c r="B57" s="89" t="s">
        <v>2560</v>
      </c>
      <c r="C57" s="99" t="s">
        <v>2393</v>
      </c>
      <c r="D57" s="86">
        <v>11898120</v>
      </c>
      <c r="E57" s="86"/>
      <c r="F57" s="86" t="s">
        <v>491</v>
      </c>
      <c r="G57" s="112">
        <v>41269</v>
      </c>
      <c r="H57" s="86" t="s">
        <v>339</v>
      </c>
      <c r="I57" s="96">
        <v>6.2400000000000011</v>
      </c>
      <c r="J57" s="99" t="s">
        <v>177</v>
      </c>
      <c r="K57" s="100">
        <v>5.2042999999999999E-2</v>
      </c>
      <c r="L57" s="100">
        <v>1.3300000000000001E-2</v>
      </c>
      <c r="M57" s="96">
        <v>383956.27</v>
      </c>
      <c r="N57" s="98">
        <v>130.46</v>
      </c>
      <c r="O57" s="96">
        <v>500.90933999999993</v>
      </c>
      <c r="P57" s="97">
        <v>2.5757281391995191E-4</v>
      </c>
      <c r="Q57" s="97">
        <v>1.9296193852573773E-5</v>
      </c>
    </row>
    <row r="58" spans="2:17">
      <c r="B58" s="89" t="s">
        <v>2560</v>
      </c>
      <c r="C58" s="99" t="s">
        <v>2393</v>
      </c>
      <c r="D58" s="86">
        <v>11898130</v>
      </c>
      <c r="E58" s="86"/>
      <c r="F58" s="86" t="s">
        <v>491</v>
      </c>
      <c r="G58" s="112">
        <v>41298</v>
      </c>
      <c r="H58" s="86" t="s">
        <v>339</v>
      </c>
      <c r="I58" s="96">
        <v>6.0900000000000007</v>
      </c>
      <c r="J58" s="99" t="s">
        <v>177</v>
      </c>
      <c r="K58" s="100">
        <v>5.2042999999999999E-2</v>
      </c>
      <c r="L58" s="100">
        <v>2.4700000000000003E-2</v>
      </c>
      <c r="M58" s="96">
        <v>776931.18</v>
      </c>
      <c r="N58" s="98">
        <v>121.57</v>
      </c>
      <c r="O58" s="96">
        <v>944.51519999999982</v>
      </c>
      <c r="P58" s="97">
        <v>4.8567957996983278E-4</v>
      </c>
      <c r="Q58" s="97">
        <v>3.6384924257755877E-5</v>
      </c>
    </row>
    <row r="59" spans="2:17">
      <c r="B59" s="89" t="s">
        <v>2560</v>
      </c>
      <c r="C59" s="99" t="s">
        <v>2393</v>
      </c>
      <c r="D59" s="86">
        <v>11898140</v>
      </c>
      <c r="E59" s="86"/>
      <c r="F59" s="86" t="s">
        <v>491</v>
      </c>
      <c r="G59" s="112">
        <v>41330</v>
      </c>
      <c r="H59" s="86" t="s">
        <v>339</v>
      </c>
      <c r="I59" s="96">
        <v>5.9700000000000006</v>
      </c>
      <c r="J59" s="99" t="s">
        <v>177</v>
      </c>
      <c r="K59" s="100">
        <v>5.2042999999999999E-2</v>
      </c>
      <c r="L59" s="100">
        <v>3.3100000000000004E-2</v>
      </c>
      <c r="M59" s="96">
        <v>1204375.7699999998</v>
      </c>
      <c r="N59" s="98">
        <v>115.88</v>
      </c>
      <c r="O59" s="96">
        <v>1395.6306299999997</v>
      </c>
      <c r="P59" s="97">
        <v>7.1764784534058645E-4</v>
      </c>
      <c r="Q59" s="97">
        <v>5.3762940780999725E-5</v>
      </c>
    </row>
    <row r="60" spans="2:17">
      <c r="B60" s="89" t="s">
        <v>2560</v>
      </c>
      <c r="C60" s="99" t="s">
        <v>2393</v>
      </c>
      <c r="D60" s="86">
        <v>11898150</v>
      </c>
      <c r="E60" s="86"/>
      <c r="F60" s="86" t="s">
        <v>491</v>
      </c>
      <c r="G60" s="112">
        <v>41389</v>
      </c>
      <c r="H60" s="86" t="s">
        <v>339</v>
      </c>
      <c r="I60" s="96">
        <v>6.24</v>
      </c>
      <c r="J60" s="99" t="s">
        <v>177</v>
      </c>
      <c r="K60" s="100">
        <v>5.2042999999999999E-2</v>
      </c>
      <c r="L60" s="100">
        <v>1.3500000000000002E-2</v>
      </c>
      <c r="M60" s="96">
        <v>527173.35999999987</v>
      </c>
      <c r="N60" s="98">
        <v>130.04</v>
      </c>
      <c r="O60" s="96">
        <v>685.53623999999991</v>
      </c>
      <c r="P60" s="97">
        <v>3.5250989406766402E-4</v>
      </c>
      <c r="Q60" s="97">
        <v>2.6408451836822482E-5</v>
      </c>
    </row>
    <row r="61" spans="2:17">
      <c r="B61" s="89" t="s">
        <v>2560</v>
      </c>
      <c r="C61" s="99" t="s">
        <v>2393</v>
      </c>
      <c r="D61" s="86">
        <v>11898160</v>
      </c>
      <c r="E61" s="86"/>
      <c r="F61" s="86" t="s">
        <v>491</v>
      </c>
      <c r="G61" s="112">
        <v>41422</v>
      </c>
      <c r="H61" s="86" t="s">
        <v>339</v>
      </c>
      <c r="I61" s="96">
        <v>6.23</v>
      </c>
      <c r="J61" s="99" t="s">
        <v>177</v>
      </c>
      <c r="K61" s="100">
        <v>5.2042999999999999E-2</v>
      </c>
      <c r="L61" s="100">
        <v>1.3800000000000002E-2</v>
      </c>
      <c r="M61" s="96">
        <v>193079.67</v>
      </c>
      <c r="N61" s="98">
        <v>129.30000000000001</v>
      </c>
      <c r="O61" s="96">
        <v>249.65198999999996</v>
      </c>
      <c r="P61" s="97">
        <v>1.2837366052111484E-4</v>
      </c>
      <c r="Q61" s="97">
        <v>9.6171758241138179E-6</v>
      </c>
    </row>
    <row r="62" spans="2:17">
      <c r="B62" s="89" t="s">
        <v>2560</v>
      </c>
      <c r="C62" s="99" t="s">
        <v>2393</v>
      </c>
      <c r="D62" s="86">
        <v>11898270</v>
      </c>
      <c r="E62" s="86"/>
      <c r="F62" s="86" t="s">
        <v>491</v>
      </c>
      <c r="G62" s="112">
        <v>41450</v>
      </c>
      <c r="H62" s="86" t="s">
        <v>339</v>
      </c>
      <c r="I62" s="96">
        <v>6.2299999999999995</v>
      </c>
      <c r="J62" s="99" t="s">
        <v>177</v>
      </c>
      <c r="K62" s="100">
        <v>5.2042999999999999E-2</v>
      </c>
      <c r="L62" s="100">
        <v>1.38E-2</v>
      </c>
      <c r="M62" s="96">
        <v>318083.89999999997</v>
      </c>
      <c r="N62" s="98">
        <v>129.13</v>
      </c>
      <c r="O62" s="96">
        <v>410.7417299999999</v>
      </c>
      <c r="P62" s="97">
        <v>2.1120768718436978E-4</v>
      </c>
      <c r="Q62" s="97">
        <v>1.5822727612588567E-5</v>
      </c>
    </row>
    <row r="63" spans="2:17">
      <c r="B63" s="89" t="s">
        <v>2560</v>
      </c>
      <c r="C63" s="99" t="s">
        <v>2393</v>
      </c>
      <c r="D63" s="86">
        <v>11898280</v>
      </c>
      <c r="E63" s="86"/>
      <c r="F63" s="86" t="s">
        <v>491</v>
      </c>
      <c r="G63" s="112">
        <v>41480</v>
      </c>
      <c r="H63" s="86" t="s">
        <v>339</v>
      </c>
      <c r="I63" s="96">
        <v>6.219999999999998</v>
      </c>
      <c r="J63" s="99" t="s">
        <v>177</v>
      </c>
      <c r="K63" s="100">
        <v>5.2042999999999999E-2</v>
      </c>
      <c r="L63" s="100">
        <v>1.5099999999999995E-2</v>
      </c>
      <c r="M63" s="96">
        <v>279340.31999999995</v>
      </c>
      <c r="N63" s="98">
        <v>127.14</v>
      </c>
      <c r="O63" s="96">
        <v>355.15328000000005</v>
      </c>
      <c r="P63" s="97">
        <v>1.8262352565136958E-4</v>
      </c>
      <c r="Q63" s="97">
        <v>1.368133111324579E-5</v>
      </c>
    </row>
    <row r="64" spans="2:17">
      <c r="B64" s="89" t="s">
        <v>2560</v>
      </c>
      <c r="C64" s="99" t="s">
        <v>2393</v>
      </c>
      <c r="D64" s="86">
        <v>11898290</v>
      </c>
      <c r="E64" s="86"/>
      <c r="F64" s="86" t="s">
        <v>491</v>
      </c>
      <c r="G64" s="112">
        <v>41512</v>
      </c>
      <c r="H64" s="86" t="s">
        <v>339</v>
      </c>
      <c r="I64" s="96">
        <v>6.0900000000000007</v>
      </c>
      <c r="J64" s="99" t="s">
        <v>177</v>
      </c>
      <c r="K64" s="100">
        <v>5.2042999999999999E-2</v>
      </c>
      <c r="L64" s="100">
        <v>2.46E-2</v>
      </c>
      <c r="M64" s="96">
        <v>870894.06</v>
      </c>
      <c r="N64" s="98">
        <v>119.66</v>
      </c>
      <c r="O64" s="96">
        <v>1042.1117999999999</v>
      </c>
      <c r="P64" s="97">
        <v>5.3586477094874326E-4</v>
      </c>
      <c r="Q64" s="97">
        <v>4.0144572486619214E-5</v>
      </c>
    </row>
    <row r="65" spans="2:17">
      <c r="B65" s="89" t="s">
        <v>2560</v>
      </c>
      <c r="C65" s="99" t="s">
        <v>2393</v>
      </c>
      <c r="D65" s="86">
        <v>11896120</v>
      </c>
      <c r="E65" s="86"/>
      <c r="F65" s="86" t="s">
        <v>491</v>
      </c>
      <c r="G65" s="112">
        <v>41445</v>
      </c>
      <c r="H65" s="86" t="s">
        <v>339</v>
      </c>
      <c r="I65" s="96">
        <v>6.1</v>
      </c>
      <c r="J65" s="99" t="s">
        <v>177</v>
      </c>
      <c r="K65" s="100">
        <v>5.2930999999999999E-2</v>
      </c>
      <c r="L65" s="100">
        <v>2.3E-2</v>
      </c>
      <c r="M65" s="96">
        <v>438287.18999999994</v>
      </c>
      <c r="N65" s="98">
        <v>125.26</v>
      </c>
      <c r="O65" s="96">
        <v>548.99852999999996</v>
      </c>
      <c r="P65" s="97">
        <v>2.8230077764175278E-4</v>
      </c>
      <c r="Q65" s="97">
        <v>2.1148701399055642E-5</v>
      </c>
    </row>
    <row r="66" spans="2:17">
      <c r="B66" s="89" t="s">
        <v>2560</v>
      </c>
      <c r="C66" s="99" t="s">
        <v>2393</v>
      </c>
      <c r="D66" s="86">
        <v>11898300</v>
      </c>
      <c r="E66" s="86"/>
      <c r="F66" s="86" t="s">
        <v>491</v>
      </c>
      <c r="G66" s="112">
        <v>41547</v>
      </c>
      <c r="H66" s="86" t="s">
        <v>339</v>
      </c>
      <c r="I66" s="96">
        <v>6.09</v>
      </c>
      <c r="J66" s="99" t="s">
        <v>177</v>
      </c>
      <c r="K66" s="100">
        <v>5.2042999999999999E-2</v>
      </c>
      <c r="L66" s="100">
        <v>2.46E-2</v>
      </c>
      <c r="M66" s="96">
        <v>637240.82999999984</v>
      </c>
      <c r="N66" s="98">
        <v>119.66</v>
      </c>
      <c r="O66" s="96">
        <v>762.52234999999985</v>
      </c>
      <c r="P66" s="97">
        <v>3.9209695584105987E-4</v>
      </c>
      <c r="Q66" s="97">
        <v>2.9374136011359073E-5</v>
      </c>
    </row>
    <row r="67" spans="2:17">
      <c r="B67" s="89" t="s">
        <v>2560</v>
      </c>
      <c r="C67" s="99" t="s">
        <v>2393</v>
      </c>
      <c r="D67" s="86">
        <v>11898310</v>
      </c>
      <c r="E67" s="86"/>
      <c r="F67" s="86" t="s">
        <v>491</v>
      </c>
      <c r="G67" s="112">
        <v>41571</v>
      </c>
      <c r="H67" s="86" t="s">
        <v>339</v>
      </c>
      <c r="I67" s="96">
        <v>6.1999999999999984</v>
      </c>
      <c r="J67" s="99" t="s">
        <v>177</v>
      </c>
      <c r="K67" s="100">
        <v>5.2042999999999999E-2</v>
      </c>
      <c r="L67" s="100">
        <v>1.6199999999999996E-2</v>
      </c>
      <c r="M67" s="96">
        <v>310715.60999999993</v>
      </c>
      <c r="N67" s="98">
        <v>125.93</v>
      </c>
      <c r="O67" s="96">
        <v>391.28415000000001</v>
      </c>
      <c r="P67" s="97">
        <v>2.0120239634137502E-4</v>
      </c>
      <c r="Q67" s="97">
        <v>1.5073176335341551E-5</v>
      </c>
    </row>
    <row r="68" spans="2:17">
      <c r="B68" s="89" t="s">
        <v>2560</v>
      </c>
      <c r="C68" s="99" t="s">
        <v>2393</v>
      </c>
      <c r="D68" s="86">
        <v>11898320</v>
      </c>
      <c r="E68" s="86"/>
      <c r="F68" s="86" t="s">
        <v>491</v>
      </c>
      <c r="G68" s="112">
        <v>41597</v>
      </c>
      <c r="H68" s="86" t="s">
        <v>339</v>
      </c>
      <c r="I68" s="96">
        <v>6.2</v>
      </c>
      <c r="J68" s="99" t="s">
        <v>177</v>
      </c>
      <c r="K68" s="100">
        <v>5.2042999999999999E-2</v>
      </c>
      <c r="L68" s="100">
        <v>1.66E-2</v>
      </c>
      <c r="M68" s="96">
        <v>80245.26999999999</v>
      </c>
      <c r="N68" s="98">
        <v>125.6</v>
      </c>
      <c r="O68" s="96">
        <v>100.78804999999998</v>
      </c>
      <c r="P68" s="97">
        <v>5.1826267899106871E-5</v>
      </c>
      <c r="Q68" s="97">
        <v>3.8825903122966279E-6</v>
      </c>
    </row>
    <row r="69" spans="2:17">
      <c r="B69" s="89" t="s">
        <v>2560</v>
      </c>
      <c r="C69" s="99" t="s">
        <v>2393</v>
      </c>
      <c r="D69" s="86">
        <v>11898330</v>
      </c>
      <c r="E69" s="86"/>
      <c r="F69" s="86" t="s">
        <v>491</v>
      </c>
      <c r="G69" s="112">
        <v>41630</v>
      </c>
      <c r="H69" s="86" t="s">
        <v>339</v>
      </c>
      <c r="I69" s="96">
        <v>6.0200000000000005</v>
      </c>
      <c r="J69" s="99" t="s">
        <v>177</v>
      </c>
      <c r="K69" s="100">
        <v>5.2042999999999999E-2</v>
      </c>
      <c r="L69" s="100">
        <v>2.9600000000000012E-2</v>
      </c>
      <c r="M69" s="96">
        <v>912931.98999999987</v>
      </c>
      <c r="N69" s="98">
        <v>116.19</v>
      </c>
      <c r="O69" s="96">
        <v>1060.7356399999996</v>
      </c>
      <c r="P69" s="97">
        <v>5.4544134397649889E-4</v>
      </c>
      <c r="Q69" s="97">
        <v>4.086200615818803E-5</v>
      </c>
    </row>
    <row r="70" spans="2:17">
      <c r="B70" s="89" t="s">
        <v>2560</v>
      </c>
      <c r="C70" s="99" t="s">
        <v>2393</v>
      </c>
      <c r="D70" s="86">
        <v>11898340</v>
      </c>
      <c r="E70" s="86"/>
      <c r="F70" s="86" t="s">
        <v>491</v>
      </c>
      <c r="G70" s="112">
        <v>41666</v>
      </c>
      <c r="H70" s="86" t="s">
        <v>339</v>
      </c>
      <c r="I70" s="96">
        <v>6.02</v>
      </c>
      <c r="J70" s="99" t="s">
        <v>177</v>
      </c>
      <c r="K70" s="100">
        <v>5.2042999999999999E-2</v>
      </c>
      <c r="L70" s="100">
        <v>2.9599999999999994E-2</v>
      </c>
      <c r="M70" s="96">
        <v>176579.12999999998</v>
      </c>
      <c r="N70" s="98">
        <v>116.19</v>
      </c>
      <c r="O70" s="96">
        <v>205.16727999999998</v>
      </c>
      <c r="P70" s="97">
        <v>1.0549915805902656E-4</v>
      </c>
      <c r="Q70" s="97">
        <v>7.9035212381651384E-6</v>
      </c>
    </row>
    <row r="71" spans="2:17">
      <c r="B71" s="89" t="s">
        <v>2560</v>
      </c>
      <c r="C71" s="99" t="s">
        <v>2393</v>
      </c>
      <c r="D71" s="86">
        <v>11898350</v>
      </c>
      <c r="E71" s="86"/>
      <c r="F71" s="86" t="s">
        <v>491</v>
      </c>
      <c r="G71" s="112">
        <v>41696</v>
      </c>
      <c r="H71" s="86" t="s">
        <v>339</v>
      </c>
      <c r="I71" s="96">
        <v>6.0200000000000005</v>
      </c>
      <c r="J71" s="99" t="s">
        <v>177</v>
      </c>
      <c r="K71" s="100">
        <v>5.2042999999999999E-2</v>
      </c>
      <c r="L71" s="100">
        <v>2.9699999999999997E-2</v>
      </c>
      <c r="M71" s="96">
        <v>169957.33999999997</v>
      </c>
      <c r="N71" s="98">
        <v>116.63</v>
      </c>
      <c r="O71" s="96">
        <v>198.22123999999997</v>
      </c>
      <c r="P71" s="97">
        <v>1.0192743174943021E-4</v>
      </c>
      <c r="Q71" s="97">
        <v>7.635943607554912E-6</v>
      </c>
    </row>
    <row r="72" spans="2:17">
      <c r="B72" s="89" t="s">
        <v>2560</v>
      </c>
      <c r="C72" s="99" t="s">
        <v>2393</v>
      </c>
      <c r="D72" s="86">
        <v>11898360</v>
      </c>
      <c r="E72" s="86"/>
      <c r="F72" s="86" t="s">
        <v>491</v>
      </c>
      <c r="G72" s="112">
        <v>41725</v>
      </c>
      <c r="H72" s="86" t="s">
        <v>339</v>
      </c>
      <c r="I72" s="96">
        <v>6.02</v>
      </c>
      <c r="J72" s="99" t="s">
        <v>177</v>
      </c>
      <c r="K72" s="100">
        <v>5.2042999999999999E-2</v>
      </c>
      <c r="L72" s="100">
        <v>2.9700000000000001E-2</v>
      </c>
      <c r="M72" s="96">
        <v>338475.21999999991</v>
      </c>
      <c r="N72" s="98">
        <v>116.86</v>
      </c>
      <c r="O72" s="96">
        <v>395.54210999999992</v>
      </c>
      <c r="P72" s="97">
        <v>2.0339188384176494E-4</v>
      </c>
      <c r="Q72" s="97">
        <v>1.5237202866722466E-5</v>
      </c>
    </row>
    <row r="73" spans="2:17">
      <c r="B73" s="89" t="s">
        <v>2560</v>
      </c>
      <c r="C73" s="99" t="s">
        <v>2393</v>
      </c>
      <c r="D73" s="86">
        <v>11898380</v>
      </c>
      <c r="E73" s="86"/>
      <c r="F73" s="86" t="s">
        <v>491</v>
      </c>
      <c r="G73" s="112">
        <v>41787</v>
      </c>
      <c r="H73" s="86" t="s">
        <v>339</v>
      </c>
      <c r="I73" s="96">
        <v>6.0200000000000014</v>
      </c>
      <c r="J73" s="99" t="s">
        <v>177</v>
      </c>
      <c r="K73" s="100">
        <v>5.2042999999999999E-2</v>
      </c>
      <c r="L73" s="100">
        <v>2.9600000000000001E-2</v>
      </c>
      <c r="M73" s="96">
        <v>213092.82999999996</v>
      </c>
      <c r="N73" s="98">
        <v>116.4</v>
      </c>
      <c r="O73" s="96">
        <v>248.04004999999995</v>
      </c>
      <c r="P73" s="97">
        <v>1.275447841386738E-4</v>
      </c>
      <c r="Q73" s="97">
        <v>9.5550801428499836E-6</v>
      </c>
    </row>
    <row r="74" spans="2:17">
      <c r="B74" s="89" t="s">
        <v>2560</v>
      </c>
      <c r="C74" s="99" t="s">
        <v>2393</v>
      </c>
      <c r="D74" s="86">
        <v>11898390</v>
      </c>
      <c r="E74" s="86"/>
      <c r="F74" s="86" t="s">
        <v>491</v>
      </c>
      <c r="G74" s="112">
        <v>41815</v>
      </c>
      <c r="H74" s="86" t="s">
        <v>339</v>
      </c>
      <c r="I74" s="96">
        <v>6.0199999999999987</v>
      </c>
      <c r="J74" s="99" t="s">
        <v>177</v>
      </c>
      <c r="K74" s="100">
        <v>5.2042999999999999E-2</v>
      </c>
      <c r="L74" s="100">
        <v>2.9599999999999991E-2</v>
      </c>
      <c r="M74" s="96">
        <v>119812.26999999997</v>
      </c>
      <c r="N74" s="98">
        <v>116.29</v>
      </c>
      <c r="O74" s="96">
        <v>139.32967000000002</v>
      </c>
      <c r="P74" s="97">
        <v>7.1644771415997792E-5</v>
      </c>
      <c r="Q74" s="97">
        <v>5.3673032364202534E-6</v>
      </c>
    </row>
    <row r="75" spans="2:17">
      <c r="B75" s="89" t="s">
        <v>2560</v>
      </c>
      <c r="C75" s="99" t="s">
        <v>2393</v>
      </c>
      <c r="D75" s="86">
        <v>11898400</v>
      </c>
      <c r="E75" s="86"/>
      <c r="F75" s="86" t="s">
        <v>491</v>
      </c>
      <c r="G75" s="112">
        <v>41836</v>
      </c>
      <c r="H75" s="86" t="s">
        <v>339</v>
      </c>
      <c r="I75" s="96">
        <v>6.02</v>
      </c>
      <c r="J75" s="99" t="s">
        <v>177</v>
      </c>
      <c r="K75" s="100">
        <v>5.2042999999999999E-2</v>
      </c>
      <c r="L75" s="100">
        <v>2.9600000000000001E-2</v>
      </c>
      <c r="M75" s="96">
        <v>356187.81999999995</v>
      </c>
      <c r="N75" s="98">
        <v>116.19</v>
      </c>
      <c r="O75" s="96">
        <v>413.85460999999992</v>
      </c>
      <c r="P75" s="97">
        <v>2.1280836259001334E-4</v>
      </c>
      <c r="Q75" s="97">
        <v>1.5942642996717361E-5</v>
      </c>
    </row>
    <row r="76" spans="2:17">
      <c r="B76" s="89" t="s">
        <v>2560</v>
      </c>
      <c r="C76" s="99" t="s">
        <v>2393</v>
      </c>
      <c r="D76" s="86">
        <v>11896130</v>
      </c>
      <c r="E76" s="86"/>
      <c r="F76" s="86" t="s">
        <v>491</v>
      </c>
      <c r="G76" s="112">
        <v>40903</v>
      </c>
      <c r="H76" s="86" t="s">
        <v>339</v>
      </c>
      <c r="I76" s="96">
        <v>6.2299999999999995</v>
      </c>
      <c r="J76" s="99" t="s">
        <v>177</v>
      </c>
      <c r="K76" s="100">
        <v>5.3662999999999995E-2</v>
      </c>
      <c r="L76" s="100">
        <v>1.3199999999999998E-2</v>
      </c>
      <c r="M76" s="96">
        <v>449688.89999999991</v>
      </c>
      <c r="N76" s="98">
        <v>133.57</v>
      </c>
      <c r="O76" s="96">
        <v>600.64947999999993</v>
      </c>
      <c r="P76" s="97">
        <v>3.0886023555311601E-4</v>
      </c>
      <c r="Q76" s="97">
        <v>2.3138416232222047E-5</v>
      </c>
    </row>
    <row r="77" spans="2:17">
      <c r="B77" s="89" t="s">
        <v>2560</v>
      </c>
      <c r="C77" s="99" t="s">
        <v>2393</v>
      </c>
      <c r="D77" s="86">
        <v>11898410</v>
      </c>
      <c r="E77" s="86"/>
      <c r="F77" s="86" t="s">
        <v>491</v>
      </c>
      <c r="G77" s="112">
        <v>41911</v>
      </c>
      <c r="H77" s="86" t="s">
        <v>339</v>
      </c>
      <c r="I77" s="96">
        <v>6.02</v>
      </c>
      <c r="J77" s="99" t="s">
        <v>177</v>
      </c>
      <c r="K77" s="100">
        <v>5.2042999999999999E-2</v>
      </c>
      <c r="L77" s="100">
        <v>2.9599999999999994E-2</v>
      </c>
      <c r="M77" s="96">
        <v>139803.22999999998</v>
      </c>
      <c r="N77" s="98">
        <v>116.19</v>
      </c>
      <c r="O77" s="96">
        <v>162.43736999999999</v>
      </c>
      <c r="P77" s="97">
        <v>8.3526992083350624E-5</v>
      </c>
      <c r="Q77" s="97">
        <v>6.2574656332466297E-6</v>
      </c>
    </row>
    <row r="78" spans="2:17">
      <c r="B78" s="89" t="s">
        <v>2560</v>
      </c>
      <c r="C78" s="99" t="s">
        <v>2393</v>
      </c>
      <c r="D78" s="86">
        <v>11896140</v>
      </c>
      <c r="E78" s="86"/>
      <c r="F78" s="86" t="s">
        <v>491</v>
      </c>
      <c r="G78" s="112">
        <v>40933</v>
      </c>
      <c r="H78" s="86" t="s">
        <v>339</v>
      </c>
      <c r="I78" s="96">
        <v>5.97</v>
      </c>
      <c r="J78" s="99" t="s">
        <v>177</v>
      </c>
      <c r="K78" s="100">
        <v>5.2352999999999997E-2</v>
      </c>
      <c r="L78" s="100">
        <v>3.3100000000000004E-2</v>
      </c>
      <c r="M78" s="96">
        <v>1658252.3899999997</v>
      </c>
      <c r="N78" s="98">
        <v>117.77</v>
      </c>
      <c r="O78" s="96">
        <v>1952.9238399999997</v>
      </c>
      <c r="P78" s="97">
        <v>1.0042138340645792E-3</v>
      </c>
      <c r="Q78" s="97">
        <v>7.5231172562988677E-5</v>
      </c>
    </row>
    <row r="79" spans="2:17">
      <c r="B79" s="89" t="s">
        <v>2560</v>
      </c>
      <c r="C79" s="99" t="s">
        <v>2393</v>
      </c>
      <c r="D79" s="86">
        <v>11896150</v>
      </c>
      <c r="E79" s="86"/>
      <c r="F79" s="86" t="s">
        <v>491</v>
      </c>
      <c r="G79" s="112">
        <v>40993</v>
      </c>
      <c r="H79" s="86" t="s">
        <v>339</v>
      </c>
      <c r="I79" s="96">
        <v>5.97</v>
      </c>
      <c r="J79" s="99" t="s">
        <v>177</v>
      </c>
      <c r="K79" s="100">
        <v>5.2495E-2</v>
      </c>
      <c r="L79" s="100">
        <v>3.3099999999999997E-2</v>
      </c>
      <c r="M79" s="96">
        <v>965059.7799999998</v>
      </c>
      <c r="N79" s="98">
        <v>117.87</v>
      </c>
      <c r="O79" s="96">
        <v>1137.5160299999998</v>
      </c>
      <c r="P79" s="97">
        <v>5.849226223774395E-4</v>
      </c>
      <c r="Q79" s="97">
        <v>4.3819765519425372E-5</v>
      </c>
    </row>
    <row r="80" spans="2:17">
      <c r="B80" s="89" t="s">
        <v>2560</v>
      </c>
      <c r="C80" s="99" t="s">
        <v>2393</v>
      </c>
      <c r="D80" s="86">
        <v>11896160</v>
      </c>
      <c r="E80" s="86"/>
      <c r="F80" s="86" t="s">
        <v>491</v>
      </c>
      <c r="G80" s="112">
        <v>41053</v>
      </c>
      <c r="H80" s="86" t="s">
        <v>339</v>
      </c>
      <c r="I80" s="96">
        <v>6.12</v>
      </c>
      <c r="J80" s="99" t="s">
        <v>177</v>
      </c>
      <c r="K80" s="100">
        <v>5.2042999999999999E-2</v>
      </c>
      <c r="L80" s="100">
        <v>2.2000000000000002E-2</v>
      </c>
      <c r="M80" s="96">
        <v>679765.43999999983</v>
      </c>
      <c r="N80" s="98">
        <v>124.02</v>
      </c>
      <c r="O80" s="96">
        <v>843.04507999999987</v>
      </c>
      <c r="P80" s="97">
        <v>4.3350258455346623E-4</v>
      </c>
      <c r="Q80" s="97">
        <v>3.2476059021256346E-5</v>
      </c>
    </row>
    <row r="81" spans="2:17">
      <c r="B81" s="89" t="s">
        <v>2560</v>
      </c>
      <c r="C81" s="99" t="s">
        <v>2393</v>
      </c>
      <c r="D81" s="86">
        <v>11898170</v>
      </c>
      <c r="E81" s="86"/>
      <c r="F81" s="86" t="s">
        <v>491</v>
      </c>
      <c r="G81" s="112">
        <v>41085</v>
      </c>
      <c r="H81" s="86" t="s">
        <v>339</v>
      </c>
      <c r="I81" s="96">
        <v>6.08</v>
      </c>
      <c r="J81" s="99" t="s">
        <v>177</v>
      </c>
      <c r="K81" s="100">
        <v>5.2042999999999999E-2</v>
      </c>
      <c r="L81" s="100">
        <v>2.5000000000000001E-2</v>
      </c>
      <c r="M81" s="96">
        <v>1250815.4699999997</v>
      </c>
      <c r="N81" s="98">
        <v>121.78</v>
      </c>
      <c r="O81" s="96">
        <v>1523.2430499999998</v>
      </c>
      <c r="P81" s="97">
        <v>7.8326748443642525E-4</v>
      </c>
      <c r="Q81" s="97">
        <v>5.8678868270625025E-5</v>
      </c>
    </row>
    <row r="82" spans="2:17">
      <c r="B82" s="89" t="s">
        <v>2560</v>
      </c>
      <c r="C82" s="99" t="s">
        <v>2393</v>
      </c>
      <c r="D82" s="86">
        <v>11898180</v>
      </c>
      <c r="E82" s="86"/>
      <c r="F82" s="86" t="s">
        <v>491</v>
      </c>
      <c r="G82" s="112">
        <v>41115</v>
      </c>
      <c r="H82" s="86" t="s">
        <v>339</v>
      </c>
      <c r="I82" s="96">
        <v>6.0900000000000007</v>
      </c>
      <c r="J82" s="99" t="s">
        <v>177</v>
      </c>
      <c r="K82" s="100">
        <v>5.2042999999999999E-2</v>
      </c>
      <c r="L82" s="100">
        <v>2.46E-2</v>
      </c>
      <c r="M82" s="96">
        <v>554674.53999999992</v>
      </c>
      <c r="N82" s="98">
        <v>122.4</v>
      </c>
      <c r="O82" s="96">
        <v>678.9215999999999</v>
      </c>
      <c r="P82" s="97">
        <v>3.4910857709907349E-4</v>
      </c>
      <c r="Q82" s="97">
        <v>2.6153640505684222E-5</v>
      </c>
    </row>
    <row r="83" spans="2:17">
      <c r="B83" s="89" t="s">
        <v>2560</v>
      </c>
      <c r="C83" s="99" t="s">
        <v>2393</v>
      </c>
      <c r="D83" s="86">
        <v>11898190</v>
      </c>
      <c r="E83" s="86"/>
      <c r="F83" s="86" t="s">
        <v>491</v>
      </c>
      <c r="G83" s="112">
        <v>41179</v>
      </c>
      <c r="H83" s="86" t="s">
        <v>339</v>
      </c>
      <c r="I83" s="96">
        <v>6.13</v>
      </c>
      <c r="J83" s="99" t="s">
        <v>177</v>
      </c>
      <c r="K83" s="100">
        <v>5.2042999999999999E-2</v>
      </c>
      <c r="L83" s="100">
        <v>2.1400000000000002E-2</v>
      </c>
      <c r="M83" s="96">
        <v>699444.62999999989</v>
      </c>
      <c r="N83" s="98">
        <v>123.38</v>
      </c>
      <c r="O83" s="96">
        <v>862.97472999999991</v>
      </c>
      <c r="P83" s="97">
        <v>4.4375061872056678E-4</v>
      </c>
      <c r="Q83" s="97">
        <v>3.3243795533843533E-5</v>
      </c>
    </row>
    <row r="84" spans="2:17">
      <c r="B84" s="89" t="s">
        <v>2561</v>
      </c>
      <c r="C84" s="99" t="s">
        <v>2393</v>
      </c>
      <c r="D84" s="86">
        <v>90145563</v>
      </c>
      <c r="E84" s="86"/>
      <c r="F84" s="86" t="s">
        <v>491</v>
      </c>
      <c r="G84" s="112">
        <v>42122</v>
      </c>
      <c r="H84" s="86" t="s">
        <v>175</v>
      </c>
      <c r="I84" s="96">
        <v>6.28</v>
      </c>
      <c r="J84" s="99" t="s">
        <v>177</v>
      </c>
      <c r="K84" s="100">
        <v>2.4799999999999999E-2</v>
      </c>
      <c r="L84" s="100">
        <v>1.9100000000000002E-2</v>
      </c>
      <c r="M84" s="96">
        <v>67645916.709999979</v>
      </c>
      <c r="N84" s="98">
        <v>105.06</v>
      </c>
      <c r="O84" s="96">
        <v>71068.798859999981</v>
      </c>
      <c r="P84" s="97">
        <v>3.6544318587234309E-2</v>
      </c>
      <c r="Q84" s="97">
        <v>2.7377355744097999E-3</v>
      </c>
    </row>
    <row r="85" spans="2:17">
      <c r="B85" s="89" t="s">
        <v>2562</v>
      </c>
      <c r="C85" s="99" t="s">
        <v>2393</v>
      </c>
      <c r="D85" s="86">
        <v>455954</v>
      </c>
      <c r="E85" s="86"/>
      <c r="F85" s="86" t="s">
        <v>1767</v>
      </c>
      <c r="G85" s="112">
        <v>42732</v>
      </c>
      <c r="H85" s="86" t="s">
        <v>2366</v>
      </c>
      <c r="I85" s="96">
        <v>4.2600000000000007</v>
      </c>
      <c r="J85" s="99" t="s">
        <v>177</v>
      </c>
      <c r="K85" s="100">
        <v>2.1613000000000004E-2</v>
      </c>
      <c r="L85" s="100">
        <v>1.24E-2</v>
      </c>
      <c r="M85" s="96">
        <v>14128860.249999998</v>
      </c>
      <c r="N85" s="98">
        <v>105.27</v>
      </c>
      <c r="O85" s="96">
        <v>14873.451889999997</v>
      </c>
      <c r="P85" s="97">
        <v>7.6480842940767025E-3</v>
      </c>
      <c r="Q85" s="97">
        <v>5.7295999097635062E-4</v>
      </c>
    </row>
    <row r="86" spans="2:17">
      <c r="B86" s="89" t="s">
        <v>2555</v>
      </c>
      <c r="C86" s="99" t="s">
        <v>2393</v>
      </c>
      <c r="D86" s="86">
        <v>90150300</v>
      </c>
      <c r="E86" s="86"/>
      <c r="F86" s="86" t="s">
        <v>491</v>
      </c>
      <c r="G86" s="112">
        <v>41455</v>
      </c>
      <c r="H86" s="86" t="s">
        <v>175</v>
      </c>
      <c r="I86" s="96">
        <v>4.7800000000000011</v>
      </c>
      <c r="J86" s="99" t="s">
        <v>177</v>
      </c>
      <c r="K86" s="100">
        <v>4.7039999999999998E-2</v>
      </c>
      <c r="L86" s="100">
        <v>7.9000000000000008E-3</v>
      </c>
      <c r="M86" s="96">
        <v>2510213.7999999993</v>
      </c>
      <c r="N86" s="98">
        <v>144.19999999999999</v>
      </c>
      <c r="O86" s="96">
        <v>3619.7281699999994</v>
      </c>
      <c r="P86" s="97">
        <v>1.8613020279722036E-3</v>
      </c>
      <c r="Q86" s="97">
        <v>1.3944035553807422E-4</v>
      </c>
    </row>
    <row r="87" spans="2:17">
      <c r="B87" s="89" t="s">
        <v>2563</v>
      </c>
      <c r="C87" s="99" t="s">
        <v>2393</v>
      </c>
      <c r="D87" s="86">
        <v>90145980</v>
      </c>
      <c r="E87" s="86"/>
      <c r="F87" s="86" t="s">
        <v>1767</v>
      </c>
      <c r="G87" s="112">
        <v>42242</v>
      </c>
      <c r="H87" s="86" t="s">
        <v>2366</v>
      </c>
      <c r="I87" s="96">
        <v>5.63</v>
      </c>
      <c r="J87" s="99" t="s">
        <v>177</v>
      </c>
      <c r="K87" s="100">
        <v>2.3599999999999999E-2</v>
      </c>
      <c r="L87" s="100">
        <v>1.11E-2</v>
      </c>
      <c r="M87" s="96">
        <v>24400309.459999993</v>
      </c>
      <c r="N87" s="98">
        <v>107.15</v>
      </c>
      <c r="O87" s="96">
        <v>26144.932329999996</v>
      </c>
      <c r="P87" s="97">
        <v>1.3443997251049111E-2</v>
      </c>
      <c r="Q87" s="97">
        <v>1.0071636566052118E-3</v>
      </c>
    </row>
    <row r="88" spans="2:17">
      <c r="B88" s="89" t="s">
        <v>2564</v>
      </c>
      <c r="C88" s="99" t="s">
        <v>2393</v>
      </c>
      <c r="D88" s="86">
        <v>90143221</v>
      </c>
      <c r="E88" s="86"/>
      <c r="F88" s="86" t="s">
        <v>491</v>
      </c>
      <c r="G88" s="112">
        <v>42516</v>
      </c>
      <c r="H88" s="86" t="s">
        <v>339</v>
      </c>
      <c r="I88" s="96">
        <v>5.7499999999999991</v>
      </c>
      <c r="J88" s="99" t="s">
        <v>177</v>
      </c>
      <c r="K88" s="100">
        <v>2.3269999999999999E-2</v>
      </c>
      <c r="L88" s="100">
        <v>1.5499999999999998E-2</v>
      </c>
      <c r="M88" s="96">
        <v>23260175.299999997</v>
      </c>
      <c r="N88" s="98">
        <v>106.28</v>
      </c>
      <c r="O88" s="96">
        <v>24720.913920000003</v>
      </c>
      <c r="P88" s="97">
        <v>1.2711752112762183E-2</v>
      </c>
      <c r="Q88" s="97">
        <v>9.5230715245419359E-4</v>
      </c>
    </row>
    <row r="89" spans="2:17">
      <c r="B89" s="89" t="s">
        <v>2565</v>
      </c>
      <c r="C89" s="99" t="s">
        <v>2393</v>
      </c>
      <c r="D89" s="86">
        <v>95350502</v>
      </c>
      <c r="E89" s="86"/>
      <c r="F89" s="86" t="s">
        <v>491</v>
      </c>
      <c r="G89" s="112">
        <v>41767</v>
      </c>
      <c r="H89" s="86" t="s">
        <v>175</v>
      </c>
      <c r="I89" s="96">
        <v>6.7299999999999995</v>
      </c>
      <c r="J89" s="99" t="s">
        <v>177</v>
      </c>
      <c r="K89" s="100">
        <v>5.3499999999999999E-2</v>
      </c>
      <c r="L89" s="100">
        <v>2.0199999999999999E-2</v>
      </c>
      <c r="M89" s="96">
        <v>471854.29999999993</v>
      </c>
      <c r="N89" s="98">
        <v>125.68</v>
      </c>
      <c r="O89" s="96">
        <v>593.02648999999985</v>
      </c>
      <c r="P89" s="97">
        <v>3.0494041448373115E-4</v>
      </c>
      <c r="Q89" s="97">
        <v>2.2844760911727859E-5</v>
      </c>
    </row>
    <row r="90" spans="2:17">
      <c r="B90" s="89" t="s">
        <v>2565</v>
      </c>
      <c r="C90" s="99" t="s">
        <v>2393</v>
      </c>
      <c r="D90" s="86">
        <v>95350101</v>
      </c>
      <c r="E90" s="86"/>
      <c r="F90" s="86" t="s">
        <v>491</v>
      </c>
      <c r="G90" s="112">
        <v>41269</v>
      </c>
      <c r="H90" s="86" t="s">
        <v>175</v>
      </c>
      <c r="I90" s="96">
        <v>6.8500000000000005</v>
      </c>
      <c r="J90" s="99" t="s">
        <v>177</v>
      </c>
      <c r="K90" s="100">
        <v>5.3499999999999999E-2</v>
      </c>
      <c r="L90" s="100">
        <v>1.3100000000000002E-2</v>
      </c>
      <c r="M90" s="96">
        <v>2343491.9599999995</v>
      </c>
      <c r="N90" s="98">
        <v>133.72999999999999</v>
      </c>
      <c r="O90" s="96">
        <v>3133.9518199999993</v>
      </c>
      <c r="P90" s="97">
        <v>1.611510755553E-3</v>
      </c>
      <c r="Q90" s="97">
        <v>1.2072711968865739E-4</v>
      </c>
    </row>
    <row r="91" spans="2:17">
      <c r="B91" s="89" t="s">
        <v>2565</v>
      </c>
      <c r="C91" s="99" t="s">
        <v>2393</v>
      </c>
      <c r="D91" s="86">
        <v>95350102</v>
      </c>
      <c r="E91" s="86"/>
      <c r="F91" s="86" t="s">
        <v>491</v>
      </c>
      <c r="G91" s="112">
        <v>41767</v>
      </c>
      <c r="H91" s="86" t="s">
        <v>175</v>
      </c>
      <c r="I91" s="96">
        <v>7.160000000000001</v>
      </c>
      <c r="J91" s="99" t="s">
        <v>177</v>
      </c>
      <c r="K91" s="100">
        <v>5.3499999999999999E-2</v>
      </c>
      <c r="L91" s="100">
        <v>2.2200000000000001E-2</v>
      </c>
      <c r="M91" s="96">
        <v>369277.30999999994</v>
      </c>
      <c r="N91" s="98">
        <v>125.68</v>
      </c>
      <c r="O91" s="96">
        <v>464.10770999999988</v>
      </c>
      <c r="P91" s="97">
        <v>2.3864903143280377E-4</v>
      </c>
      <c r="Q91" s="97">
        <v>1.7878509393803855E-5</v>
      </c>
    </row>
    <row r="92" spans="2:17">
      <c r="B92" s="89" t="s">
        <v>2565</v>
      </c>
      <c r="C92" s="99" t="s">
        <v>2393</v>
      </c>
      <c r="D92" s="86">
        <v>95350202</v>
      </c>
      <c r="E92" s="86"/>
      <c r="F92" s="86" t="s">
        <v>491</v>
      </c>
      <c r="G92" s="112">
        <v>41767</v>
      </c>
      <c r="H92" s="86" t="s">
        <v>175</v>
      </c>
      <c r="I92" s="96">
        <v>6.73</v>
      </c>
      <c r="J92" s="99" t="s">
        <v>177</v>
      </c>
      <c r="K92" s="100">
        <v>5.3499999999999999E-2</v>
      </c>
      <c r="L92" s="100">
        <v>2.0199999999999999E-2</v>
      </c>
      <c r="M92" s="96">
        <v>471854.24999999994</v>
      </c>
      <c r="N92" s="98">
        <v>125.68</v>
      </c>
      <c r="O92" s="96">
        <v>593.02640999999994</v>
      </c>
      <c r="P92" s="97">
        <v>3.0494037334689573E-4</v>
      </c>
      <c r="Q92" s="97">
        <v>2.2844757829941629E-5</v>
      </c>
    </row>
    <row r="93" spans="2:17">
      <c r="B93" s="89" t="s">
        <v>2565</v>
      </c>
      <c r="C93" s="99" t="s">
        <v>2393</v>
      </c>
      <c r="D93" s="86">
        <v>95350201</v>
      </c>
      <c r="E93" s="86"/>
      <c r="F93" s="86" t="s">
        <v>491</v>
      </c>
      <c r="G93" s="112">
        <v>41269</v>
      </c>
      <c r="H93" s="86" t="s">
        <v>175</v>
      </c>
      <c r="I93" s="96">
        <v>6.8500000000000005</v>
      </c>
      <c r="J93" s="99" t="s">
        <v>177</v>
      </c>
      <c r="K93" s="100">
        <v>5.3499999999999999E-2</v>
      </c>
      <c r="L93" s="100">
        <v>1.3100000000000001E-2</v>
      </c>
      <c r="M93" s="96">
        <v>2489959.9299999997</v>
      </c>
      <c r="N93" s="98">
        <v>133.72999999999999</v>
      </c>
      <c r="O93" s="96">
        <v>3329.8234599999996</v>
      </c>
      <c r="P93" s="97">
        <v>1.7122299984441704E-3</v>
      </c>
      <c r="Q93" s="97">
        <v>1.2827255123453663E-4</v>
      </c>
    </row>
    <row r="94" spans="2:17">
      <c r="B94" s="89" t="s">
        <v>2565</v>
      </c>
      <c r="C94" s="99" t="s">
        <v>2393</v>
      </c>
      <c r="D94" s="86">
        <v>95350301</v>
      </c>
      <c r="E94" s="86"/>
      <c r="F94" s="86" t="s">
        <v>491</v>
      </c>
      <c r="G94" s="112">
        <v>41281</v>
      </c>
      <c r="H94" s="86" t="s">
        <v>175</v>
      </c>
      <c r="I94" s="96">
        <v>6.85</v>
      </c>
      <c r="J94" s="99" t="s">
        <v>177</v>
      </c>
      <c r="K94" s="100">
        <v>5.3499999999999999E-2</v>
      </c>
      <c r="L94" s="100">
        <v>1.3199999999999998E-2</v>
      </c>
      <c r="M94" s="96">
        <v>3136990.74</v>
      </c>
      <c r="N94" s="98">
        <v>133.65</v>
      </c>
      <c r="O94" s="96">
        <v>4192.5881699999991</v>
      </c>
      <c r="P94" s="97">
        <v>2.1558726226873744E-3</v>
      </c>
      <c r="Q94" s="97">
        <v>1.6150825630907085E-4</v>
      </c>
    </row>
    <row r="95" spans="2:17">
      <c r="B95" s="89" t="s">
        <v>2565</v>
      </c>
      <c r="C95" s="99" t="s">
        <v>2393</v>
      </c>
      <c r="D95" s="86">
        <v>95350302</v>
      </c>
      <c r="E95" s="86"/>
      <c r="F95" s="86" t="s">
        <v>491</v>
      </c>
      <c r="G95" s="112">
        <v>41767</v>
      </c>
      <c r="H95" s="86" t="s">
        <v>175</v>
      </c>
      <c r="I95" s="96">
        <v>6.7300000000000013</v>
      </c>
      <c r="J95" s="99" t="s">
        <v>177</v>
      </c>
      <c r="K95" s="100">
        <v>5.3499999999999999E-2</v>
      </c>
      <c r="L95" s="100">
        <v>2.0199999999999999E-2</v>
      </c>
      <c r="M95" s="96">
        <v>553915.90999999992</v>
      </c>
      <c r="N95" s="98">
        <v>125.68</v>
      </c>
      <c r="O95" s="96">
        <v>696.16148999999984</v>
      </c>
      <c r="P95" s="97">
        <v>3.5797350858342243E-4</v>
      </c>
      <c r="Q95" s="97">
        <v>2.6817761201531191E-5</v>
      </c>
    </row>
    <row r="96" spans="2:17">
      <c r="B96" s="89" t="s">
        <v>2565</v>
      </c>
      <c r="C96" s="99" t="s">
        <v>2393</v>
      </c>
      <c r="D96" s="86">
        <v>95350401</v>
      </c>
      <c r="E96" s="86"/>
      <c r="F96" s="86" t="s">
        <v>491</v>
      </c>
      <c r="G96" s="112">
        <v>41281</v>
      </c>
      <c r="H96" s="86" t="s">
        <v>175</v>
      </c>
      <c r="I96" s="96">
        <v>6.8500000000000005</v>
      </c>
      <c r="J96" s="99" t="s">
        <v>177</v>
      </c>
      <c r="K96" s="100">
        <v>5.3499999999999999E-2</v>
      </c>
      <c r="L96" s="100">
        <v>1.32E-2</v>
      </c>
      <c r="M96" s="96">
        <v>2259696.7000000002</v>
      </c>
      <c r="N96" s="98">
        <v>133.65</v>
      </c>
      <c r="O96" s="96">
        <v>3020.0846699999993</v>
      </c>
      <c r="P96" s="97">
        <v>1.5529590778411305E-3</v>
      </c>
      <c r="Q96" s="97">
        <v>1.1634069199729093E-4</v>
      </c>
    </row>
    <row r="97" spans="2:17">
      <c r="B97" s="89" t="s">
        <v>2565</v>
      </c>
      <c r="C97" s="99" t="s">
        <v>2393</v>
      </c>
      <c r="D97" s="86">
        <v>95350402</v>
      </c>
      <c r="E97" s="86"/>
      <c r="F97" s="86" t="s">
        <v>491</v>
      </c>
      <c r="G97" s="112">
        <v>41767</v>
      </c>
      <c r="H97" s="86" t="s">
        <v>175</v>
      </c>
      <c r="I97" s="96">
        <v>6.7299999999999995</v>
      </c>
      <c r="J97" s="99" t="s">
        <v>177</v>
      </c>
      <c r="K97" s="100">
        <v>5.3499999999999999E-2</v>
      </c>
      <c r="L97" s="100">
        <v>2.0199999999999996E-2</v>
      </c>
      <c r="M97" s="96">
        <v>451338.92999999993</v>
      </c>
      <c r="N97" s="98">
        <v>125.68</v>
      </c>
      <c r="O97" s="96">
        <v>567.24275999999986</v>
      </c>
      <c r="P97" s="97">
        <v>2.9168215124301722E-4</v>
      </c>
      <c r="Q97" s="97">
        <v>2.1851511609723585E-5</v>
      </c>
    </row>
    <row r="98" spans="2:17">
      <c r="B98" s="89" t="s">
        <v>2565</v>
      </c>
      <c r="C98" s="99" t="s">
        <v>2393</v>
      </c>
      <c r="D98" s="86">
        <v>95350501</v>
      </c>
      <c r="E98" s="86"/>
      <c r="F98" s="86" t="s">
        <v>491</v>
      </c>
      <c r="G98" s="112">
        <v>41281</v>
      </c>
      <c r="H98" s="86" t="s">
        <v>175</v>
      </c>
      <c r="I98" s="96">
        <v>6.85</v>
      </c>
      <c r="J98" s="99" t="s">
        <v>177</v>
      </c>
      <c r="K98" s="100">
        <v>5.3499999999999999E-2</v>
      </c>
      <c r="L98" s="100">
        <v>1.32E-2</v>
      </c>
      <c r="M98" s="96">
        <v>2713851.5199999996</v>
      </c>
      <c r="N98" s="98">
        <v>133.65</v>
      </c>
      <c r="O98" s="96">
        <v>3627.0625799999998</v>
      </c>
      <c r="P98" s="97">
        <v>1.8650734581917773E-3</v>
      </c>
      <c r="Q98" s="97">
        <v>1.3972289408517791E-4</v>
      </c>
    </row>
    <row r="99" spans="2:17">
      <c r="B99" s="89" t="s">
        <v>2566</v>
      </c>
      <c r="C99" s="99" t="s">
        <v>2384</v>
      </c>
      <c r="D99" s="86">
        <v>4069</v>
      </c>
      <c r="E99" s="86"/>
      <c r="F99" s="86" t="s">
        <v>578</v>
      </c>
      <c r="G99" s="112">
        <v>42052</v>
      </c>
      <c r="H99" s="86" t="s">
        <v>175</v>
      </c>
      <c r="I99" s="96">
        <v>6.0600000000000005</v>
      </c>
      <c r="J99" s="99" t="s">
        <v>177</v>
      </c>
      <c r="K99" s="100">
        <v>2.9779E-2</v>
      </c>
      <c r="L99" s="100">
        <v>1.4100000000000001E-2</v>
      </c>
      <c r="M99" s="96">
        <v>10234920.859999998</v>
      </c>
      <c r="N99" s="98">
        <v>111.45</v>
      </c>
      <c r="O99" s="96">
        <v>11406.819269999998</v>
      </c>
      <c r="P99" s="97">
        <v>5.8655055967817083E-3</v>
      </c>
      <c r="Q99" s="97">
        <v>4.3941723241813384E-4</v>
      </c>
    </row>
    <row r="100" spans="2:17">
      <c r="B100" s="89" t="s">
        <v>2567</v>
      </c>
      <c r="C100" s="99" t="s">
        <v>2384</v>
      </c>
      <c r="D100" s="86">
        <v>2963</v>
      </c>
      <c r="E100" s="86"/>
      <c r="F100" s="86" t="s">
        <v>578</v>
      </c>
      <c r="G100" s="112">
        <v>41423</v>
      </c>
      <c r="H100" s="86" t="s">
        <v>175</v>
      </c>
      <c r="I100" s="96">
        <v>5.2399999999999993</v>
      </c>
      <c r="J100" s="99" t="s">
        <v>177</v>
      </c>
      <c r="K100" s="100">
        <v>0.05</v>
      </c>
      <c r="L100" s="100">
        <v>1.32E-2</v>
      </c>
      <c r="M100" s="96">
        <v>4410344.84</v>
      </c>
      <c r="N100" s="98">
        <v>121.56</v>
      </c>
      <c r="O100" s="96">
        <v>5361.2151999999996</v>
      </c>
      <c r="P100" s="97">
        <v>2.7567928461753538E-3</v>
      </c>
      <c r="Q100" s="97">
        <v>2.0652648997234724E-4</v>
      </c>
    </row>
    <row r="101" spans="2:17">
      <c r="B101" s="89" t="s">
        <v>2567</v>
      </c>
      <c r="C101" s="99" t="s">
        <v>2384</v>
      </c>
      <c r="D101" s="86">
        <v>2968</v>
      </c>
      <c r="E101" s="86"/>
      <c r="F101" s="86" t="s">
        <v>578</v>
      </c>
      <c r="G101" s="112">
        <v>41423</v>
      </c>
      <c r="H101" s="86" t="s">
        <v>175</v>
      </c>
      <c r="I101" s="96">
        <v>5.2399999999999993</v>
      </c>
      <c r="J101" s="99" t="s">
        <v>177</v>
      </c>
      <c r="K101" s="100">
        <v>0.05</v>
      </c>
      <c r="L101" s="100">
        <v>1.32E-2</v>
      </c>
      <c r="M101" s="96">
        <v>1418454.6</v>
      </c>
      <c r="N101" s="98">
        <v>121.56</v>
      </c>
      <c r="O101" s="96">
        <v>1724.2734199999998</v>
      </c>
      <c r="P101" s="97">
        <v>8.8663940016925835E-4</v>
      </c>
      <c r="Q101" s="97">
        <v>6.642302610520369E-5</v>
      </c>
    </row>
    <row r="102" spans="2:17">
      <c r="B102" s="89" t="s">
        <v>2567</v>
      </c>
      <c r="C102" s="99" t="s">
        <v>2384</v>
      </c>
      <c r="D102" s="86">
        <v>4605</v>
      </c>
      <c r="E102" s="86"/>
      <c r="F102" s="86" t="s">
        <v>578</v>
      </c>
      <c r="G102" s="112">
        <v>42352</v>
      </c>
      <c r="H102" s="86" t="s">
        <v>175</v>
      </c>
      <c r="I102" s="96">
        <v>7.2299999999999995</v>
      </c>
      <c r="J102" s="99" t="s">
        <v>177</v>
      </c>
      <c r="K102" s="100">
        <v>0.05</v>
      </c>
      <c r="L102" s="100">
        <v>2.2099999999999998E-2</v>
      </c>
      <c r="M102" s="96">
        <v>4242358.5199999986</v>
      </c>
      <c r="N102" s="98">
        <v>121.62</v>
      </c>
      <c r="O102" s="96">
        <v>5159.5562499999987</v>
      </c>
      <c r="P102" s="97">
        <v>2.6530977080418878E-3</v>
      </c>
      <c r="Q102" s="97">
        <v>1.9875811777288595E-4</v>
      </c>
    </row>
    <row r="103" spans="2:17">
      <c r="B103" s="89" t="s">
        <v>2567</v>
      </c>
      <c r="C103" s="99" t="s">
        <v>2384</v>
      </c>
      <c r="D103" s="86">
        <v>4606</v>
      </c>
      <c r="E103" s="86"/>
      <c r="F103" s="86" t="s">
        <v>578</v>
      </c>
      <c r="G103" s="112">
        <v>42352</v>
      </c>
      <c r="H103" s="86" t="s">
        <v>175</v>
      </c>
      <c r="I103" s="96">
        <v>9.2899999999999991</v>
      </c>
      <c r="J103" s="99" t="s">
        <v>177</v>
      </c>
      <c r="K103" s="100">
        <v>4.0999999999999995E-2</v>
      </c>
      <c r="L103" s="100">
        <v>2.3099999999999999E-2</v>
      </c>
      <c r="M103" s="96">
        <v>11113678.169999998</v>
      </c>
      <c r="N103" s="98">
        <v>117.9</v>
      </c>
      <c r="O103" s="96">
        <v>13103.025999999998</v>
      </c>
      <c r="P103" s="97">
        <v>6.7377128118359542E-3</v>
      </c>
      <c r="Q103" s="97">
        <v>5.0475906428759003E-4</v>
      </c>
    </row>
    <row r="104" spans="2:17">
      <c r="B104" s="89" t="s">
        <v>2567</v>
      </c>
      <c r="C104" s="99" t="s">
        <v>2384</v>
      </c>
      <c r="D104" s="86">
        <v>5150</v>
      </c>
      <c r="E104" s="86"/>
      <c r="F104" s="86" t="s">
        <v>578</v>
      </c>
      <c r="G104" s="112">
        <v>42631</v>
      </c>
      <c r="H104" s="86" t="s">
        <v>175</v>
      </c>
      <c r="I104" s="96">
        <v>9.129999999999999</v>
      </c>
      <c r="J104" s="99" t="s">
        <v>177</v>
      </c>
      <c r="K104" s="100">
        <v>4.0999999999999995E-2</v>
      </c>
      <c r="L104" s="100">
        <v>2.81E-2</v>
      </c>
      <c r="M104" s="96">
        <v>3297992.2699999996</v>
      </c>
      <c r="N104" s="98">
        <v>113.12</v>
      </c>
      <c r="O104" s="96">
        <v>3730.6888399999993</v>
      </c>
      <c r="P104" s="97">
        <v>1.9183591633139866E-3</v>
      </c>
      <c r="Q104" s="97">
        <v>1.4371481885379412E-4</v>
      </c>
    </row>
    <row r="105" spans="2:17">
      <c r="B105" s="89" t="s">
        <v>2568</v>
      </c>
      <c r="C105" s="99" t="s">
        <v>2393</v>
      </c>
      <c r="D105" s="86">
        <v>90135664</v>
      </c>
      <c r="E105" s="86"/>
      <c r="F105" s="86" t="s">
        <v>894</v>
      </c>
      <c r="G105" s="112">
        <v>42093</v>
      </c>
      <c r="H105" s="86" t="s">
        <v>2366</v>
      </c>
      <c r="I105" s="96">
        <v>1.9000000000000001</v>
      </c>
      <c r="J105" s="99" t="s">
        <v>177</v>
      </c>
      <c r="K105" s="100">
        <v>4.4000000000000004E-2</v>
      </c>
      <c r="L105" s="100">
        <v>3.44E-2</v>
      </c>
      <c r="M105" s="96">
        <v>1037783.9899999999</v>
      </c>
      <c r="N105" s="98">
        <v>101.95</v>
      </c>
      <c r="O105" s="96">
        <v>1058.0207699999999</v>
      </c>
      <c r="P105" s="97">
        <v>5.4404532946950891E-4</v>
      </c>
      <c r="Q105" s="97">
        <v>4.0757423045793813E-5</v>
      </c>
    </row>
    <row r="106" spans="2:17">
      <c r="B106" s="89" t="s">
        <v>2568</v>
      </c>
      <c r="C106" s="99" t="s">
        <v>2393</v>
      </c>
      <c r="D106" s="86">
        <v>90135667</v>
      </c>
      <c r="E106" s="86"/>
      <c r="F106" s="86" t="s">
        <v>894</v>
      </c>
      <c r="G106" s="112">
        <v>42093</v>
      </c>
      <c r="H106" s="86" t="s">
        <v>2366</v>
      </c>
      <c r="I106" s="96">
        <v>1.8900000000000001</v>
      </c>
      <c r="J106" s="99" t="s">
        <v>177</v>
      </c>
      <c r="K106" s="100">
        <v>4.4500000000000005E-2</v>
      </c>
      <c r="L106" s="100">
        <v>3.4800000000000005E-2</v>
      </c>
      <c r="M106" s="96">
        <v>614983.1399999999</v>
      </c>
      <c r="N106" s="98">
        <v>103.06</v>
      </c>
      <c r="O106" s="96">
        <v>633.80164999999988</v>
      </c>
      <c r="P106" s="97">
        <v>3.2590742759479888E-4</v>
      </c>
      <c r="Q106" s="97">
        <v>2.441551499614903E-5</v>
      </c>
    </row>
    <row r="107" spans="2:17">
      <c r="B107" s="89" t="s">
        <v>2568</v>
      </c>
      <c r="C107" s="99" t="s">
        <v>2393</v>
      </c>
      <c r="D107" s="86">
        <v>4985</v>
      </c>
      <c r="E107" s="86"/>
      <c r="F107" s="86" t="s">
        <v>894</v>
      </c>
      <c r="G107" s="112">
        <v>42551</v>
      </c>
      <c r="H107" s="86" t="s">
        <v>2366</v>
      </c>
      <c r="I107" s="96">
        <v>1.8900000000000001</v>
      </c>
      <c r="J107" s="99" t="s">
        <v>177</v>
      </c>
      <c r="K107" s="100">
        <v>4.4500000000000005E-2</v>
      </c>
      <c r="L107" s="100">
        <v>3.4799999999999998E-2</v>
      </c>
      <c r="M107" s="96">
        <v>704097.66</v>
      </c>
      <c r="N107" s="98">
        <v>103.06</v>
      </c>
      <c r="O107" s="96">
        <v>725.64307999999983</v>
      </c>
      <c r="P107" s="97">
        <v>3.7313325005507137E-4</v>
      </c>
      <c r="Q107" s="97">
        <v>2.795346067904962E-5</v>
      </c>
    </row>
    <row r="108" spans="2:17">
      <c r="B108" s="89" t="s">
        <v>2568</v>
      </c>
      <c r="C108" s="99" t="s">
        <v>2393</v>
      </c>
      <c r="D108" s="86">
        <v>4987</v>
      </c>
      <c r="E108" s="86"/>
      <c r="F108" s="86" t="s">
        <v>894</v>
      </c>
      <c r="G108" s="112">
        <v>42551</v>
      </c>
      <c r="H108" s="86" t="s">
        <v>2366</v>
      </c>
      <c r="I108" s="96">
        <v>2.5</v>
      </c>
      <c r="J108" s="99" t="s">
        <v>177</v>
      </c>
      <c r="K108" s="100">
        <v>3.4000000000000002E-2</v>
      </c>
      <c r="L108" s="100">
        <v>2.4200000000000003E-2</v>
      </c>
      <c r="M108" s="96">
        <v>2724129.5799999996</v>
      </c>
      <c r="N108" s="98">
        <v>105.06</v>
      </c>
      <c r="O108" s="96">
        <v>2861.9703199999994</v>
      </c>
      <c r="P108" s="97">
        <v>1.4716550277896301E-3</v>
      </c>
      <c r="Q108" s="97">
        <v>1.1024975915807956E-4</v>
      </c>
    </row>
    <row r="109" spans="2:17">
      <c r="B109" s="89" t="s">
        <v>2568</v>
      </c>
      <c r="C109" s="99" t="s">
        <v>2393</v>
      </c>
      <c r="D109" s="86">
        <v>90135663</v>
      </c>
      <c r="E109" s="86"/>
      <c r="F109" s="86" t="s">
        <v>894</v>
      </c>
      <c r="G109" s="112">
        <v>42093</v>
      </c>
      <c r="H109" s="86" t="s">
        <v>2366</v>
      </c>
      <c r="I109" s="96">
        <v>2.5</v>
      </c>
      <c r="J109" s="99" t="s">
        <v>177</v>
      </c>
      <c r="K109" s="100">
        <v>3.4000000000000002E-2</v>
      </c>
      <c r="L109" s="100">
        <v>2.4199999999999999E-2</v>
      </c>
      <c r="M109" s="96">
        <v>2476962.7999999993</v>
      </c>
      <c r="N109" s="98">
        <v>105.06</v>
      </c>
      <c r="O109" s="96">
        <v>2602.2969299999995</v>
      </c>
      <c r="P109" s="97">
        <v>1.3381282587291187E-3</v>
      </c>
      <c r="Q109" s="97">
        <v>1.002465356769702E-4</v>
      </c>
    </row>
    <row r="110" spans="2:17">
      <c r="B110" s="89" t="s">
        <v>2568</v>
      </c>
      <c r="C110" s="99" t="s">
        <v>2393</v>
      </c>
      <c r="D110" s="86">
        <v>90135666</v>
      </c>
      <c r="E110" s="86"/>
      <c r="F110" s="86" t="s">
        <v>894</v>
      </c>
      <c r="G110" s="112">
        <v>42093</v>
      </c>
      <c r="H110" s="86" t="s">
        <v>2366</v>
      </c>
      <c r="I110" s="96">
        <v>1.9000000000000001</v>
      </c>
      <c r="J110" s="99" t="s">
        <v>177</v>
      </c>
      <c r="K110" s="100">
        <v>4.4000000000000004E-2</v>
      </c>
      <c r="L110" s="100">
        <v>3.44E-2</v>
      </c>
      <c r="M110" s="96">
        <v>461237.31999999995</v>
      </c>
      <c r="N110" s="98">
        <v>101.95</v>
      </c>
      <c r="O110" s="96">
        <v>470.23143999999996</v>
      </c>
      <c r="P110" s="97">
        <v>2.417979173525314E-4</v>
      </c>
      <c r="Q110" s="97">
        <v>1.811440972894399E-5</v>
      </c>
    </row>
    <row r="111" spans="2:17">
      <c r="B111" s="89" t="s">
        <v>2568</v>
      </c>
      <c r="C111" s="99" t="s">
        <v>2393</v>
      </c>
      <c r="D111" s="86">
        <v>4983</v>
      </c>
      <c r="E111" s="86"/>
      <c r="F111" s="86" t="s">
        <v>894</v>
      </c>
      <c r="G111" s="112">
        <v>42551</v>
      </c>
      <c r="H111" s="86" t="s">
        <v>2366</v>
      </c>
      <c r="I111" s="96">
        <v>1.9000000000000006</v>
      </c>
      <c r="J111" s="99" t="s">
        <v>177</v>
      </c>
      <c r="K111" s="100">
        <v>4.4000000000000004E-2</v>
      </c>
      <c r="L111" s="100">
        <v>3.4400000000000007E-2</v>
      </c>
      <c r="M111" s="96">
        <v>551032.94999999984</v>
      </c>
      <c r="N111" s="98">
        <v>101.95</v>
      </c>
      <c r="O111" s="96">
        <v>561.77808999999991</v>
      </c>
      <c r="P111" s="97">
        <v>2.8887216085824233E-4</v>
      </c>
      <c r="Q111" s="97">
        <v>2.1640999800020968E-5</v>
      </c>
    </row>
    <row r="112" spans="2:17">
      <c r="B112" s="89" t="s">
        <v>2568</v>
      </c>
      <c r="C112" s="99" t="s">
        <v>2393</v>
      </c>
      <c r="D112" s="86">
        <v>90135661</v>
      </c>
      <c r="E112" s="86"/>
      <c r="F112" s="86" t="s">
        <v>894</v>
      </c>
      <c r="G112" s="112">
        <v>42093</v>
      </c>
      <c r="H112" s="86" t="s">
        <v>2366</v>
      </c>
      <c r="I112" s="96">
        <v>2.8600000000000003</v>
      </c>
      <c r="J112" s="99" t="s">
        <v>177</v>
      </c>
      <c r="K112" s="100">
        <v>3.5000000000000003E-2</v>
      </c>
      <c r="L112" s="100">
        <v>2.4899999999999999E-2</v>
      </c>
      <c r="M112" s="96">
        <v>922474.69999999984</v>
      </c>
      <c r="N112" s="98">
        <v>106.23</v>
      </c>
      <c r="O112" s="96">
        <v>979.94489999999996</v>
      </c>
      <c r="P112" s="97">
        <v>5.0389790172310602E-4</v>
      </c>
      <c r="Q112" s="97">
        <v>3.7749758779185514E-5</v>
      </c>
    </row>
    <row r="113" spans="2:17">
      <c r="B113" s="89" t="s">
        <v>2568</v>
      </c>
      <c r="C113" s="99" t="s">
        <v>2393</v>
      </c>
      <c r="D113" s="86">
        <v>4989</v>
      </c>
      <c r="E113" s="86"/>
      <c r="F113" s="86" t="s">
        <v>894</v>
      </c>
      <c r="G113" s="112">
        <v>42551</v>
      </c>
      <c r="H113" s="86" t="s">
        <v>2366</v>
      </c>
      <c r="I113" s="96">
        <v>2.86</v>
      </c>
      <c r="J113" s="99" t="s">
        <v>177</v>
      </c>
      <c r="K113" s="100">
        <v>3.5000000000000003E-2</v>
      </c>
      <c r="L113" s="100">
        <v>2.4899999999999999E-2</v>
      </c>
      <c r="M113" s="96">
        <v>905268.41999999981</v>
      </c>
      <c r="N113" s="98">
        <v>106.23</v>
      </c>
      <c r="O113" s="96">
        <v>961.66665999999975</v>
      </c>
      <c r="P113" s="97">
        <v>4.9449903982465499E-4</v>
      </c>
      <c r="Q113" s="97">
        <v>3.7045638424145074E-5</v>
      </c>
    </row>
    <row r="114" spans="2:17">
      <c r="B114" s="89" t="s">
        <v>2568</v>
      </c>
      <c r="C114" s="99" t="s">
        <v>2393</v>
      </c>
      <c r="D114" s="86">
        <v>4986</v>
      </c>
      <c r="E114" s="86"/>
      <c r="F114" s="86" t="s">
        <v>894</v>
      </c>
      <c r="G114" s="112">
        <v>42551</v>
      </c>
      <c r="H114" s="86" t="s">
        <v>2366</v>
      </c>
      <c r="I114" s="96">
        <v>1.9000000000000001</v>
      </c>
      <c r="J114" s="99" t="s">
        <v>177</v>
      </c>
      <c r="K114" s="100">
        <v>4.4000000000000004E-2</v>
      </c>
      <c r="L114" s="100">
        <v>3.4399999999999993E-2</v>
      </c>
      <c r="M114" s="96">
        <v>1239824.1299999997</v>
      </c>
      <c r="N114" s="98">
        <v>101.95</v>
      </c>
      <c r="O114" s="96">
        <v>1264.0006899999996</v>
      </c>
      <c r="P114" s="97">
        <v>6.499623555034146E-4</v>
      </c>
      <c r="Q114" s="97">
        <v>4.8692249068518069E-5</v>
      </c>
    </row>
    <row r="115" spans="2:17">
      <c r="B115" s="89" t="s">
        <v>2568</v>
      </c>
      <c r="C115" s="99" t="s">
        <v>2384</v>
      </c>
      <c r="D115" s="86">
        <v>507787</v>
      </c>
      <c r="E115" s="86"/>
      <c r="F115" s="86" t="s">
        <v>894</v>
      </c>
      <c r="G115" s="112">
        <v>43184</v>
      </c>
      <c r="H115" s="86" t="s">
        <v>2366</v>
      </c>
      <c r="I115" s="96">
        <v>0.72999999999999987</v>
      </c>
      <c r="J115" s="99" t="s">
        <v>177</v>
      </c>
      <c r="K115" s="100">
        <v>0.03</v>
      </c>
      <c r="L115" s="100">
        <v>2.9100000000000001E-2</v>
      </c>
      <c r="M115" s="96">
        <v>5330917.669999999</v>
      </c>
      <c r="N115" s="98">
        <v>100.14</v>
      </c>
      <c r="O115" s="96">
        <v>5338.3806999999997</v>
      </c>
      <c r="P115" s="97">
        <v>2.7450511078011899E-3</v>
      </c>
      <c r="Q115" s="97">
        <v>2.0564685187550802E-4</v>
      </c>
    </row>
    <row r="116" spans="2:17">
      <c r="B116" s="89" t="s">
        <v>2568</v>
      </c>
      <c r="C116" s="99" t="s">
        <v>2384</v>
      </c>
      <c r="D116" s="86">
        <v>469285</v>
      </c>
      <c r="E116" s="86"/>
      <c r="F116" s="86" t="s">
        <v>894</v>
      </c>
      <c r="G116" s="112">
        <v>42871</v>
      </c>
      <c r="H116" s="86" t="s">
        <v>2366</v>
      </c>
      <c r="I116" s="96">
        <v>2.86</v>
      </c>
      <c r="J116" s="99" t="s">
        <v>177</v>
      </c>
      <c r="K116" s="100">
        <v>4.7E-2</v>
      </c>
      <c r="L116" s="100">
        <v>4.1500000000000002E-2</v>
      </c>
      <c r="M116" s="96">
        <v>6397716.7499999991</v>
      </c>
      <c r="N116" s="98">
        <v>102.91</v>
      </c>
      <c r="O116" s="96">
        <v>6583.8901699999988</v>
      </c>
      <c r="P116" s="97">
        <v>3.3855050848658774E-3</v>
      </c>
      <c r="Q116" s="97">
        <v>2.5362677610358571E-4</v>
      </c>
    </row>
    <row r="117" spans="2:17">
      <c r="B117" s="89" t="s">
        <v>2569</v>
      </c>
      <c r="C117" s="99" t="s">
        <v>2393</v>
      </c>
      <c r="D117" s="86">
        <v>90840002</v>
      </c>
      <c r="E117" s="86"/>
      <c r="F117" s="86" t="s">
        <v>578</v>
      </c>
      <c r="G117" s="112">
        <v>43011</v>
      </c>
      <c r="H117" s="86" t="s">
        <v>175</v>
      </c>
      <c r="I117" s="96">
        <v>9.9099999999999984</v>
      </c>
      <c r="J117" s="99" t="s">
        <v>177</v>
      </c>
      <c r="K117" s="100">
        <v>3.9E-2</v>
      </c>
      <c r="L117" s="100">
        <v>3.7099999999999994E-2</v>
      </c>
      <c r="M117" s="96">
        <v>1064152.1299999997</v>
      </c>
      <c r="N117" s="98">
        <v>103.42</v>
      </c>
      <c r="O117" s="96">
        <v>1100.5461200000002</v>
      </c>
      <c r="P117" s="97">
        <v>5.6591230855684415E-4</v>
      </c>
      <c r="Q117" s="97">
        <v>4.2395598523313468E-5</v>
      </c>
    </row>
    <row r="118" spans="2:17">
      <c r="B118" s="89" t="s">
        <v>2569</v>
      </c>
      <c r="C118" s="99" t="s">
        <v>2393</v>
      </c>
      <c r="D118" s="86">
        <v>90840004</v>
      </c>
      <c r="E118" s="86"/>
      <c r="F118" s="86" t="s">
        <v>578</v>
      </c>
      <c r="G118" s="112">
        <v>43104</v>
      </c>
      <c r="H118" s="86" t="s">
        <v>175</v>
      </c>
      <c r="I118" s="96">
        <v>9.9200000000000017</v>
      </c>
      <c r="J118" s="99" t="s">
        <v>177</v>
      </c>
      <c r="K118" s="100">
        <v>3.8199999999999998E-2</v>
      </c>
      <c r="L118" s="100">
        <v>0.04</v>
      </c>
      <c r="M118" s="96">
        <v>1896136.0099999998</v>
      </c>
      <c r="N118" s="98">
        <v>97.75</v>
      </c>
      <c r="O118" s="96">
        <v>1853.4731099999997</v>
      </c>
      <c r="P118" s="97">
        <v>9.530752300758947E-4</v>
      </c>
      <c r="Q118" s="97">
        <v>7.1400098930263085E-5</v>
      </c>
    </row>
    <row r="119" spans="2:17">
      <c r="B119" s="89" t="s">
        <v>2569</v>
      </c>
      <c r="C119" s="99" t="s">
        <v>2393</v>
      </c>
      <c r="D119" s="86">
        <v>90840006</v>
      </c>
      <c r="E119" s="86"/>
      <c r="F119" s="86" t="s">
        <v>578</v>
      </c>
      <c r="G119" s="112">
        <v>43194</v>
      </c>
      <c r="H119" s="86" t="s">
        <v>175</v>
      </c>
      <c r="I119" s="96">
        <v>9.9699999999999989</v>
      </c>
      <c r="J119" s="99" t="s">
        <v>177</v>
      </c>
      <c r="K119" s="100">
        <v>3.7900000000000003E-2</v>
      </c>
      <c r="L119" s="100">
        <v>3.599999999999999E-2</v>
      </c>
      <c r="M119" s="96">
        <v>1224655.7499999998</v>
      </c>
      <c r="N119" s="98">
        <v>101.61</v>
      </c>
      <c r="O119" s="96">
        <v>1244.3726999999999</v>
      </c>
      <c r="P119" s="97">
        <v>6.3986943805872769E-4</v>
      </c>
      <c r="Q119" s="97">
        <v>4.7936133201370584E-5</v>
      </c>
    </row>
    <row r="120" spans="2:17">
      <c r="B120" s="89" t="s">
        <v>2569</v>
      </c>
      <c r="C120" s="99" t="s">
        <v>2393</v>
      </c>
      <c r="D120" s="86">
        <v>90840000</v>
      </c>
      <c r="E120" s="86"/>
      <c r="F120" s="86" t="s">
        <v>578</v>
      </c>
      <c r="G120" s="112">
        <v>42935</v>
      </c>
      <c r="H120" s="86" t="s">
        <v>175</v>
      </c>
      <c r="I120" s="96">
        <v>11.430000000000001</v>
      </c>
      <c r="J120" s="99" t="s">
        <v>177</v>
      </c>
      <c r="K120" s="100">
        <v>4.0800000000000003E-2</v>
      </c>
      <c r="L120" s="100">
        <v>3.4400000000000007E-2</v>
      </c>
      <c r="M120" s="96">
        <v>4953512.6399999987</v>
      </c>
      <c r="N120" s="98">
        <v>106.62</v>
      </c>
      <c r="O120" s="96">
        <v>5281.4353399999991</v>
      </c>
      <c r="P120" s="97">
        <v>2.7157692089751768E-3</v>
      </c>
      <c r="Q120" s="97">
        <v>2.0345318404419024E-4</v>
      </c>
    </row>
    <row r="121" spans="2:17">
      <c r="B121" s="89" t="s">
        <v>2570</v>
      </c>
      <c r="C121" s="99" t="s">
        <v>2384</v>
      </c>
      <c r="D121" s="86">
        <v>4099</v>
      </c>
      <c r="E121" s="86"/>
      <c r="F121" s="86" t="s">
        <v>578</v>
      </c>
      <c r="G121" s="112">
        <v>42052</v>
      </c>
      <c r="H121" s="86" t="s">
        <v>175</v>
      </c>
      <c r="I121" s="96">
        <v>6.06</v>
      </c>
      <c r="J121" s="99" t="s">
        <v>177</v>
      </c>
      <c r="K121" s="100">
        <v>2.9779E-2</v>
      </c>
      <c r="L121" s="100">
        <v>1.4199999999999999E-2</v>
      </c>
      <c r="M121" s="96">
        <v>7481576.0499999989</v>
      </c>
      <c r="N121" s="98">
        <v>111.41</v>
      </c>
      <c r="O121" s="96">
        <v>8335.2239099999988</v>
      </c>
      <c r="P121" s="97">
        <v>4.2860591841860328E-3</v>
      </c>
      <c r="Q121" s="97">
        <v>3.2109222872939028E-4</v>
      </c>
    </row>
    <row r="122" spans="2:17">
      <c r="B122" s="89" t="s">
        <v>2570</v>
      </c>
      <c r="C122" s="99" t="s">
        <v>2384</v>
      </c>
      <c r="D122" s="86">
        <v>40999</v>
      </c>
      <c r="E122" s="86"/>
      <c r="F122" s="86" t="s">
        <v>578</v>
      </c>
      <c r="G122" s="112">
        <v>42054</v>
      </c>
      <c r="H122" s="86" t="s">
        <v>175</v>
      </c>
      <c r="I122" s="96">
        <v>6.06</v>
      </c>
      <c r="J122" s="99" t="s">
        <v>177</v>
      </c>
      <c r="K122" s="100">
        <v>2.9779E-2</v>
      </c>
      <c r="L122" s="100">
        <v>1.4300000000000002E-2</v>
      </c>
      <c r="M122" s="96">
        <v>211583.01999999996</v>
      </c>
      <c r="N122" s="98">
        <v>111.35</v>
      </c>
      <c r="O122" s="96">
        <v>235.59769999999995</v>
      </c>
      <c r="P122" s="97">
        <v>1.2114679782586735E-4</v>
      </c>
      <c r="Q122" s="97">
        <v>9.07577185608182E-6</v>
      </c>
    </row>
    <row r="123" spans="2:17">
      <c r="B123" s="89" t="s">
        <v>2558</v>
      </c>
      <c r="C123" s="99" t="s">
        <v>2384</v>
      </c>
      <c r="D123" s="86">
        <v>14760844</v>
      </c>
      <c r="E123" s="86"/>
      <c r="F123" s="86" t="s">
        <v>894</v>
      </c>
      <c r="G123" s="112">
        <v>40742</v>
      </c>
      <c r="H123" s="86" t="s">
        <v>2366</v>
      </c>
      <c r="I123" s="96">
        <v>8.42</v>
      </c>
      <c r="J123" s="99" t="s">
        <v>177</v>
      </c>
      <c r="K123" s="100">
        <v>0.06</v>
      </c>
      <c r="L123" s="100">
        <v>1.43E-2</v>
      </c>
      <c r="M123" s="96">
        <v>20004968.170000002</v>
      </c>
      <c r="N123" s="98">
        <v>150.65</v>
      </c>
      <c r="O123" s="96">
        <v>30137.484169999996</v>
      </c>
      <c r="P123" s="97">
        <v>1.5497009103753E-2</v>
      </c>
      <c r="Q123" s="97">
        <v>1.1609660478145473E-3</v>
      </c>
    </row>
    <row r="124" spans="2:17">
      <c r="B124" s="89" t="s">
        <v>2571</v>
      </c>
      <c r="C124" s="99" t="s">
        <v>2393</v>
      </c>
      <c r="D124" s="86">
        <v>90136004</v>
      </c>
      <c r="E124" s="86"/>
      <c r="F124" s="86" t="s">
        <v>894</v>
      </c>
      <c r="G124" s="112">
        <v>42680</v>
      </c>
      <c r="H124" s="86" t="s">
        <v>2366</v>
      </c>
      <c r="I124" s="96">
        <v>4.33</v>
      </c>
      <c r="J124" s="99" t="s">
        <v>177</v>
      </c>
      <c r="K124" s="100">
        <v>2.3E-2</v>
      </c>
      <c r="L124" s="100">
        <v>2.2900000000000011E-2</v>
      </c>
      <c r="M124" s="96">
        <v>2359743.0899999994</v>
      </c>
      <c r="N124" s="98">
        <v>101.83</v>
      </c>
      <c r="O124" s="96">
        <v>2402.9265299999993</v>
      </c>
      <c r="P124" s="97">
        <v>1.235609916906332E-3</v>
      </c>
      <c r="Q124" s="97">
        <v>9.2566323751065244E-5</v>
      </c>
    </row>
    <row r="125" spans="2:17">
      <c r="B125" s="89" t="s">
        <v>2572</v>
      </c>
      <c r="C125" s="99" t="s">
        <v>2384</v>
      </c>
      <c r="D125" s="86">
        <v>4100</v>
      </c>
      <c r="E125" s="86"/>
      <c r="F125" s="86" t="s">
        <v>578</v>
      </c>
      <c r="G125" s="112">
        <v>42052</v>
      </c>
      <c r="H125" s="86" t="s">
        <v>175</v>
      </c>
      <c r="I125" s="96">
        <v>6.04</v>
      </c>
      <c r="J125" s="99" t="s">
        <v>177</v>
      </c>
      <c r="K125" s="100">
        <v>2.9779E-2</v>
      </c>
      <c r="L125" s="100">
        <v>1.41E-2</v>
      </c>
      <c r="M125" s="96">
        <v>8523368.8999999985</v>
      </c>
      <c r="N125" s="98">
        <v>111.41</v>
      </c>
      <c r="O125" s="96">
        <v>9495.8853399999971</v>
      </c>
      <c r="P125" s="97">
        <v>4.8828834129645473E-3</v>
      </c>
      <c r="Q125" s="97">
        <v>3.6580360893740445E-4</v>
      </c>
    </row>
    <row r="126" spans="2:17">
      <c r="B126" s="89" t="s">
        <v>2573</v>
      </c>
      <c r="C126" s="99" t="s">
        <v>2393</v>
      </c>
      <c r="D126" s="86">
        <v>90839511</v>
      </c>
      <c r="E126" s="86"/>
      <c r="F126" s="86" t="s">
        <v>578</v>
      </c>
      <c r="G126" s="112">
        <v>41816</v>
      </c>
      <c r="H126" s="86" t="s">
        <v>175</v>
      </c>
      <c r="I126" s="96">
        <v>8.23</v>
      </c>
      <c r="J126" s="99" t="s">
        <v>177</v>
      </c>
      <c r="K126" s="100">
        <v>4.4999999999999998E-2</v>
      </c>
      <c r="L126" s="100">
        <v>1.9499999999999997E-2</v>
      </c>
      <c r="M126" s="96">
        <v>3817771.7599999993</v>
      </c>
      <c r="N126" s="98">
        <v>121.2</v>
      </c>
      <c r="O126" s="96">
        <v>4627.1396599999989</v>
      </c>
      <c r="P126" s="97">
        <v>2.3793235371231238E-3</v>
      </c>
      <c r="Q126" s="97">
        <v>1.7824819130402377E-4</v>
      </c>
    </row>
    <row r="127" spans="2:17">
      <c r="B127" s="89" t="s">
        <v>2573</v>
      </c>
      <c r="C127" s="99" t="s">
        <v>2393</v>
      </c>
      <c r="D127" s="86">
        <v>90839541</v>
      </c>
      <c r="E127" s="86"/>
      <c r="F127" s="86" t="s">
        <v>578</v>
      </c>
      <c r="G127" s="112">
        <v>42625</v>
      </c>
      <c r="H127" s="86" t="s">
        <v>175</v>
      </c>
      <c r="I127" s="96">
        <v>8</v>
      </c>
      <c r="J127" s="99" t="s">
        <v>177</v>
      </c>
      <c r="K127" s="100">
        <v>4.4999999999999998E-2</v>
      </c>
      <c r="L127" s="100">
        <v>0.03</v>
      </c>
      <c r="M127" s="96">
        <v>1063091.1599999997</v>
      </c>
      <c r="N127" s="98">
        <v>113.32</v>
      </c>
      <c r="O127" s="96">
        <v>1204.6948999999997</v>
      </c>
      <c r="P127" s="97">
        <v>6.1946669892003821E-4</v>
      </c>
      <c r="Q127" s="97">
        <v>4.6407651978713298E-5</v>
      </c>
    </row>
    <row r="128" spans="2:17">
      <c r="B128" s="89" t="s">
        <v>2573</v>
      </c>
      <c r="C128" s="99" t="s">
        <v>2393</v>
      </c>
      <c r="D128" s="86">
        <v>90839542</v>
      </c>
      <c r="E128" s="86"/>
      <c r="F128" s="86" t="s">
        <v>578</v>
      </c>
      <c r="G128" s="112">
        <v>42716</v>
      </c>
      <c r="H128" s="86" t="s">
        <v>175</v>
      </c>
      <c r="I128" s="96">
        <v>8.0500000000000007</v>
      </c>
      <c r="J128" s="99" t="s">
        <v>177</v>
      </c>
      <c r="K128" s="100">
        <v>4.4999999999999998E-2</v>
      </c>
      <c r="L128" s="100">
        <v>2.7900000000000001E-2</v>
      </c>
      <c r="M128" s="96">
        <v>804290.92</v>
      </c>
      <c r="N128" s="98">
        <v>115.45</v>
      </c>
      <c r="O128" s="96">
        <v>928.5538499999999</v>
      </c>
      <c r="P128" s="97">
        <v>4.7747208710603191E-4</v>
      </c>
      <c r="Q128" s="97">
        <v>3.5770055899044939E-5</v>
      </c>
    </row>
    <row r="129" spans="2:17">
      <c r="B129" s="89" t="s">
        <v>2573</v>
      </c>
      <c r="C129" s="99" t="s">
        <v>2393</v>
      </c>
      <c r="D129" s="86">
        <v>90839544</v>
      </c>
      <c r="E129" s="86"/>
      <c r="F129" s="86" t="s">
        <v>578</v>
      </c>
      <c r="G129" s="112">
        <v>42803</v>
      </c>
      <c r="H129" s="86" t="s">
        <v>175</v>
      </c>
      <c r="I129" s="96">
        <v>7.9399999999999995</v>
      </c>
      <c r="J129" s="99" t="s">
        <v>177</v>
      </c>
      <c r="K129" s="100">
        <v>4.4999999999999998E-2</v>
      </c>
      <c r="L129" s="100">
        <v>3.2799999999999996E-2</v>
      </c>
      <c r="M129" s="96">
        <v>5154494.0999999987</v>
      </c>
      <c r="N129" s="98">
        <v>111.78</v>
      </c>
      <c r="O129" s="96">
        <v>5761.6935399999993</v>
      </c>
      <c r="P129" s="97">
        <v>2.9627229910350827E-3</v>
      </c>
      <c r="Q129" s="97">
        <v>2.2195384790980741E-4</v>
      </c>
    </row>
    <row r="130" spans="2:17">
      <c r="B130" s="89" t="s">
        <v>2573</v>
      </c>
      <c r="C130" s="99" t="s">
        <v>2393</v>
      </c>
      <c r="D130" s="86">
        <v>90839545</v>
      </c>
      <c r="E130" s="86"/>
      <c r="F130" s="86" t="s">
        <v>578</v>
      </c>
      <c r="G130" s="112">
        <v>42898</v>
      </c>
      <c r="H130" s="86" t="s">
        <v>175</v>
      </c>
      <c r="I130" s="96">
        <v>7.82</v>
      </c>
      <c r="J130" s="99" t="s">
        <v>177</v>
      </c>
      <c r="K130" s="100">
        <v>4.4999999999999998E-2</v>
      </c>
      <c r="L130" s="100">
        <v>3.8599999999999995E-2</v>
      </c>
      <c r="M130" s="96">
        <v>969429.34999999986</v>
      </c>
      <c r="N130" s="98">
        <v>106.47</v>
      </c>
      <c r="O130" s="96">
        <v>1032.1514799999998</v>
      </c>
      <c r="P130" s="97">
        <v>5.3074307038324131E-4</v>
      </c>
      <c r="Q130" s="97">
        <v>3.9760877773412887E-5</v>
      </c>
    </row>
    <row r="131" spans="2:17">
      <c r="B131" s="89" t="s">
        <v>2573</v>
      </c>
      <c r="C131" s="99" t="s">
        <v>2393</v>
      </c>
      <c r="D131" s="86">
        <v>90839546</v>
      </c>
      <c r="E131" s="86"/>
      <c r="F131" s="86" t="s">
        <v>578</v>
      </c>
      <c r="G131" s="112">
        <v>42989</v>
      </c>
      <c r="H131" s="86" t="s">
        <v>175</v>
      </c>
      <c r="I131" s="96">
        <v>7.77</v>
      </c>
      <c r="J131" s="99" t="s">
        <v>177</v>
      </c>
      <c r="K131" s="100">
        <v>4.4999999999999998E-2</v>
      </c>
      <c r="L131" s="100">
        <v>4.0999999999999995E-2</v>
      </c>
      <c r="M131" s="96">
        <v>1221602.9999999998</v>
      </c>
      <c r="N131" s="98">
        <v>104.99</v>
      </c>
      <c r="O131" s="96">
        <v>1282.5610599999998</v>
      </c>
      <c r="P131" s="97">
        <v>6.5950629159431578E-4</v>
      </c>
      <c r="Q131" s="97">
        <v>4.940723772793396E-5</v>
      </c>
    </row>
    <row r="132" spans="2:17">
      <c r="B132" s="89" t="s">
        <v>2573</v>
      </c>
      <c r="C132" s="99" t="s">
        <v>2393</v>
      </c>
      <c r="D132" s="86">
        <v>90839547</v>
      </c>
      <c r="E132" s="86"/>
      <c r="F132" s="86" t="s">
        <v>578</v>
      </c>
      <c r="G132" s="112">
        <v>43080</v>
      </c>
      <c r="H132" s="86" t="s">
        <v>175</v>
      </c>
      <c r="I132" s="96">
        <v>7.6400000000000006</v>
      </c>
      <c r="J132" s="99" t="s">
        <v>177</v>
      </c>
      <c r="K132" s="100">
        <v>4.4999999999999998E-2</v>
      </c>
      <c r="L132" s="100">
        <v>4.7300000000000002E-2</v>
      </c>
      <c r="M132" s="96">
        <v>378494.80999999994</v>
      </c>
      <c r="N132" s="98">
        <v>99.49</v>
      </c>
      <c r="O132" s="96">
        <v>376.56448999999992</v>
      </c>
      <c r="P132" s="97">
        <v>1.9363339344327576E-4</v>
      </c>
      <c r="Q132" s="97">
        <v>1.4506140765982876E-5</v>
      </c>
    </row>
    <row r="133" spans="2:17">
      <c r="B133" s="89" t="s">
        <v>2573</v>
      </c>
      <c r="C133" s="99" t="s">
        <v>2393</v>
      </c>
      <c r="D133" s="86">
        <v>90839548</v>
      </c>
      <c r="E133" s="86"/>
      <c r="F133" s="86" t="s">
        <v>578</v>
      </c>
      <c r="G133" s="112">
        <v>43171</v>
      </c>
      <c r="H133" s="86" t="s">
        <v>175</v>
      </c>
      <c r="I133" s="96">
        <v>7.62</v>
      </c>
      <c r="J133" s="99" t="s">
        <v>177</v>
      </c>
      <c r="K133" s="100">
        <v>4.4999999999999998E-2</v>
      </c>
      <c r="L133" s="100">
        <v>4.8000000000000001E-2</v>
      </c>
      <c r="M133" s="96">
        <v>402105.65999999992</v>
      </c>
      <c r="N133" s="98">
        <v>99.68</v>
      </c>
      <c r="O133" s="96">
        <v>400.81893999999994</v>
      </c>
      <c r="P133" s="97">
        <v>2.0610528493681586E-4</v>
      </c>
      <c r="Q133" s="97">
        <v>1.5440478642349003E-5</v>
      </c>
    </row>
    <row r="134" spans="2:17">
      <c r="B134" s="89" t="s">
        <v>2573</v>
      </c>
      <c r="C134" s="99" t="s">
        <v>2393</v>
      </c>
      <c r="D134" s="86">
        <v>90839512</v>
      </c>
      <c r="E134" s="86"/>
      <c r="F134" s="86" t="s">
        <v>578</v>
      </c>
      <c r="G134" s="112">
        <v>41893</v>
      </c>
      <c r="H134" s="86" t="s">
        <v>175</v>
      </c>
      <c r="I134" s="96">
        <v>8.2200000000000006</v>
      </c>
      <c r="J134" s="99" t="s">
        <v>177</v>
      </c>
      <c r="K134" s="100">
        <v>4.4999999999999998E-2</v>
      </c>
      <c r="L134" s="100">
        <v>2.0199999999999999E-2</v>
      </c>
      <c r="M134" s="96">
        <v>749005.73999999987</v>
      </c>
      <c r="N134" s="98">
        <v>121.74</v>
      </c>
      <c r="O134" s="96">
        <v>911.83960999999988</v>
      </c>
      <c r="P134" s="97">
        <v>4.6887745034135625E-4</v>
      </c>
      <c r="Q134" s="97">
        <v>3.5126184464867964E-5</v>
      </c>
    </row>
    <row r="135" spans="2:17">
      <c r="B135" s="89" t="s">
        <v>2573</v>
      </c>
      <c r="C135" s="99" t="s">
        <v>2393</v>
      </c>
      <c r="D135" s="86">
        <v>90839513</v>
      </c>
      <c r="E135" s="86"/>
      <c r="F135" s="86" t="s">
        <v>578</v>
      </c>
      <c r="G135" s="112">
        <v>42151</v>
      </c>
      <c r="H135" s="86" t="s">
        <v>175</v>
      </c>
      <c r="I135" s="96">
        <v>8.1800000000000015</v>
      </c>
      <c r="J135" s="99" t="s">
        <v>177</v>
      </c>
      <c r="K135" s="100">
        <v>4.4999999999999998E-2</v>
      </c>
      <c r="L135" s="100">
        <v>2.1700000000000004E-2</v>
      </c>
      <c r="M135" s="96">
        <v>2742995.7999999993</v>
      </c>
      <c r="N135" s="98">
        <v>121.13</v>
      </c>
      <c r="O135" s="96">
        <v>3322.5909099999994</v>
      </c>
      <c r="P135" s="97">
        <v>1.708510945700381E-3</v>
      </c>
      <c r="Q135" s="97">
        <v>1.2799393657175466E-4</v>
      </c>
    </row>
    <row r="136" spans="2:17">
      <c r="B136" s="89" t="s">
        <v>2573</v>
      </c>
      <c r="C136" s="99" t="s">
        <v>2393</v>
      </c>
      <c r="D136" s="86">
        <v>90839515</v>
      </c>
      <c r="E136" s="86"/>
      <c r="F136" s="86" t="s">
        <v>578</v>
      </c>
      <c r="G136" s="112">
        <v>42166</v>
      </c>
      <c r="H136" s="86" t="s">
        <v>175</v>
      </c>
      <c r="I136" s="96">
        <v>8.1999999999999993</v>
      </c>
      <c r="J136" s="99" t="s">
        <v>177</v>
      </c>
      <c r="K136" s="100">
        <v>4.4999999999999998E-2</v>
      </c>
      <c r="L136" s="100">
        <v>2.1099999999999997E-2</v>
      </c>
      <c r="M136" s="96">
        <v>2580857.5199999996</v>
      </c>
      <c r="N136" s="98">
        <v>121.74</v>
      </c>
      <c r="O136" s="96">
        <v>3141.9360299999994</v>
      </c>
      <c r="P136" s="97">
        <v>1.6156163197188188E-3</v>
      </c>
      <c r="Q136" s="97">
        <v>1.2103469004444206E-4</v>
      </c>
    </row>
    <row r="137" spans="2:17">
      <c r="B137" s="89" t="s">
        <v>2573</v>
      </c>
      <c r="C137" s="99" t="s">
        <v>2393</v>
      </c>
      <c r="D137" s="86">
        <v>90839516</v>
      </c>
      <c r="E137" s="86"/>
      <c r="F137" s="86" t="s">
        <v>578</v>
      </c>
      <c r="G137" s="112">
        <v>42257</v>
      </c>
      <c r="H137" s="86" t="s">
        <v>175</v>
      </c>
      <c r="I137" s="96">
        <v>8.1900000000000013</v>
      </c>
      <c r="J137" s="99" t="s">
        <v>177</v>
      </c>
      <c r="K137" s="100">
        <v>4.4999999999999998E-2</v>
      </c>
      <c r="L137" s="100">
        <v>2.1300000000000003E-2</v>
      </c>
      <c r="M137" s="96">
        <v>1371479.1999999997</v>
      </c>
      <c r="N137" s="98">
        <v>120.71</v>
      </c>
      <c r="O137" s="96">
        <v>1655.5125799999996</v>
      </c>
      <c r="P137" s="97">
        <v>8.5128185813121285E-4</v>
      </c>
      <c r="Q137" s="97">
        <v>6.3774198478819619E-5</v>
      </c>
    </row>
    <row r="138" spans="2:17">
      <c r="B138" s="89" t="s">
        <v>2573</v>
      </c>
      <c r="C138" s="99" t="s">
        <v>2393</v>
      </c>
      <c r="D138" s="86">
        <v>90839517</v>
      </c>
      <c r="E138" s="86"/>
      <c r="F138" s="86" t="s">
        <v>578</v>
      </c>
      <c r="G138" s="112">
        <v>42348</v>
      </c>
      <c r="H138" s="86" t="s">
        <v>175</v>
      </c>
      <c r="I138" s="96">
        <v>8.17</v>
      </c>
      <c r="J138" s="99" t="s">
        <v>177</v>
      </c>
      <c r="K138" s="100">
        <v>4.4999999999999998E-2</v>
      </c>
      <c r="L138" s="100">
        <v>2.2100000000000005E-2</v>
      </c>
      <c r="M138" s="96">
        <v>2374973.4299999997</v>
      </c>
      <c r="N138" s="98">
        <v>120.47</v>
      </c>
      <c r="O138" s="96">
        <v>2861.1305799999996</v>
      </c>
      <c r="P138" s="97">
        <v>1.4712232247117295E-3</v>
      </c>
      <c r="Q138" s="97">
        <v>1.1021741041843386E-4</v>
      </c>
    </row>
    <row r="139" spans="2:17">
      <c r="B139" s="89" t="s">
        <v>2573</v>
      </c>
      <c r="C139" s="99" t="s">
        <v>2393</v>
      </c>
      <c r="D139" s="86">
        <v>90839518</v>
      </c>
      <c r="E139" s="86"/>
      <c r="F139" s="86" t="s">
        <v>578</v>
      </c>
      <c r="G139" s="112">
        <v>42439</v>
      </c>
      <c r="H139" s="86" t="s">
        <v>175</v>
      </c>
      <c r="I139" s="96">
        <v>8.15</v>
      </c>
      <c r="J139" s="99" t="s">
        <v>177</v>
      </c>
      <c r="K139" s="100">
        <v>4.4999999999999998E-2</v>
      </c>
      <c r="L139" s="100">
        <v>2.3099999999999999E-2</v>
      </c>
      <c r="M139" s="96">
        <v>2820721.0999999996</v>
      </c>
      <c r="N139" s="98">
        <v>120.78</v>
      </c>
      <c r="O139" s="96">
        <v>3406.8668999999995</v>
      </c>
      <c r="P139" s="97">
        <v>1.7518465399022974E-3</v>
      </c>
      <c r="Q139" s="97">
        <v>1.3124044389413274E-4</v>
      </c>
    </row>
    <row r="140" spans="2:17">
      <c r="B140" s="89" t="s">
        <v>2573</v>
      </c>
      <c r="C140" s="99" t="s">
        <v>2393</v>
      </c>
      <c r="D140" s="86">
        <v>90839519</v>
      </c>
      <c r="E140" s="86"/>
      <c r="F140" s="86" t="s">
        <v>578</v>
      </c>
      <c r="G140" s="112">
        <v>42549</v>
      </c>
      <c r="H140" s="86" t="s">
        <v>175</v>
      </c>
      <c r="I140" s="96">
        <v>8.07</v>
      </c>
      <c r="J140" s="99" t="s">
        <v>177</v>
      </c>
      <c r="K140" s="100">
        <v>4.4999999999999998E-2</v>
      </c>
      <c r="L140" s="100">
        <v>2.6800000000000004E-2</v>
      </c>
      <c r="M140" s="96">
        <v>1984062.2899999998</v>
      </c>
      <c r="N140" s="98">
        <v>117.01</v>
      </c>
      <c r="O140" s="96">
        <v>2321.5513899999996</v>
      </c>
      <c r="P140" s="97">
        <v>1.193765970069705E-3</v>
      </c>
      <c r="Q140" s="97">
        <v>8.9431563923627567E-5</v>
      </c>
    </row>
    <row r="141" spans="2:17">
      <c r="B141" s="89" t="s">
        <v>2573</v>
      </c>
      <c r="C141" s="99" t="s">
        <v>2393</v>
      </c>
      <c r="D141" s="86">
        <v>90839520</v>
      </c>
      <c r="E141" s="86"/>
      <c r="F141" s="86" t="s">
        <v>578</v>
      </c>
      <c r="G141" s="112">
        <v>42604</v>
      </c>
      <c r="H141" s="86" t="s">
        <v>175</v>
      </c>
      <c r="I141" s="96">
        <v>8</v>
      </c>
      <c r="J141" s="99" t="s">
        <v>177</v>
      </c>
      <c r="K141" s="100">
        <v>4.4999999999999998E-2</v>
      </c>
      <c r="L141" s="100">
        <v>0.03</v>
      </c>
      <c r="M141" s="96">
        <v>2594506.7599999993</v>
      </c>
      <c r="N141" s="98">
        <v>113.35</v>
      </c>
      <c r="O141" s="96">
        <v>2940.8733799999995</v>
      </c>
      <c r="P141" s="97">
        <v>1.5122278052728665E-3</v>
      </c>
      <c r="Q141" s="97">
        <v>1.132892887091182E-4</v>
      </c>
    </row>
    <row r="142" spans="2:17">
      <c r="B142" s="89" t="s">
        <v>2571</v>
      </c>
      <c r="C142" s="99" t="s">
        <v>2393</v>
      </c>
      <c r="D142" s="86">
        <v>90136001</v>
      </c>
      <c r="E142" s="86"/>
      <c r="F142" s="86" t="s">
        <v>894</v>
      </c>
      <c r="G142" s="112">
        <v>42680</v>
      </c>
      <c r="H142" s="86" t="s">
        <v>2366</v>
      </c>
      <c r="I142" s="96">
        <v>3.1300000000000008</v>
      </c>
      <c r="J142" s="99" t="s">
        <v>177</v>
      </c>
      <c r="K142" s="100">
        <v>2.2000000000000002E-2</v>
      </c>
      <c r="L142" s="100">
        <v>2.1899999999999999E-2</v>
      </c>
      <c r="M142" s="96">
        <v>5097307.7999999989</v>
      </c>
      <c r="N142" s="98">
        <v>100.17</v>
      </c>
      <c r="O142" s="96">
        <v>5105.9731399999991</v>
      </c>
      <c r="P142" s="97">
        <v>2.6255447132798376E-3</v>
      </c>
      <c r="Q142" s="97">
        <v>1.9669397163860988E-4</v>
      </c>
    </row>
    <row r="143" spans="2:17">
      <c r="B143" s="89" t="s">
        <v>2571</v>
      </c>
      <c r="C143" s="99" t="s">
        <v>2393</v>
      </c>
      <c r="D143" s="86">
        <v>90136005</v>
      </c>
      <c r="E143" s="86"/>
      <c r="F143" s="86" t="s">
        <v>894</v>
      </c>
      <c r="G143" s="112">
        <v>42680</v>
      </c>
      <c r="H143" s="86" t="s">
        <v>2366</v>
      </c>
      <c r="I143" s="96">
        <v>4.2699999999999996</v>
      </c>
      <c r="J143" s="99" t="s">
        <v>177</v>
      </c>
      <c r="K143" s="100">
        <v>3.3700000000000001E-2</v>
      </c>
      <c r="L143" s="100">
        <v>3.3900000000000007E-2</v>
      </c>
      <c r="M143" s="96">
        <v>1195325.4099999997</v>
      </c>
      <c r="N143" s="98">
        <v>100.27</v>
      </c>
      <c r="O143" s="96">
        <v>1198.5527399999999</v>
      </c>
      <c r="P143" s="97">
        <v>6.1630833610183536E-4</v>
      </c>
      <c r="Q143" s="97">
        <v>4.6171041677069648E-5</v>
      </c>
    </row>
    <row r="144" spans="2:17">
      <c r="B144" s="89" t="s">
        <v>2571</v>
      </c>
      <c r="C144" s="99" t="s">
        <v>2393</v>
      </c>
      <c r="D144" s="86">
        <v>90136035</v>
      </c>
      <c r="E144" s="86"/>
      <c r="F144" s="86" t="s">
        <v>894</v>
      </c>
      <c r="G144" s="112">
        <v>42717</v>
      </c>
      <c r="H144" s="86" t="s">
        <v>2366</v>
      </c>
      <c r="I144" s="96">
        <v>3.83</v>
      </c>
      <c r="J144" s="99" t="s">
        <v>177</v>
      </c>
      <c r="K144" s="100">
        <v>3.85E-2</v>
      </c>
      <c r="L144" s="100">
        <v>3.8800000000000001E-2</v>
      </c>
      <c r="M144" s="96">
        <v>332057.17999999993</v>
      </c>
      <c r="N144" s="98">
        <v>100.3</v>
      </c>
      <c r="O144" s="96">
        <v>333.05334999999991</v>
      </c>
      <c r="P144" s="97">
        <v>1.7125951084275373E-4</v>
      </c>
      <c r="Q144" s="97">
        <v>1.2829990362825137E-5</v>
      </c>
    </row>
    <row r="145" spans="2:17">
      <c r="B145" s="89" t="s">
        <v>2571</v>
      </c>
      <c r="C145" s="99" t="s">
        <v>2393</v>
      </c>
      <c r="D145" s="86">
        <v>90136025</v>
      </c>
      <c r="E145" s="86"/>
      <c r="F145" s="86" t="s">
        <v>894</v>
      </c>
      <c r="G145" s="112">
        <v>42710</v>
      </c>
      <c r="H145" s="86" t="s">
        <v>2366</v>
      </c>
      <c r="I145" s="96">
        <v>3.83</v>
      </c>
      <c r="J145" s="99" t="s">
        <v>177</v>
      </c>
      <c r="K145" s="100">
        <v>3.8399999999999997E-2</v>
      </c>
      <c r="L145" s="100">
        <v>3.8699999999999998E-2</v>
      </c>
      <c r="M145" s="96">
        <v>992759.11999999988</v>
      </c>
      <c r="N145" s="98">
        <v>100.3</v>
      </c>
      <c r="O145" s="96">
        <v>995.73738999999989</v>
      </c>
      <c r="P145" s="97">
        <v>5.1201856501140229E-4</v>
      </c>
      <c r="Q145" s="97">
        <v>3.8358122257604249E-5</v>
      </c>
    </row>
    <row r="146" spans="2:17">
      <c r="B146" s="89" t="s">
        <v>2571</v>
      </c>
      <c r="C146" s="99" t="s">
        <v>2393</v>
      </c>
      <c r="D146" s="86">
        <v>90136003</v>
      </c>
      <c r="E146" s="86"/>
      <c r="F146" s="86" t="s">
        <v>894</v>
      </c>
      <c r="G146" s="112">
        <v>42680</v>
      </c>
      <c r="H146" s="86" t="s">
        <v>2366</v>
      </c>
      <c r="I146" s="96">
        <v>5.23</v>
      </c>
      <c r="J146" s="99" t="s">
        <v>177</v>
      </c>
      <c r="K146" s="100">
        <v>3.6699999999999997E-2</v>
      </c>
      <c r="L146" s="100">
        <v>3.7000000000000005E-2</v>
      </c>
      <c r="M146" s="96">
        <v>3887388.6299999994</v>
      </c>
      <c r="N146" s="98">
        <v>100.32</v>
      </c>
      <c r="O146" s="96">
        <v>3899.8281399999992</v>
      </c>
      <c r="P146" s="97">
        <v>2.0053323577955487E-3</v>
      </c>
      <c r="Q146" s="97">
        <v>1.5023045843218295E-4</v>
      </c>
    </row>
    <row r="147" spans="2:17">
      <c r="B147" s="89" t="s">
        <v>2571</v>
      </c>
      <c r="C147" s="99" t="s">
        <v>2393</v>
      </c>
      <c r="D147" s="86">
        <v>90136002</v>
      </c>
      <c r="E147" s="86"/>
      <c r="F147" s="86" t="s">
        <v>894</v>
      </c>
      <c r="G147" s="112">
        <v>42680</v>
      </c>
      <c r="H147" s="86" t="s">
        <v>2366</v>
      </c>
      <c r="I147" s="96">
        <v>3.1</v>
      </c>
      <c r="J147" s="99" t="s">
        <v>177</v>
      </c>
      <c r="K147" s="100">
        <v>3.1800000000000002E-2</v>
      </c>
      <c r="L147" s="100">
        <v>3.1899999999999998E-2</v>
      </c>
      <c r="M147" s="96">
        <v>5161000.1399999987</v>
      </c>
      <c r="N147" s="98">
        <v>100.24</v>
      </c>
      <c r="O147" s="96">
        <v>5173.3863999999994</v>
      </c>
      <c r="P147" s="97">
        <v>2.6602093156083096E-3</v>
      </c>
      <c r="Q147" s="97">
        <v>1.9929088734633847E-4</v>
      </c>
    </row>
    <row r="148" spans="2:17">
      <c r="B148" s="89" t="s">
        <v>2574</v>
      </c>
      <c r="C148" s="99" t="s">
        <v>2384</v>
      </c>
      <c r="D148" s="86">
        <v>470540</v>
      </c>
      <c r="E148" s="86"/>
      <c r="F148" s="86" t="s">
        <v>894</v>
      </c>
      <c r="G148" s="112">
        <v>42884</v>
      </c>
      <c r="H148" s="86" t="s">
        <v>2366</v>
      </c>
      <c r="I148" s="96">
        <v>1.51</v>
      </c>
      <c r="J148" s="99" t="s">
        <v>177</v>
      </c>
      <c r="K148" s="100">
        <v>2.2099999999999998E-2</v>
      </c>
      <c r="L148" s="100">
        <v>2.1400000000000002E-2</v>
      </c>
      <c r="M148" s="96">
        <v>4690483.3099999987</v>
      </c>
      <c r="N148" s="98">
        <v>100.32</v>
      </c>
      <c r="O148" s="96">
        <v>4705.4927699999989</v>
      </c>
      <c r="P148" s="97">
        <v>2.4196135245729078E-3</v>
      </c>
      <c r="Q148" s="97">
        <v>1.8126653550082402E-4</v>
      </c>
    </row>
    <row r="149" spans="2:17">
      <c r="B149" s="89" t="s">
        <v>2574</v>
      </c>
      <c r="C149" s="99" t="s">
        <v>2384</v>
      </c>
      <c r="D149" s="86">
        <v>484097</v>
      </c>
      <c r="E149" s="86"/>
      <c r="F149" s="86" t="s">
        <v>894</v>
      </c>
      <c r="G149" s="112">
        <v>43006</v>
      </c>
      <c r="H149" s="86" t="s">
        <v>2366</v>
      </c>
      <c r="I149" s="96">
        <v>1.71</v>
      </c>
      <c r="J149" s="99" t="s">
        <v>177</v>
      </c>
      <c r="K149" s="100">
        <v>2.0799999999999999E-2</v>
      </c>
      <c r="L149" s="100">
        <v>2.3800000000000002E-2</v>
      </c>
      <c r="M149" s="96">
        <v>5081356.919999999</v>
      </c>
      <c r="N149" s="98">
        <v>99.53</v>
      </c>
      <c r="O149" s="96">
        <v>5057.4743299999991</v>
      </c>
      <c r="P149" s="97">
        <v>2.6006061186761328E-3</v>
      </c>
      <c r="Q149" s="97">
        <v>1.9482568457616632E-4</v>
      </c>
    </row>
    <row r="150" spans="2:17">
      <c r="B150" s="89" t="s">
        <v>2574</v>
      </c>
      <c r="C150" s="99" t="s">
        <v>2384</v>
      </c>
      <c r="D150" s="86">
        <v>465782</v>
      </c>
      <c r="E150" s="86"/>
      <c r="F150" s="86" t="s">
        <v>894</v>
      </c>
      <c r="G150" s="112">
        <v>42828</v>
      </c>
      <c r="H150" s="86" t="s">
        <v>2366</v>
      </c>
      <c r="I150" s="96">
        <v>1.35</v>
      </c>
      <c r="J150" s="99" t="s">
        <v>177</v>
      </c>
      <c r="K150" s="100">
        <v>2.2700000000000001E-2</v>
      </c>
      <c r="L150" s="100">
        <v>2.0599999999999997E-2</v>
      </c>
      <c r="M150" s="96">
        <v>4690483.3099999987</v>
      </c>
      <c r="N150" s="98">
        <v>100.86</v>
      </c>
      <c r="O150" s="96">
        <v>4730.8213199999991</v>
      </c>
      <c r="P150" s="97">
        <v>2.4326377295039083E-3</v>
      </c>
      <c r="Q150" s="97">
        <v>1.8224225020960666E-4</v>
      </c>
    </row>
    <row r="151" spans="2:17">
      <c r="B151" s="89" t="s">
        <v>2574</v>
      </c>
      <c r="C151" s="99" t="s">
        <v>2384</v>
      </c>
      <c r="D151" s="86">
        <v>467404</v>
      </c>
      <c r="E151" s="86"/>
      <c r="F151" s="86" t="s">
        <v>894</v>
      </c>
      <c r="G151" s="112">
        <v>42859</v>
      </c>
      <c r="H151" s="86" t="s">
        <v>2366</v>
      </c>
      <c r="I151" s="96">
        <v>1.4400000000000002</v>
      </c>
      <c r="J151" s="99" t="s">
        <v>177</v>
      </c>
      <c r="K151" s="100">
        <v>2.2799999999999997E-2</v>
      </c>
      <c r="L151" s="100">
        <v>2.0799999999999999E-2</v>
      </c>
      <c r="M151" s="96">
        <v>4690483.3099999987</v>
      </c>
      <c r="N151" s="98">
        <v>100.67</v>
      </c>
      <c r="O151" s="96">
        <v>4721.9096199999994</v>
      </c>
      <c r="P151" s="97">
        <v>2.4280552402937642E-3</v>
      </c>
      <c r="Q151" s="97">
        <v>1.8189895077990153E-4</v>
      </c>
    </row>
    <row r="152" spans="2:17">
      <c r="B152" s="89" t="s">
        <v>2567</v>
      </c>
      <c r="C152" s="99" t="s">
        <v>2384</v>
      </c>
      <c r="D152" s="86">
        <v>9922</v>
      </c>
      <c r="E152" s="86"/>
      <c r="F152" s="86" t="s">
        <v>578</v>
      </c>
      <c r="G152" s="112">
        <v>40489</v>
      </c>
      <c r="H152" s="86" t="s">
        <v>175</v>
      </c>
      <c r="I152" s="96">
        <v>4.3199999999999985</v>
      </c>
      <c r="J152" s="99" t="s">
        <v>177</v>
      </c>
      <c r="K152" s="100">
        <v>5.7000000000000002E-2</v>
      </c>
      <c r="L152" s="100">
        <v>1.0799999999999997E-2</v>
      </c>
      <c r="M152" s="96">
        <v>3769574.9699999993</v>
      </c>
      <c r="N152" s="98">
        <v>128.69999999999999</v>
      </c>
      <c r="O152" s="96">
        <v>4851.4429800000007</v>
      </c>
      <c r="P152" s="97">
        <v>2.4946626467991142E-3</v>
      </c>
      <c r="Q152" s="97">
        <v>1.868888773501173E-4</v>
      </c>
    </row>
    <row r="153" spans="2:17">
      <c r="B153" s="89" t="s">
        <v>2575</v>
      </c>
      <c r="C153" s="99" t="s">
        <v>2384</v>
      </c>
      <c r="D153" s="86">
        <v>22333</v>
      </c>
      <c r="E153" s="86"/>
      <c r="F153" s="86" t="s">
        <v>578</v>
      </c>
      <c r="G153" s="112">
        <v>41639</v>
      </c>
      <c r="H153" s="86" t="s">
        <v>339</v>
      </c>
      <c r="I153" s="96">
        <v>2.6399999999999992</v>
      </c>
      <c r="J153" s="99" t="s">
        <v>177</v>
      </c>
      <c r="K153" s="100">
        <v>3.7000000000000005E-2</v>
      </c>
      <c r="L153" s="100">
        <v>6.7999999999999996E-3</v>
      </c>
      <c r="M153" s="96">
        <v>41731200.00999999</v>
      </c>
      <c r="N153" s="98">
        <v>110.04</v>
      </c>
      <c r="O153" s="96">
        <v>45921.014380000001</v>
      </c>
      <c r="P153" s="97">
        <v>2.361306517445887E-2</v>
      </c>
      <c r="Q153" s="97">
        <v>1.7689843742648278E-3</v>
      </c>
    </row>
    <row r="154" spans="2:17">
      <c r="B154" s="89" t="s">
        <v>2575</v>
      </c>
      <c r="C154" s="99" t="s">
        <v>2384</v>
      </c>
      <c r="D154" s="86">
        <v>22334</v>
      </c>
      <c r="E154" s="86"/>
      <c r="F154" s="86" t="s">
        <v>578</v>
      </c>
      <c r="G154" s="112">
        <v>42004</v>
      </c>
      <c r="H154" s="86" t="s">
        <v>339</v>
      </c>
      <c r="I154" s="96">
        <v>3.0900000000000007</v>
      </c>
      <c r="J154" s="99" t="s">
        <v>177</v>
      </c>
      <c r="K154" s="100">
        <v>3.7000000000000005E-2</v>
      </c>
      <c r="L154" s="100">
        <v>8.7000000000000029E-3</v>
      </c>
      <c r="M154" s="96">
        <v>16228799.999999998</v>
      </c>
      <c r="N154" s="98">
        <v>110.84</v>
      </c>
      <c r="O154" s="96">
        <v>17988.002649999995</v>
      </c>
      <c r="P154" s="97">
        <v>9.2496188219609796E-3</v>
      </c>
      <c r="Q154" s="97">
        <v>6.9293973666973482E-4</v>
      </c>
    </row>
    <row r="155" spans="2:17">
      <c r="B155" s="89" t="s">
        <v>2575</v>
      </c>
      <c r="C155" s="99" t="s">
        <v>2384</v>
      </c>
      <c r="D155" s="86">
        <v>458870</v>
      </c>
      <c r="E155" s="86"/>
      <c r="F155" s="86" t="s">
        <v>578</v>
      </c>
      <c r="G155" s="112">
        <v>42759</v>
      </c>
      <c r="H155" s="86" t="s">
        <v>339</v>
      </c>
      <c r="I155" s="96">
        <v>4.74</v>
      </c>
      <c r="J155" s="99" t="s">
        <v>177</v>
      </c>
      <c r="K155" s="100">
        <v>2.4E-2</v>
      </c>
      <c r="L155" s="100">
        <v>1.29E-2</v>
      </c>
      <c r="M155" s="96">
        <v>6172974.7599999988</v>
      </c>
      <c r="N155" s="98">
        <v>106.39</v>
      </c>
      <c r="O155" s="96">
        <v>6567.4280999999983</v>
      </c>
      <c r="P155" s="97">
        <v>3.3770401165487615E-3</v>
      </c>
      <c r="Q155" s="97">
        <v>2.5299261884483975E-4</v>
      </c>
    </row>
    <row r="156" spans="2:17">
      <c r="B156" s="89" t="s">
        <v>2575</v>
      </c>
      <c r="C156" s="99" t="s">
        <v>2384</v>
      </c>
      <c r="D156" s="86">
        <v>458869</v>
      </c>
      <c r="E156" s="86"/>
      <c r="F156" s="86" t="s">
        <v>578</v>
      </c>
      <c r="G156" s="112">
        <v>42759</v>
      </c>
      <c r="H156" s="86" t="s">
        <v>339</v>
      </c>
      <c r="I156" s="96">
        <v>4.5200000000000005</v>
      </c>
      <c r="J156" s="99" t="s">
        <v>177</v>
      </c>
      <c r="K156" s="100">
        <v>3.8800000000000001E-2</v>
      </c>
      <c r="L156" s="100">
        <v>3.0999999999999996E-2</v>
      </c>
      <c r="M156" s="96">
        <v>6172974.7599999988</v>
      </c>
      <c r="N156" s="98">
        <v>105.33</v>
      </c>
      <c r="O156" s="96">
        <v>6501.9944199999991</v>
      </c>
      <c r="P156" s="97">
        <v>3.3433934349302126E-3</v>
      </c>
      <c r="Q156" s="97">
        <v>2.5047196116701072E-4</v>
      </c>
    </row>
    <row r="157" spans="2:17">
      <c r="B157" s="89" t="s">
        <v>2576</v>
      </c>
      <c r="C157" s="99" t="s">
        <v>2393</v>
      </c>
      <c r="D157" s="86">
        <v>91102700</v>
      </c>
      <c r="E157" s="86"/>
      <c r="F157" s="86" t="s">
        <v>904</v>
      </c>
      <c r="G157" s="112">
        <v>43093</v>
      </c>
      <c r="H157" s="86" t="s">
        <v>2366</v>
      </c>
      <c r="I157" s="96">
        <v>4.8099999999999996</v>
      </c>
      <c r="J157" s="99" t="s">
        <v>177</v>
      </c>
      <c r="K157" s="100">
        <v>2.6089999999999999E-2</v>
      </c>
      <c r="L157" s="100">
        <v>2.7100000000000003E-2</v>
      </c>
      <c r="M157" s="96">
        <v>6625678.9999999991</v>
      </c>
      <c r="N157" s="98">
        <v>101.76</v>
      </c>
      <c r="O157" s="96">
        <v>6742.2910799999991</v>
      </c>
      <c r="P157" s="97">
        <v>3.4669564870620931E-3</v>
      </c>
      <c r="Q157" s="97">
        <v>2.5972874790108522E-4</v>
      </c>
    </row>
    <row r="158" spans="2:17">
      <c r="B158" s="89" t="s">
        <v>2577</v>
      </c>
      <c r="C158" s="99" t="s">
        <v>2393</v>
      </c>
      <c r="D158" s="86">
        <v>519608</v>
      </c>
      <c r="E158" s="86"/>
      <c r="F158" s="86" t="s">
        <v>628</v>
      </c>
      <c r="G158" s="112">
        <v>43281</v>
      </c>
      <c r="H158" s="86" t="s">
        <v>339</v>
      </c>
      <c r="I158" s="96">
        <v>2.46</v>
      </c>
      <c r="J158" s="99" t="s">
        <v>176</v>
      </c>
      <c r="K158" s="100">
        <v>6.0355999999999993E-2</v>
      </c>
      <c r="L158" s="100">
        <v>6.0200000000000004E-2</v>
      </c>
      <c r="M158" s="96">
        <v>3050403.41</v>
      </c>
      <c r="N158" s="98">
        <v>101.16</v>
      </c>
      <c r="O158" s="96">
        <v>11263.126849999997</v>
      </c>
      <c r="P158" s="97">
        <v>5.791617453752936E-3</v>
      </c>
      <c r="Q158" s="97">
        <v>4.3388186589559015E-4</v>
      </c>
    </row>
    <row r="159" spans="2:17">
      <c r="B159" s="89" t="s">
        <v>2577</v>
      </c>
      <c r="C159" s="99" t="s">
        <v>2393</v>
      </c>
      <c r="D159" s="86">
        <v>91050019</v>
      </c>
      <c r="E159" s="86"/>
      <c r="F159" s="86" t="s">
        <v>628</v>
      </c>
      <c r="G159" s="112">
        <v>43279</v>
      </c>
      <c r="H159" s="86" t="s">
        <v>339</v>
      </c>
      <c r="I159" s="96">
        <v>2.46</v>
      </c>
      <c r="J159" s="99" t="s">
        <v>176</v>
      </c>
      <c r="K159" s="100">
        <v>5.8058999999999999E-2</v>
      </c>
      <c r="L159" s="100">
        <v>6.430000000000001E-2</v>
      </c>
      <c r="M159" s="96">
        <v>791391.09999999986</v>
      </c>
      <c r="N159" s="98">
        <v>100</v>
      </c>
      <c r="O159" s="96">
        <v>2888.5775899999994</v>
      </c>
      <c r="P159" s="97">
        <v>1.4853367638990582E-3</v>
      </c>
      <c r="Q159" s="97">
        <v>1.1127473313801726E-4</v>
      </c>
    </row>
    <row r="160" spans="2:17">
      <c r="B160" s="89" t="s">
        <v>2577</v>
      </c>
      <c r="C160" s="99" t="s">
        <v>2393</v>
      </c>
      <c r="D160" s="86">
        <v>91040002</v>
      </c>
      <c r="E160" s="86"/>
      <c r="F160" s="86" t="s">
        <v>628</v>
      </c>
      <c r="G160" s="112">
        <v>43210</v>
      </c>
      <c r="H160" s="86" t="s">
        <v>339</v>
      </c>
      <c r="I160" s="96">
        <v>2.44</v>
      </c>
      <c r="J160" s="99" t="s">
        <v>176</v>
      </c>
      <c r="K160" s="100">
        <v>5.6086999999999998E-2</v>
      </c>
      <c r="L160" s="100">
        <v>6.3899999999999998E-2</v>
      </c>
      <c r="M160" s="96">
        <v>4595311.09</v>
      </c>
      <c r="N160" s="98">
        <v>101.16</v>
      </c>
      <c r="O160" s="96">
        <v>16967.451319999996</v>
      </c>
      <c r="P160" s="97">
        <v>8.7248406698549521E-3</v>
      </c>
      <c r="Q160" s="97">
        <v>6.5362572367851774E-4</v>
      </c>
    </row>
    <row r="161" spans="2:17">
      <c r="B161" s="89" t="s">
        <v>2577</v>
      </c>
      <c r="C161" s="99" t="s">
        <v>2393</v>
      </c>
      <c r="D161" s="86">
        <v>91050015</v>
      </c>
      <c r="E161" s="86"/>
      <c r="F161" s="86" t="s">
        <v>628</v>
      </c>
      <c r="G161" s="112">
        <v>43213</v>
      </c>
      <c r="H161" s="86" t="s">
        <v>339</v>
      </c>
      <c r="I161" s="96">
        <v>2.44</v>
      </c>
      <c r="J161" s="99" t="s">
        <v>176</v>
      </c>
      <c r="K161" s="100">
        <v>5.6086999999999998E-2</v>
      </c>
      <c r="L161" s="100">
        <v>6.3700000000000007E-2</v>
      </c>
      <c r="M161" s="96">
        <v>77037.939999999988</v>
      </c>
      <c r="N161" s="98">
        <v>101.16</v>
      </c>
      <c r="O161" s="96">
        <v>284.45026999999993</v>
      </c>
      <c r="P161" s="97">
        <v>1.4626729951609622E-4</v>
      </c>
      <c r="Q161" s="97">
        <v>1.0957686577249586E-5</v>
      </c>
    </row>
    <row r="162" spans="2:17">
      <c r="B162" s="89" t="s">
        <v>2577</v>
      </c>
      <c r="C162" s="99" t="s">
        <v>2393</v>
      </c>
      <c r="D162" s="86">
        <v>91050016</v>
      </c>
      <c r="E162" s="86"/>
      <c r="F162" s="86" t="s">
        <v>628</v>
      </c>
      <c r="G162" s="112">
        <v>43216</v>
      </c>
      <c r="H162" s="86" t="s">
        <v>339</v>
      </c>
      <c r="I162" s="96">
        <v>2.44</v>
      </c>
      <c r="J162" s="99" t="s">
        <v>176</v>
      </c>
      <c r="K162" s="100">
        <v>5.5515000000000002E-2</v>
      </c>
      <c r="L162" s="100">
        <v>6.3799999999999996E-2</v>
      </c>
      <c r="M162" s="96">
        <v>614497.3899999999</v>
      </c>
      <c r="N162" s="98">
        <v>101.07</v>
      </c>
      <c r="O162" s="96">
        <v>2266.9146599999995</v>
      </c>
      <c r="P162" s="97">
        <v>1.1656711929000786E-3</v>
      </c>
      <c r="Q162" s="97">
        <v>8.7326829894210709E-5</v>
      </c>
    </row>
    <row r="163" spans="2:17">
      <c r="B163" s="89" t="s">
        <v>2577</v>
      </c>
      <c r="C163" s="99" t="s">
        <v>2393</v>
      </c>
      <c r="D163" s="86">
        <v>91050017</v>
      </c>
      <c r="E163" s="86"/>
      <c r="F163" s="86" t="s">
        <v>628</v>
      </c>
      <c r="G163" s="112">
        <v>43250</v>
      </c>
      <c r="H163" s="86" t="s">
        <v>339</v>
      </c>
      <c r="I163" s="96">
        <v>2.4500000000000002</v>
      </c>
      <c r="J163" s="99" t="s">
        <v>176</v>
      </c>
      <c r="K163" s="100">
        <v>5.8095000000000001E-2</v>
      </c>
      <c r="L163" s="100">
        <v>6.4199999999999979E-2</v>
      </c>
      <c r="M163" s="96">
        <v>370433.60999999993</v>
      </c>
      <c r="N163" s="98">
        <v>100.5</v>
      </c>
      <c r="O163" s="96">
        <v>1358.8431</v>
      </c>
      <c r="P163" s="97">
        <v>6.9873131322069316E-4</v>
      </c>
      <c r="Q163" s="97">
        <v>5.2345799487053472E-5</v>
      </c>
    </row>
    <row r="164" spans="2:17">
      <c r="B164" s="89" t="s">
        <v>2555</v>
      </c>
      <c r="C164" s="99" t="s">
        <v>2393</v>
      </c>
      <c r="D164" s="86">
        <v>2424</v>
      </c>
      <c r="E164" s="86"/>
      <c r="F164" s="86" t="s">
        <v>628</v>
      </c>
      <c r="G164" s="112">
        <v>41305</v>
      </c>
      <c r="H164" s="86" t="s">
        <v>175</v>
      </c>
      <c r="I164" s="96">
        <v>4.2300000000000004</v>
      </c>
      <c r="J164" s="99" t="s">
        <v>177</v>
      </c>
      <c r="K164" s="100">
        <v>7.1500000000000008E-2</v>
      </c>
      <c r="L164" s="100">
        <v>6.5000000000000006E-3</v>
      </c>
      <c r="M164" s="96">
        <v>36166862.409999989</v>
      </c>
      <c r="N164" s="98">
        <v>140.47</v>
      </c>
      <c r="O164" s="96">
        <v>50803.589719999989</v>
      </c>
      <c r="P164" s="97">
        <v>2.6123736405903594E-2</v>
      </c>
      <c r="Q164" s="97">
        <v>1.9570725425957199E-3</v>
      </c>
    </row>
    <row r="165" spans="2:17">
      <c r="B165" s="89" t="s">
        <v>2576</v>
      </c>
      <c r="C165" s="99" t="s">
        <v>2393</v>
      </c>
      <c r="D165" s="86">
        <v>91102799</v>
      </c>
      <c r="E165" s="86"/>
      <c r="F165" s="86" t="s">
        <v>904</v>
      </c>
      <c r="G165" s="112">
        <v>41339</v>
      </c>
      <c r="H165" s="86" t="s">
        <v>2366</v>
      </c>
      <c r="I165" s="96">
        <v>2.8800000000000003</v>
      </c>
      <c r="J165" s="99" t="s">
        <v>177</v>
      </c>
      <c r="K165" s="100">
        <v>4.7500000000000001E-2</v>
      </c>
      <c r="L165" s="100">
        <v>2.2000000000000001E-3</v>
      </c>
      <c r="M165" s="96">
        <v>5712678.5300000003</v>
      </c>
      <c r="N165" s="98">
        <v>118.11</v>
      </c>
      <c r="O165" s="96">
        <v>6747.2441299999991</v>
      </c>
      <c r="P165" s="97">
        <v>3.4695033970997186E-3</v>
      </c>
      <c r="Q165" s="97">
        <v>2.5991955091737851E-4</v>
      </c>
    </row>
    <row r="166" spans="2:17">
      <c r="B166" s="89" t="s">
        <v>2576</v>
      </c>
      <c r="C166" s="99" t="s">
        <v>2393</v>
      </c>
      <c r="D166" s="86">
        <v>91102798</v>
      </c>
      <c r="E166" s="86"/>
      <c r="F166" s="86" t="s">
        <v>904</v>
      </c>
      <c r="G166" s="112">
        <v>41338</v>
      </c>
      <c r="H166" s="86" t="s">
        <v>2366</v>
      </c>
      <c r="I166" s="96">
        <v>2.8899999999999997</v>
      </c>
      <c r="J166" s="99" t="s">
        <v>177</v>
      </c>
      <c r="K166" s="100">
        <v>4.4999999999999998E-2</v>
      </c>
      <c r="L166" s="100">
        <v>2.2999999999999995E-3</v>
      </c>
      <c r="M166" s="96">
        <v>9716567.9899999984</v>
      </c>
      <c r="N166" s="98">
        <v>117.17</v>
      </c>
      <c r="O166" s="96">
        <v>11384.90256</v>
      </c>
      <c r="P166" s="97">
        <v>5.8542357956105689E-3</v>
      </c>
      <c r="Q166" s="97">
        <v>4.3857294972863442E-4</v>
      </c>
    </row>
    <row r="167" spans="2:17">
      <c r="B167" s="89" t="s">
        <v>2578</v>
      </c>
      <c r="C167" s="99" t="s">
        <v>2384</v>
      </c>
      <c r="D167" s="86">
        <v>414968</v>
      </c>
      <c r="E167" s="99"/>
      <c r="F167" s="86" t="s">
        <v>628</v>
      </c>
      <c r="G167" s="112">
        <v>42432</v>
      </c>
      <c r="H167" s="86" t="s">
        <v>175</v>
      </c>
      <c r="I167" s="96">
        <v>6.53</v>
      </c>
      <c r="J167" s="99" t="s">
        <v>177</v>
      </c>
      <c r="K167" s="100">
        <v>2.5399999999999999E-2</v>
      </c>
      <c r="L167" s="100">
        <v>1.54E-2</v>
      </c>
      <c r="M167" s="96">
        <v>12811273.319999998</v>
      </c>
      <c r="N167" s="98">
        <v>108.88</v>
      </c>
      <c r="O167" s="96">
        <v>13948.914309999996</v>
      </c>
      <c r="P167" s="97">
        <v>7.172677414948949E-3</v>
      </c>
      <c r="Q167" s="97">
        <v>5.3734465114725204E-4</v>
      </c>
    </row>
    <row r="168" spans="2:17">
      <c r="B168" s="89" t="s">
        <v>2579</v>
      </c>
      <c r="C168" s="99" t="s">
        <v>2384</v>
      </c>
      <c r="D168" s="86">
        <v>487742</v>
      </c>
      <c r="E168" s="86"/>
      <c r="F168" s="86" t="s">
        <v>628</v>
      </c>
      <c r="G168" s="112">
        <v>43072</v>
      </c>
      <c r="H168" s="86" t="s">
        <v>175</v>
      </c>
      <c r="I168" s="96">
        <v>7.42</v>
      </c>
      <c r="J168" s="99" t="s">
        <v>177</v>
      </c>
      <c r="K168" s="100">
        <v>0.04</v>
      </c>
      <c r="L168" s="100">
        <v>3.9100000000000003E-2</v>
      </c>
      <c r="M168" s="96">
        <v>24635642.119999994</v>
      </c>
      <c r="N168" s="98">
        <v>101.44</v>
      </c>
      <c r="O168" s="96">
        <v>24990.395269999997</v>
      </c>
      <c r="P168" s="97">
        <v>1.2850322237285008E-2</v>
      </c>
      <c r="Q168" s="97">
        <v>9.6268820138662749E-4</v>
      </c>
    </row>
    <row r="169" spans="2:17">
      <c r="B169" s="89" t="s">
        <v>2580</v>
      </c>
      <c r="C169" s="99" t="s">
        <v>2393</v>
      </c>
      <c r="D169" s="86">
        <v>90240690</v>
      </c>
      <c r="E169" s="86"/>
      <c r="F169" s="86" t="s">
        <v>628</v>
      </c>
      <c r="G169" s="112">
        <v>42326</v>
      </c>
      <c r="H169" s="86" t="s">
        <v>175</v>
      </c>
      <c r="I169" s="96">
        <v>10.88</v>
      </c>
      <c r="J169" s="99" t="s">
        <v>177</v>
      </c>
      <c r="K169" s="100">
        <v>3.4000000000000002E-2</v>
      </c>
      <c r="L169" s="100">
        <v>0.02</v>
      </c>
      <c r="M169" s="96">
        <v>345195.66999999993</v>
      </c>
      <c r="N169" s="98">
        <v>116.96</v>
      </c>
      <c r="O169" s="96">
        <v>403.74085999999994</v>
      </c>
      <c r="P169" s="97">
        <v>2.0760776671615138E-4</v>
      </c>
      <c r="Q169" s="97">
        <v>1.5553037802738612E-5</v>
      </c>
    </row>
    <row r="170" spans="2:17">
      <c r="B170" s="89" t="s">
        <v>2580</v>
      </c>
      <c r="C170" s="99" t="s">
        <v>2393</v>
      </c>
      <c r="D170" s="86">
        <v>90240692</v>
      </c>
      <c r="E170" s="86"/>
      <c r="F170" s="86" t="s">
        <v>628</v>
      </c>
      <c r="G170" s="112">
        <v>42606</v>
      </c>
      <c r="H170" s="86" t="s">
        <v>175</v>
      </c>
      <c r="I170" s="96">
        <v>10.780000000000003</v>
      </c>
      <c r="J170" s="99" t="s">
        <v>177</v>
      </c>
      <c r="K170" s="100">
        <v>3.4000000000000002E-2</v>
      </c>
      <c r="L170" s="100">
        <v>2.2499999999999999E-2</v>
      </c>
      <c r="M170" s="96">
        <v>1451988.8999999997</v>
      </c>
      <c r="N170" s="98">
        <v>113.86</v>
      </c>
      <c r="O170" s="96">
        <v>1653.2345699999996</v>
      </c>
      <c r="P170" s="97">
        <v>8.5011048159860957E-4</v>
      </c>
      <c r="Q170" s="97">
        <v>6.3686444230599571E-5</v>
      </c>
    </row>
    <row r="171" spans="2:17">
      <c r="B171" s="89" t="s">
        <v>2580</v>
      </c>
      <c r="C171" s="99" t="s">
        <v>2393</v>
      </c>
      <c r="D171" s="86">
        <v>90240693</v>
      </c>
      <c r="E171" s="86"/>
      <c r="F171" s="86" t="s">
        <v>628</v>
      </c>
      <c r="G171" s="112">
        <v>42648</v>
      </c>
      <c r="H171" s="86" t="s">
        <v>175</v>
      </c>
      <c r="I171" s="96">
        <v>10.8</v>
      </c>
      <c r="J171" s="99" t="s">
        <v>177</v>
      </c>
      <c r="K171" s="100">
        <v>3.4000000000000002E-2</v>
      </c>
      <c r="L171" s="100">
        <v>2.2099999999999998E-2</v>
      </c>
      <c r="M171" s="96">
        <v>1331917.5699999998</v>
      </c>
      <c r="N171" s="98">
        <v>114.32</v>
      </c>
      <c r="O171" s="96">
        <v>1522.6481799999997</v>
      </c>
      <c r="P171" s="97">
        <v>7.8296159606984657E-4</v>
      </c>
      <c r="Q171" s="97">
        <v>5.865595249341655E-5</v>
      </c>
    </row>
    <row r="172" spans="2:17">
      <c r="B172" s="89" t="s">
        <v>2580</v>
      </c>
      <c r="C172" s="99" t="s">
        <v>2393</v>
      </c>
      <c r="D172" s="86">
        <v>90240694</v>
      </c>
      <c r="E172" s="86"/>
      <c r="F172" s="86" t="s">
        <v>628</v>
      </c>
      <c r="G172" s="112">
        <v>42718</v>
      </c>
      <c r="H172" s="86" t="s">
        <v>175</v>
      </c>
      <c r="I172" s="96">
        <v>10.76</v>
      </c>
      <c r="J172" s="99" t="s">
        <v>177</v>
      </c>
      <c r="K172" s="100">
        <v>3.4000000000000002E-2</v>
      </c>
      <c r="L172" s="100">
        <v>2.29E-2</v>
      </c>
      <c r="M172" s="96">
        <v>930577.35999999987</v>
      </c>
      <c r="N172" s="98">
        <v>113.32</v>
      </c>
      <c r="O172" s="96">
        <v>1054.5302799999997</v>
      </c>
      <c r="P172" s="97">
        <v>5.4225048305826112E-4</v>
      </c>
      <c r="Q172" s="97">
        <v>4.062296124541997E-5</v>
      </c>
    </row>
    <row r="173" spans="2:17">
      <c r="B173" s="89" t="s">
        <v>2580</v>
      </c>
      <c r="C173" s="99" t="s">
        <v>2393</v>
      </c>
      <c r="D173" s="86">
        <v>90240695</v>
      </c>
      <c r="E173" s="86"/>
      <c r="F173" s="86" t="s">
        <v>628</v>
      </c>
      <c r="G173" s="112">
        <v>42900</v>
      </c>
      <c r="H173" s="86" t="s">
        <v>175</v>
      </c>
      <c r="I173" s="96">
        <v>10.49</v>
      </c>
      <c r="J173" s="99" t="s">
        <v>177</v>
      </c>
      <c r="K173" s="100">
        <v>3.4000000000000002E-2</v>
      </c>
      <c r="L173" s="100">
        <v>2.9800000000000004E-2</v>
      </c>
      <c r="M173" s="96">
        <v>1102304.2599999998</v>
      </c>
      <c r="N173" s="98">
        <v>105.51</v>
      </c>
      <c r="O173" s="96">
        <v>1163.0412399999998</v>
      </c>
      <c r="P173" s="97">
        <v>5.980479519342764E-4</v>
      </c>
      <c r="Q173" s="97">
        <v>4.4803056029216339E-5</v>
      </c>
    </row>
    <row r="174" spans="2:17">
      <c r="B174" s="89" t="s">
        <v>2580</v>
      </c>
      <c r="C174" s="99" t="s">
        <v>2393</v>
      </c>
      <c r="D174" s="86">
        <v>90240696</v>
      </c>
      <c r="E174" s="86"/>
      <c r="F174" s="86" t="s">
        <v>628</v>
      </c>
      <c r="G174" s="112">
        <v>43075</v>
      </c>
      <c r="H174" s="86" t="s">
        <v>175</v>
      </c>
      <c r="I174" s="96">
        <v>10.34</v>
      </c>
      <c r="J174" s="99" t="s">
        <v>177</v>
      </c>
      <c r="K174" s="100">
        <v>3.4000000000000002E-2</v>
      </c>
      <c r="L174" s="100">
        <v>3.3799999999999997E-2</v>
      </c>
      <c r="M174" s="96">
        <v>683985.91</v>
      </c>
      <c r="N174" s="98">
        <v>101.4</v>
      </c>
      <c r="O174" s="96">
        <v>693.56171999999981</v>
      </c>
      <c r="P174" s="97">
        <v>3.5663667969848951E-4</v>
      </c>
      <c r="Q174" s="97">
        <v>2.6717612009080304E-5</v>
      </c>
    </row>
    <row r="175" spans="2:17">
      <c r="B175" s="89" t="s">
        <v>2581</v>
      </c>
      <c r="C175" s="99" t="s">
        <v>2393</v>
      </c>
      <c r="D175" s="86">
        <v>90240790</v>
      </c>
      <c r="E175" s="86"/>
      <c r="F175" s="86" t="s">
        <v>628</v>
      </c>
      <c r="G175" s="112">
        <v>42326</v>
      </c>
      <c r="H175" s="86" t="s">
        <v>175</v>
      </c>
      <c r="I175" s="96">
        <v>10.849999999999998</v>
      </c>
      <c r="J175" s="99" t="s">
        <v>177</v>
      </c>
      <c r="K175" s="100">
        <v>3.4000000000000002E-2</v>
      </c>
      <c r="L175" s="100">
        <v>2.07E-2</v>
      </c>
      <c r="M175" s="96">
        <v>768338.72999999986</v>
      </c>
      <c r="N175" s="98">
        <v>116.08</v>
      </c>
      <c r="O175" s="96">
        <v>891.88760999999988</v>
      </c>
      <c r="P175" s="97">
        <v>4.5861792357084147E-4</v>
      </c>
      <c r="Q175" s="97">
        <v>3.4357586978251822E-5</v>
      </c>
    </row>
    <row r="176" spans="2:17">
      <c r="B176" s="89" t="s">
        <v>2581</v>
      </c>
      <c r="C176" s="99" t="s">
        <v>2393</v>
      </c>
      <c r="D176" s="86">
        <v>90240792</v>
      </c>
      <c r="E176" s="86"/>
      <c r="F176" s="86" t="s">
        <v>628</v>
      </c>
      <c r="G176" s="112">
        <v>42606</v>
      </c>
      <c r="H176" s="86" t="s">
        <v>175</v>
      </c>
      <c r="I176" s="96">
        <v>10.78</v>
      </c>
      <c r="J176" s="99" t="s">
        <v>177</v>
      </c>
      <c r="K176" s="100">
        <v>3.4000000000000002E-2</v>
      </c>
      <c r="L176" s="100">
        <v>2.2599999999999999E-2</v>
      </c>
      <c r="M176" s="96">
        <v>3231846.1199999992</v>
      </c>
      <c r="N176" s="98">
        <v>113.74</v>
      </c>
      <c r="O176" s="96">
        <v>3675.9017999999992</v>
      </c>
      <c r="P176" s="97">
        <v>1.890187095172584E-3</v>
      </c>
      <c r="Q176" s="97">
        <v>1.4160429453326795E-4</v>
      </c>
    </row>
    <row r="177" spans="2:17">
      <c r="B177" s="89" t="s">
        <v>2581</v>
      </c>
      <c r="C177" s="99" t="s">
        <v>2393</v>
      </c>
      <c r="D177" s="86">
        <v>90240793</v>
      </c>
      <c r="E177" s="86"/>
      <c r="F177" s="86" t="s">
        <v>628</v>
      </c>
      <c r="G177" s="112">
        <v>42648</v>
      </c>
      <c r="H177" s="86" t="s">
        <v>175</v>
      </c>
      <c r="I177" s="96">
        <v>10.780000000000001</v>
      </c>
      <c r="J177" s="99" t="s">
        <v>177</v>
      </c>
      <c r="K177" s="100">
        <v>3.4000000000000002E-2</v>
      </c>
      <c r="L177" s="100">
        <v>2.2400000000000003E-2</v>
      </c>
      <c r="M177" s="96">
        <v>2964590.93</v>
      </c>
      <c r="N177" s="98">
        <v>113.94</v>
      </c>
      <c r="O177" s="96">
        <v>3377.8549199999993</v>
      </c>
      <c r="P177" s="97">
        <v>1.7369282767970627E-3</v>
      </c>
      <c r="Q177" s="97">
        <v>1.301228348870278E-4</v>
      </c>
    </row>
    <row r="178" spans="2:17">
      <c r="B178" s="89" t="s">
        <v>2581</v>
      </c>
      <c r="C178" s="99" t="s">
        <v>2393</v>
      </c>
      <c r="D178" s="86">
        <v>90240794</v>
      </c>
      <c r="E178" s="86"/>
      <c r="F178" s="86" t="s">
        <v>628</v>
      </c>
      <c r="G178" s="112">
        <v>42718</v>
      </c>
      <c r="H178" s="86" t="s">
        <v>175</v>
      </c>
      <c r="I178" s="96">
        <v>10.760000000000002</v>
      </c>
      <c r="J178" s="99" t="s">
        <v>177</v>
      </c>
      <c r="K178" s="100">
        <v>3.4000000000000002E-2</v>
      </c>
      <c r="L178" s="100">
        <v>2.2900000000000011E-2</v>
      </c>
      <c r="M178" s="96">
        <v>2071285.1299999997</v>
      </c>
      <c r="N178" s="98">
        <v>113.34</v>
      </c>
      <c r="O178" s="96">
        <v>2347.5945899999992</v>
      </c>
      <c r="P178" s="97">
        <v>1.2071576554942172E-3</v>
      </c>
      <c r="Q178" s="97">
        <v>9.0434808614056663E-5</v>
      </c>
    </row>
    <row r="179" spans="2:17">
      <c r="B179" s="89" t="s">
        <v>2581</v>
      </c>
      <c r="C179" s="99" t="s">
        <v>2393</v>
      </c>
      <c r="D179" s="86">
        <v>90240795</v>
      </c>
      <c r="E179" s="86"/>
      <c r="F179" s="86" t="s">
        <v>628</v>
      </c>
      <c r="G179" s="112">
        <v>42900</v>
      </c>
      <c r="H179" s="86" t="s">
        <v>175</v>
      </c>
      <c r="I179" s="96">
        <v>10.490000000000002</v>
      </c>
      <c r="J179" s="99" t="s">
        <v>177</v>
      </c>
      <c r="K179" s="100">
        <v>3.4000000000000002E-2</v>
      </c>
      <c r="L179" s="100">
        <v>2.98E-2</v>
      </c>
      <c r="M179" s="96">
        <v>2453515.92</v>
      </c>
      <c r="N179" s="98">
        <v>105.59</v>
      </c>
      <c r="O179" s="96">
        <v>2590.6674799999996</v>
      </c>
      <c r="P179" s="97">
        <v>1.332148274085907E-3</v>
      </c>
      <c r="Q179" s="97">
        <v>9.9798542190566433E-5</v>
      </c>
    </row>
    <row r="180" spans="2:17">
      <c r="B180" s="89" t="s">
        <v>2581</v>
      </c>
      <c r="C180" s="99" t="s">
        <v>2393</v>
      </c>
      <c r="D180" s="86">
        <v>90240796</v>
      </c>
      <c r="E180" s="86"/>
      <c r="F180" s="86" t="s">
        <v>628</v>
      </c>
      <c r="G180" s="112">
        <v>43075</v>
      </c>
      <c r="H180" s="86" t="s">
        <v>175</v>
      </c>
      <c r="I180" s="96">
        <v>10.33</v>
      </c>
      <c r="J180" s="99" t="s">
        <v>177</v>
      </c>
      <c r="K180" s="100">
        <v>3.4000000000000002E-2</v>
      </c>
      <c r="L180" s="100">
        <v>3.4099999999999998E-2</v>
      </c>
      <c r="M180" s="96">
        <v>1522420.5399999998</v>
      </c>
      <c r="N180" s="98">
        <v>101.08</v>
      </c>
      <c r="O180" s="96">
        <v>1538.8626899999997</v>
      </c>
      <c r="P180" s="97">
        <v>7.9129926644954686E-4</v>
      </c>
      <c r="Q180" s="97">
        <v>5.9280573164663167E-5</v>
      </c>
    </row>
    <row r="181" spans="2:17">
      <c r="B181" s="89" t="s">
        <v>2582</v>
      </c>
      <c r="C181" s="99" t="s">
        <v>2393</v>
      </c>
      <c r="D181" s="86">
        <v>4180</v>
      </c>
      <c r="E181" s="86"/>
      <c r="F181" s="86" t="s">
        <v>904</v>
      </c>
      <c r="G181" s="112">
        <v>42082</v>
      </c>
      <c r="H181" s="86" t="s">
        <v>2366</v>
      </c>
      <c r="I181" s="96">
        <v>1.4700000000000002</v>
      </c>
      <c r="J181" s="99" t="s">
        <v>176</v>
      </c>
      <c r="K181" s="100">
        <v>6.3350000000000004E-2</v>
      </c>
      <c r="L181" s="100">
        <v>5.7200000000000008E-2</v>
      </c>
      <c r="M181" s="96">
        <v>1267042.7199999997</v>
      </c>
      <c r="N181" s="98">
        <v>101.39</v>
      </c>
      <c r="O181" s="96">
        <v>4688.9891799999987</v>
      </c>
      <c r="P181" s="97">
        <v>2.4111272062381744E-3</v>
      </c>
      <c r="Q181" s="97">
        <v>1.8063077879502289E-4</v>
      </c>
    </row>
    <row r="182" spans="2:17">
      <c r="B182" s="89" t="s">
        <v>2582</v>
      </c>
      <c r="C182" s="99" t="s">
        <v>2393</v>
      </c>
      <c r="D182" s="86">
        <v>514849</v>
      </c>
      <c r="E182" s="86"/>
      <c r="F182" s="86" t="s">
        <v>904</v>
      </c>
      <c r="G182" s="112">
        <v>43229</v>
      </c>
      <c r="H182" s="86" t="s">
        <v>2366</v>
      </c>
      <c r="I182" s="96">
        <v>0.03</v>
      </c>
      <c r="J182" s="99" t="s">
        <v>176</v>
      </c>
      <c r="K182" s="100">
        <v>4.2849999999999999E-2</v>
      </c>
      <c r="L182" s="100">
        <v>4.6400000000000004E-2</v>
      </c>
      <c r="M182" s="96">
        <v>1841455.6399999997</v>
      </c>
      <c r="N182" s="98">
        <v>100.22</v>
      </c>
      <c r="O182" s="96">
        <v>6736.0996699999987</v>
      </c>
      <c r="P182" s="97">
        <v>3.4637727993795434E-3</v>
      </c>
      <c r="Q182" s="97">
        <v>2.594902403747916E-4</v>
      </c>
    </row>
    <row r="183" spans="2:17">
      <c r="B183" s="89" t="s">
        <v>2582</v>
      </c>
      <c r="C183" s="99" t="s">
        <v>2393</v>
      </c>
      <c r="D183" s="86">
        <v>515535</v>
      </c>
      <c r="E183" s="86"/>
      <c r="F183" s="86" t="s">
        <v>904</v>
      </c>
      <c r="G183" s="112">
        <v>43241</v>
      </c>
      <c r="H183" s="86" t="s">
        <v>2366</v>
      </c>
      <c r="I183" s="96">
        <v>6.0000000000000005E-2</v>
      </c>
      <c r="J183" s="99" t="s">
        <v>176</v>
      </c>
      <c r="K183" s="100">
        <v>4.2849999999999999E-2</v>
      </c>
      <c r="L183" s="100">
        <v>2.4E-2</v>
      </c>
      <c r="M183" s="96">
        <v>613818.54999999993</v>
      </c>
      <c r="N183" s="98">
        <v>100.22</v>
      </c>
      <c r="O183" s="96">
        <v>2245.3665999999998</v>
      </c>
      <c r="P183" s="97">
        <v>1.154590955408967E-3</v>
      </c>
      <c r="Q183" s="97">
        <v>8.6496748460898083E-5</v>
      </c>
    </row>
    <row r="184" spans="2:17">
      <c r="B184" s="89" t="s">
        <v>2582</v>
      </c>
      <c r="C184" s="99" t="s">
        <v>2393</v>
      </c>
      <c r="D184" s="86">
        <v>4179</v>
      </c>
      <c r="E184" s="86"/>
      <c r="F184" s="86" t="s">
        <v>904</v>
      </c>
      <c r="G184" s="112">
        <v>42082</v>
      </c>
      <c r="H184" s="86" t="s">
        <v>2366</v>
      </c>
      <c r="I184" s="96">
        <v>1.49</v>
      </c>
      <c r="J184" s="99" t="s">
        <v>178</v>
      </c>
      <c r="K184" s="100">
        <v>0</v>
      </c>
      <c r="L184" s="100">
        <v>3.0499999999999992E-2</v>
      </c>
      <c r="M184" s="96">
        <v>1200086.1399999997</v>
      </c>
      <c r="N184" s="98">
        <v>101.43</v>
      </c>
      <c r="O184" s="96">
        <v>5179.5092799999993</v>
      </c>
      <c r="P184" s="97">
        <v>2.6633577644491601E-3</v>
      </c>
      <c r="Q184" s="97">
        <v>1.9952675493749988E-4</v>
      </c>
    </row>
    <row r="185" spans="2:17">
      <c r="B185" s="89" t="s">
        <v>2583</v>
      </c>
      <c r="C185" s="99" t="s">
        <v>2384</v>
      </c>
      <c r="D185" s="86">
        <v>482154</v>
      </c>
      <c r="E185" s="86"/>
      <c r="F185" s="86" t="s">
        <v>904</v>
      </c>
      <c r="G185" s="112">
        <v>42978</v>
      </c>
      <c r="H185" s="86" t="s">
        <v>2366</v>
      </c>
      <c r="I185" s="96">
        <v>3.4899999999999989</v>
      </c>
      <c r="J185" s="99" t="s">
        <v>177</v>
      </c>
      <c r="K185" s="100">
        <v>2.3E-2</v>
      </c>
      <c r="L185" s="100">
        <v>2.2099999999999995E-2</v>
      </c>
      <c r="M185" s="96">
        <v>2127949.5899999994</v>
      </c>
      <c r="N185" s="98">
        <v>101.1</v>
      </c>
      <c r="O185" s="96">
        <v>2151.3569500000003</v>
      </c>
      <c r="P185" s="97">
        <v>1.1062502115806933E-3</v>
      </c>
      <c r="Q185" s="97">
        <v>8.2875277896159557E-5</v>
      </c>
    </row>
    <row r="186" spans="2:17">
      <c r="B186" s="89" t="s">
        <v>2583</v>
      </c>
      <c r="C186" s="99" t="s">
        <v>2384</v>
      </c>
      <c r="D186" s="86">
        <v>482153</v>
      </c>
      <c r="E186" s="86"/>
      <c r="F186" s="86" t="s">
        <v>904</v>
      </c>
      <c r="G186" s="112">
        <v>42978</v>
      </c>
      <c r="H186" s="86" t="s">
        <v>2366</v>
      </c>
      <c r="I186" s="96">
        <v>3.4299999999999997</v>
      </c>
      <c r="J186" s="99" t="s">
        <v>177</v>
      </c>
      <c r="K186" s="100">
        <v>2.76E-2</v>
      </c>
      <c r="L186" s="100">
        <v>3.2000000000000001E-2</v>
      </c>
      <c r="M186" s="96">
        <v>4965215.709999999</v>
      </c>
      <c r="N186" s="98">
        <v>99.5</v>
      </c>
      <c r="O186" s="96">
        <v>4940.3895699999994</v>
      </c>
      <c r="P186" s="97">
        <v>2.5403999122988628E-3</v>
      </c>
      <c r="Q186" s="97">
        <v>1.9031530705726824E-4</v>
      </c>
    </row>
    <row r="187" spans="2:17">
      <c r="B187" s="89" t="s">
        <v>2584</v>
      </c>
      <c r="C187" s="99" t="s">
        <v>2393</v>
      </c>
      <c r="D187" s="86">
        <v>90320002</v>
      </c>
      <c r="E187" s="86"/>
      <c r="F187" s="86" t="s">
        <v>628</v>
      </c>
      <c r="G187" s="112">
        <v>43227</v>
      </c>
      <c r="H187" s="86" t="s">
        <v>175</v>
      </c>
      <c r="I187" s="96">
        <v>0.19000000000000006</v>
      </c>
      <c r="J187" s="99" t="s">
        <v>177</v>
      </c>
      <c r="K187" s="100">
        <v>2.6000000000000002E-2</v>
      </c>
      <c r="L187" s="100">
        <v>2.6000000000000002E-2</v>
      </c>
      <c r="M187" s="96">
        <v>31199.129999999994</v>
      </c>
      <c r="N187" s="98">
        <v>100.39</v>
      </c>
      <c r="O187" s="96">
        <v>31.320809999999994</v>
      </c>
      <c r="P187" s="97">
        <v>1.6105487603709223E-5</v>
      </c>
      <c r="Q187" s="97">
        <v>1.2065505134714221E-6</v>
      </c>
    </row>
    <row r="188" spans="2:17">
      <c r="B188" s="89" t="s">
        <v>2584</v>
      </c>
      <c r="C188" s="99" t="s">
        <v>2393</v>
      </c>
      <c r="D188" s="86">
        <v>90320003</v>
      </c>
      <c r="E188" s="86"/>
      <c r="F188" s="86" t="s">
        <v>628</v>
      </c>
      <c r="G188" s="112">
        <v>43279</v>
      </c>
      <c r="H188" s="86" t="s">
        <v>175</v>
      </c>
      <c r="I188" s="96">
        <v>0.15999999999999995</v>
      </c>
      <c r="J188" s="99" t="s">
        <v>177</v>
      </c>
      <c r="K188" s="100">
        <v>2.6000000000000002E-2</v>
      </c>
      <c r="L188" s="100">
        <v>2.7199999999999992E-2</v>
      </c>
      <c r="M188" s="96">
        <v>135426.17000000001</v>
      </c>
      <c r="N188" s="98">
        <v>100</v>
      </c>
      <c r="O188" s="96">
        <v>135.42617000000001</v>
      </c>
      <c r="P188" s="97">
        <v>6.9637550949442831E-5</v>
      </c>
      <c r="Q188" s="97">
        <v>5.2169313293930822E-6</v>
      </c>
    </row>
    <row r="189" spans="2:17">
      <c r="B189" s="89" t="s">
        <v>2584</v>
      </c>
      <c r="C189" s="99" t="s">
        <v>2393</v>
      </c>
      <c r="D189" s="86">
        <v>90320001</v>
      </c>
      <c r="E189" s="86"/>
      <c r="F189" s="86" t="s">
        <v>628</v>
      </c>
      <c r="G189" s="112">
        <v>43138</v>
      </c>
      <c r="H189" s="86" t="s">
        <v>175</v>
      </c>
      <c r="I189" s="96">
        <v>0.10000000000000002</v>
      </c>
      <c r="J189" s="99" t="s">
        <v>177</v>
      </c>
      <c r="K189" s="100">
        <v>2.6000000000000002E-2</v>
      </c>
      <c r="L189" s="100">
        <v>5.8999999999999999E-3</v>
      </c>
      <c r="M189" s="96">
        <v>128661.89999999998</v>
      </c>
      <c r="N189" s="98">
        <v>100.71</v>
      </c>
      <c r="O189" s="96">
        <v>129.57539999999997</v>
      </c>
      <c r="P189" s="97">
        <v>6.6629023912397672E-5</v>
      </c>
      <c r="Q189" s="97">
        <v>4.9915460488813951E-6</v>
      </c>
    </row>
    <row r="190" spans="2:17">
      <c r="B190" s="89" t="s">
        <v>2584</v>
      </c>
      <c r="C190" s="99" t="s">
        <v>2393</v>
      </c>
      <c r="D190" s="86">
        <v>90310002</v>
      </c>
      <c r="E190" s="86"/>
      <c r="F190" s="86" t="s">
        <v>628</v>
      </c>
      <c r="G190" s="112">
        <v>43227</v>
      </c>
      <c r="H190" s="86" t="s">
        <v>175</v>
      </c>
      <c r="I190" s="96">
        <v>10.189999999999996</v>
      </c>
      <c r="J190" s="99" t="s">
        <v>177</v>
      </c>
      <c r="K190" s="100">
        <v>2.9805999999999999E-2</v>
      </c>
      <c r="L190" s="100">
        <v>2.9499999999999998E-2</v>
      </c>
      <c r="M190" s="96">
        <v>678282.41</v>
      </c>
      <c r="N190" s="98">
        <v>100.51</v>
      </c>
      <c r="O190" s="96">
        <v>681.74166000000002</v>
      </c>
      <c r="P190" s="97">
        <v>3.5055868140262497E-4</v>
      </c>
      <c r="Q190" s="97">
        <v>2.6262275781752124E-5</v>
      </c>
    </row>
    <row r="191" spans="2:17">
      <c r="B191" s="89" t="s">
        <v>2584</v>
      </c>
      <c r="C191" s="99" t="s">
        <v>2393</v>
      </c>
      <c r="D191" s="86">
        <v>90310003</v>
      </c>
      <c r="E191" s="86"/>
      <c r="F191" s="86" t="s">
        <v>628</v>
      </c>
      <c r="G191" s="112">
        <v>43279</v>
      </c>
      <c r="H191" s="86" t="s">
        <v>175</v>
      </c>
      <c r="I191" s="96">
        <v>10.210000000000001</v>
      </c>
      <c r="J191" s="99" t="s">
        <v>177</v>
      </c>
      <c r="K191" s="100">
        <v>2.9796999999999997E-2</v>
      </c>
      <c r="L191" s="100">
        <v>2.8699999999999996E-2</v>
      </c>
      <c r="M191" s="96">
        <v>796624.3899999999</v>
      </c>
      <c r="N191" s="98">
        <v>100.02</v>
      </c>
      <c r="O191" s="96">
        <v>796.7837199999999</v>
      </c>
      <c r="P191" s="97">
        <v>4.0971451010677316E-4</v>
      </c>
      <c r="Q191" s="97">
        <v>3.0693963741412492E-5</v>
      </c>
    </row>
    <row r="192" spans="2:17">
      <c r="B192" s="89" t="s">
        <v>2584</v>
      </c>
      <c r="C192" s="99" t="s">
        <v>2393</v>
      </c>
      <c r="D192" s="86">
        <v>90310001</v>
      </c>
      <c r="E192" s="86"/>
      <c r="F192" s="86" t="s">
        <v>628</v>
      </c>
      <c r="G192" s="112">
        <v>43138</v>
      </c>
      <c r="H192" s="86" t="s">
        <v>175</v>
      </c>
      <c r="I192" s="96">
        <v>10.17</v>
      </c>
      <c r="J192" s="99" t="s">
        <v>177</v>
      </c>
      <c r="K192" s="100">
        <v>2.8239999999999998E-2</v>
      </c>
      <c r="L192" s="100">
        <v>3.1699999999999999E-2</v>
      </c>
      <c r="M192" s="96">
        <v>4249079.9899999993</v>
      </c>
      <c r="N192" s="98">
        <v>97</v>
      </c>
      <c r="O192" s="96">
        <v>4121.6076099999991</v>
      </c>
      <c r="P192" s="97">
        <v>2.1193736774434823E-3</v>
      </c>
      <c r="Q192" s="97">
        <v>1.5877391990096106E-4</v>
      </c>
    </row>
    <row r="193" spans="2:17">
      <c r="B193" s="89" t="s">
        <v>2585</v>
      </c>
      <c r="C193" s="99" t="s">
        <v>2393</v>
      </c>
      <c r="D193" s="86">
        <v>90145362</v>
      </c>
      <c r="E193" s="86"/>
      <c r="F193" s="86" t="s">
        <v>656</v>
      </c>
      <c r="G193" s="112">
        <v>42825</v>
      </c>
      <c r="H193" s="86" t="s">
        <v>175</v>
      </c>
      <c r="I193" s="96">
        <v>7.1999999999999993</v>
      </c>
      <c r="J193" s="99" t="s">
        <v>177</v>
      </c>
      <c r="K193" s="100">
        <v>2.8999999999999998E-2</v>
      </c>
      <c r="L193" s="100">
        <v>2.41E-2</v>
      </c>
      <c r="M193" s="96">
        <v>27471793.219999995</v>
      </c>
      <c r="N193" s="98">
        <v>105.79</v>
      </c>
      <c r="O193" s="96">
        <v>29062.411869999993</v>
      </c>
      <c r="P193" s="97">
        <v>1.4944195699478295E-2</v>
      </c>
      <c r="Q193" s="97">
        <v>1.119551760138593E-3</v>
      </c>
    </row>
    <row r="194" spans="2:17">
      <c r="B194" s="89" t="s">
        <v>2586</v>
      </c>
      <c r="C194" s="99" t="s">
        <v>2384</v>
      </c>
      <c r="D194" s="86">
        <v>90141407</v>
      </c>
      <c r="E194" s="86"/>
      <c r="F194" s="86" t="s">
        <v>682</v>
      </c>
      <c r="G194" s="112">
        <v>42372</v>
      </c>
      <c r="H194" s="86" t="s">
        <v>175</v>
      </c>
      <c r="I194" s="96">
        <v>10.450000000000001</v>
      </c>
      <c r="J194" s="99" t="s">
        <v>177</v>
      </c>
      <c r="K194" s="100">
        <v>6.7000000000000004E-2</v>
      </c>
      <c r="L194" s="100">
        <v>3.2300000000000002E-2</v>
      </c>
      <c r="M194" s="96">
        <v>11910048.479999997</v>
      </c>
      <c r="N194" s="98">
        <v>142.62</v>
      </c>
      <c r="O194" s="96">
        <v>16986.112079999995</v>
      </c>
      <c r="P194" s="97">
        <v>8.7344362275322846E-3</v>
      </c>
      <c r="Q194" s="97">
        <v>6.5434457959443327E-4</v>
      </c>
    </row>
    <row r="195" spans="2:17">
      <c r="B195" s="89" t="s">
        <v>2587</v>
      </c>
      <c r="C195" s="99" t="s">
        <v>2393</v>
      </c>
      <c r="D195" s="86">
        <v>90800100</v>
      </c>
      <c r="E195" s="86"/>
      <c r="F195" s="86" t="s">
        <v>2395</v>
      </c>
      <c r="G195" s="112">
        <v>41529</v>
      </c>
      <c r="H195" s="86" t="s">
        <v>2366</v>
      </c>
      <c r="I195" s="96">
        <v>0</v>
      </c>
      <c r="J195" s="99" t="s">
        <v>177</v>
      </c>
      <c r="K195" s="100">
        <v>0</v>
      </c>
      <c r="L195" s="100">
        <v>0</v>
      </c>
      <c r="M195" s="96">
        <v>10262758.979999999</v>
      </c>
      <c r="N195" s="98">
        <v>0</v>
      </c>
      <c r="O195" s="96">
        <v>0</v>
      </c>
      <c r="P195" s="97">
        <v>0</v>
      </c>
      <c r="Q195" s="97">
        <v>0</v>
      </c>
    </row>
    <row r="196" spans="2:17">
      <c r="B196" s="89" t="s">
        <v>2588</v>
      </c>
      <c r="C196" s="99" t="s">
        <v>2384</v>
      </c>
      <c r="D196" s="86">
        <v>6163</v>
      </c>
      <c r="E196" s="86"/>
      <c r="F196" s="86" t="s">
        <v>1802</v>
      </c>
      <c r="G196" s="112">
        <v>43157</v>
      </c>
      <c r="H196" s="86"/>
      <c r="I196" s="96">
        <v>0.75</v>
      </c>
      <c r="J196" s="99" t="s">
        <v>177</v>
      </c>
      <c r="K196" s="100">
        <v>0</v>
      </c>
      <c r="L196" s="100">
        <v>2.4377999999999999E-3</v>
      </c>
      <c r="M196" s="96">
        <v>692038.44</v>
      </c>
      <c r="N196" s="98">
        <v>100.81</v>
      </c>
      <c r="O196" s="96">
        <v>697.6439499999999</v>
      </c>
      <c r="P196" s="97">
        <v>3.5873580499762742E-4</v>
      </c>
      <c r="Q196" s="97">
        <v>2.6874869011776232E-5</v>
      </c>
    </row>
    <row r="197" spans="2:17">
      <c r="B197" s="89" t="s">
        <v>2589</v>
      </c>
      <c r="C197" s="99" t="s">
        <v>2393</v>
      </c>
      <c r="D197" s="86">
        <v>11898601</v>
      </c>
      <c r="E197" s="86"/>
      <c r="F197" s="86" t="s">
        <v>1802</v>
      </c>
      <c r="G197" s="112">
        <v>43281</v>
      </c>
      <c r="H197" s="86"/>
      <c r="I197" s="96">
        <v>11.430000000000001</v>
      </c>
      <c r="J197" s="99" t="s">
        <v>177</v>
      </c>
      <c r="K197" s="100">
        <v>3.56E-2</v>
      </c>
      <c r="L197" s="100">
        <v>3.6600000000000001E-2</v>
      </c>
      <c r="M197" s="96">
        <v>1262462.6499999997</v>
      </c>
      <c r="N197" s="98">
        <v>99.4</v>
      </c>
      <c r="O197" s="96">
        <v>1254.8879099999997</v>
      </c>
      <c r="P197" s="97">
        <v>6.4527646885727328E-4</v>
      </c>
      <c r="Q197" s="97">
        <v>4.8341203569115215E-5</v>
      </c>
    </row>
    <row r="198" spans="2:17">
      <c r="B198" s="89" t="s">
        <v>2589</v>
      </c>
      <c r="C198" s="99" t="s">
        <v>2393</v>
      </c>
      <c r="D198" s="86">
        <v>11898600</v>
      </c>
      <c r="E198" s="86"/>
      <c r="F198" s="86" t="s">
        <v>1802</v>
      </c>
      <c r="G198" s="112">
        <v>43222</v>
      </c>
      <c r="H198" s="86"/>
      <c r="I198" s="96">
        <v>11.450000000000001</v>
      </c>
      <c r="J198" s="99" t="s">
        <v>177</v>
      </c>
      <c r="K198" s="100">
        <v>3.5200000000000002E-2</v>
      </c>
      <c r="L198" s="100">
        <v>3.6300000000000006E-2</v>
      </c>
      <c r="M198" s="96">
        <v>6038883.4699999988</v>
      </c>
      <c r="N198" s="98">
        <v>100.17</v>
      </c>
      <c r="O198" s="96">
        <v>6049.1495799999993</v>
      </c>
      <c r="P198" s="97">
        <v>3.1105358888762094E-3</v>
      </c>
      <c r="Q198" s="97">
        <v>2.3302732374464252E-4</v>
      </c>
    </row>
    <row r="199" spans="2:17">
      <c r="B199" s="89" t="s">
        <v>2590</v>
      </c>
      <c r="C199" s="99" t="s">
        <v>2393</v>
      </c>
      <c r="D199" s="86">
        <v>66240</v>
      </c>
      <c r="E199" s="86"/>
      <c r="F199" s="86" t="s">
        <v>1802</v>
      </c>
      <c r="G199" s="112">
        <v>41534</v>
      </c>
      <c r="H199" s="86"/>
      <c r="I199" s="96">
        <v>8.5599999999999969</v>
      </c>
      <c r="J199" s="99" t="s">
        <v>177</v>
      </c>
      <c r="K199" s="100">
        <v>3.9842000000000002E-2</v>
      </c>
      <c r="L199" s="100">
        <v>2.3599999999999996E-2</v>
      </c>
      <c r="M199" s="96">
        <v>19712320.869999997</v>
      </c>
      <c r="N199" s="98">
        <v>115.65</v>
      </c>
      <c r="O199" s="96">
        <v>22797.299190000002</v>
      </c>
      <c r="P199" s="97">
        <v>1.1722609329151942E-2</v>
      </c>
      <c r="Q199" s="97">
        <v>8.7820503503760407E-4</v>
      </c>
    </row>
    <row r="200" spans="2:17">
      <c r="B200" s="89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96"/>
      <c r="N200" s="98"/>
      <c r="O200" s="86"/>
      <c r="P200" s="97"/>
      <c r="Q200" s="86"/>
    </row>
    <row r="201" spans="2:17">
      <c r="B201" s="103" t="s">
        <v>41</v>
      </c>
      <c r="C201" s="84"/>
      <c r="D201" s="84"/>
      <c r="E201" s="84"/>
      <c r="F201" s="84"/>
      <c r="G201" s="84"/>
      <c r="H201" s="84"/>
      <c r="I201" s="93">
        <v>0.72964459855008446</v>
      </c>
      <c r="J201" s="84"/>
      <c r="K201" s="84"/>
      <c r="L201" s="105">
        <v>1.5269584710931957E-2</v>
      </c>
      <c r="M201" s="93"/>
      <c r="N201" s="95"/>
      <c r="O201" s="93">
        <v>9537.0364999999983</v>
      </c>
      <c r="P201" s="94">
        <v>4.9040437692024061E-3</v>
      </c>
      <c r="Q201" s="94">
        <v>3.6738884741712276E-4</v>
      </c>
    </row>
    <row r="202" spans="2:17">
      <c r="B202" s="89" t="s">
        <v>2591</v>
      </c>
      <c r="C202" s="99" t="s">
        <v>2384</v>
      </c>
      <c r="D202" s="86">
        <v>4351</v>
      </c>
      <c r="E202" s="86"/>
      <c r="F202" s="86" t="s">
        <v>904</v>
      </c>
      <c r="G202" s="112">
        <v>42183</v>
      </c>
      <c r="H202" s="86" t="s">
        <v>2366</v>
      </c>
      <c r="I202" s="96">
        <v>0.83000000000000007</v>
      </c>
      <c r="J202" s="99" t="s">
        <v>177</v>
      </c>
      <c r="K202" s="100">
        <v>3.61E-2</v>
      </c>
      <c r="L202" s="100">
        <v>1.4700000000000005E-2</v>
      </c>
      <c r="M202" s="96">
        <v>6826063.7300000004</v>
      </c>
      <c r="N202" s="98">
        <v>101.82</v>
      </c>
      <c r="O202" s="96">
        <v>6950.2983199999981</v>
      </c>
      <c r="P202" s="97">
        <v>3.573915982212498E-3</v>
      </c>
      <c r="Q202" s="97">
        <v>2.6774167100964379E-4</v>
      </c>
    </row>
    <row r="203" spans="2:17">
      <c r="B203" s="89" t="s">
        <v>2592</v>
      </c>
      <c r="C203" s="99" t="s">
        <v>2384</v>
      </c>
      <c r="D203" s="86">
        <v>3880</v>
      </c>
      <c r="E203" s="86"/>
      <c r="F203" s="86" t="s">
        <v>908</v>
      </c>
      <c r="G203" s="112">
        <v>41959</v>
      </c>
      <c r="H203" s="86" t="s">
        <v>2366</v>
      </c>
      <c r="I203" s="96">
        <v>0.45999999999999996</v>
      </c>
      <c r="J203" s="99" t="s">
        <v>177</v>
      </c>
      <c r="K203" s="100">
        <v>4.4999999999999998E-2</v>
      </c>
      <c r="L203" s="100">
        <v>1.6799999999999999E-2</v>
      </c>
      <c r="M203" s="96">
        <v>2549012.7899999996</v>
      </c>
      <c r="N203" s="98">
        <v>101.48</v>
      </c>
      <c r="O203" s="96">
        <v>2586.7381799999998</v>
      </c>
      <c r="P203" s="97">
        <v>1.3301277869899074E-3</v>
      </c>
      <c r="Q203" s="97">
        <v>9.9647176407478987E-5</v>
      </c>
    </row>
    <row r="204" spans="2:17">
      <c r="B204" s="89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96"/>
      <c r="N204" s="98"/>
      <c r="O204" s="86"/>
      <c r="P204" s="97"/>
      <c r="Q204" s="86"/>
    </row>
    <row r="205" spans="2:17">
      <c r="B205" s="83" t="s">
        <v>43</v>
      </c>
      <c r="C205" s="84"/>
      <c r="D205" s="84"/>
      <c r="E205" s="84"/>
      <c r="F205" s="84"/>
      <c r="G205" s="84"/>
      <c r="H205" s="84"/>
      <c r="I205" s="93">
        <v>4.9676383088233855</v>
      </c>
      <c r="J205" s="84"/>
      <c r="K205" s="84"/>
      <c r="L205" s="105">
        <v>4.9355546134605376E-2</v>
      </c>
      <c r="M205" s="93"/>
      <c r="N205" s="95"/>
      <c r="O205" s="93">
        <v>496020.0177899999</v>
      </c>
      <c r="P205" s="94">
        <v>0.25505867337749161</v>
      </c>
      <c r="Q205" s="94">
        <v>1.9107845779104318E-2</v>
      </c>
    </row>
    <row r="206" spans="2:17">
      <c r="B206" s="103" t="s">
        <v>41</v>
      </c>
      <c r="C206" s="84"/>
      <c r="D206" s="84"/>
      <c r="E206" s="84"/>
      <c r="F206" s="84"/>
      <c r="G206" s="84"/>
      <c r="H206" s="84"/>
      <c r="I206" s="93">
        <v>4.9676383088233855</v>
      </c>
      <c r="J206" s="84"/>
      <c r="K206" s="84"/>
      <c r="L206" s="105">
        <v>4.9355546134605376E-2</v>
      </c>
      <c r="M206" s="93"/>
      <c r="N206" s="95"/>
      <c r="O206" s="93">
        <v>496020.0177899999</v>
      </c>
      <c r="P206" s="94">
        <v>0.25505867337749161</v>
      </c>
      <c r="Q206" s="94">
        <v>1.9107845779104318E-2</v>
      </c>
    </row>
    <row r="207" spans="2:17">
      <c r="B207" s="89" t="s">
        <v>2593</v>
      </c>
      <c r="C207" s="99" t="s">
        <v>2384</v>
      </c>
      <c r="D207" s="86">
        <v>508506</v>
      </c>
      <c r="E207" s="99"/>
      <c r="F207" s="86" t="s">
        <v>1767</v>
      </c>
      <c r="G207" s="112">
        <v>43186</v>
      </c>
      <c r="H207" s="86" t="s">
        <v>2366</v>
      </c>
      <c r="I207" s="96">
        <v>6.66</v>
      </c>
      <c r="J207" s="99" t="s">
        <v>176</v>
      </c>
      <c r="K207" s="100">
        <v>4.8000000000000001E-2</v>
      </c>
      <c r="L207" s="100">
        <v>5.0099999999999999E-2</v>
      </c>
      <c r="M207" s="96">
        <v>13562527.999999998</v>
      </c>
      <c r="N207" s="98">
        <v>100.26</v>
      </c>
      <c r="O207" s="96">
        <v>49631.933499999992</v>
      </c>
      <c r="P207" s="97">
        <v>2.5521258541281996E-2</v>
      </c>
      <c r="Q207" s="97">
        <v>1.9119376174819385E-3</v>
      </c>
    </row>
    <row r="208" spans="2:17">
      <c r="B208" s="89" t="s">
        <v>2594</v>
      </c>
      <c r="C208" s="99" t="s">
        <v>2393</v>
      </c>
      <c r="D208" s="86">
        <v>474475</v>
      </c>
      <c r="E208" s="99"/>
      <c r="F208" s="86" t="s">
        <v>930</v>
      </c>
      <c r="G208" s="112">
        <v>42916</v>
      </c>
      <c r="H208" s="86" t="s">
        <v>890</v>
      </c>
      <c r="I208" s="96">
        <v>10.489999999999998</v>
      </c>
      <c r="J208" s="99" t="s">
        <v>176</v>
      </c>
      <c r="K208" s="100">
        <v>4.4999999999999998E-2</v>
      </c>
      <c r="L208" s="100">
        <v>5.1999999999999991E-2</v>
      </c>
      <c r="M208" s="96">
        <v>701257.24999999988</v>
      </c>
      <c r="N208" s="98">
        <v>94.9</v>
      </c>
      <c r="O208" s="96">
        <v>2429.0499199999999</v>
      </c>
      <c r="P208" s="97">
        <v>1.2490428368663164E-3</v>
      </c>
      <c r="Q208" s="97">
        <v>9.3572657546970111E-5</v>
      </c>
    </row>
    <row r="209" spans="2:17">
      <c r="B209" s="89" t="s">
        <v>2594</v>
      </c>
      <c r="C209" s="99" t="s">
        <v>2393</v>
      </c>
      <c r="D209" s="86">
        <v>482281</v>
      </c>
      <c r="E209" s="99"/>
      <c r="F209" s="86" t="s">
        <v>930</v>
      </c>
      <c r="G209" s="112">
        <v>42978</v>
      </c>
      <c r="H209" s="86" t="s">
        <v>890</v>
      </c>
      <c r="I209" s="96">
        <v>11.170000000000002</v>
      </c>
      <c r="J209" s="99" t="s">
        <v>176</v>
      </c>
      <c r="K209" s="100">
        <v>4.4999999999999998E-2</v>
      </c>
      <c r="L209" s="100">
        <v>5.0700000000000009E-2</v>
      </c>
      <c r="M209" s="96">
        <v>638134.58999999985</v>
      </c>
      <c r="N209" s="98">
        <v>94.9</v>
      </c>
      <c r="O209" s="96">
        <v>2210.4024799999997</v>
      </c>
      <c r="P209" s="97">
        <v>1.1366120397540208E-3</v>
      </c>
      <c r="Q209" s="97">
        <v>8.5149849164900418E-5</v>
      </c>
    </row>
    <row r="210" spans="2:17">
      <c r="B210" s="89" t="s">
        <v>2594</v>
      </c>
      <c r="C210" s="99" t="s">
        <v>2393</v>
      </c>
      <c r="D210" s="86">
        <v>490783</v>
      </c>
      <c r="E210" s="99"/>
      <c r="F210" s="86" t="s">
        <v>930</v>
      </c>
      <c r="G210" s="112">
        <v>43073</v>
      </c>
      <c r="H210" s="86" t="s">
        <v>890</v>
      </c>
      <c r="I210" s="96">
        <v>10.54</v>
      </c>
      <c r="J210" s="99" t="s">
        <v>176</v>
      </c>
      <c r="K210" s="100">
        <v>4.4999999999999998E-2</v>
      </c>
      <c r="L210" s="100">
        <v>5.1100000000000007E-2</v>
      </c>
      <c r="M210" s="96">
        <v>735434.33999999985</v>
      </c>
      <c r="N210" s="98">
        <v>94.9</v>
      </c>
      <c r="O210" s="96">
        <v>2547.4342499999993</v>
      </c>
      <c r="P210" s="97">
        <v>1.309917295709763E-3</v>
      </c>
      <c r="Q210" s="97">
        <v>9.8133097527560318E-5</v>
      </c>
    </row>
    <row r="211" spans="2:17">
      <c r="B211" s="89" t="s">
        <v>2594</v>
      </c>
      <c r="C211" s="99" t="s">
        <v>2393</v>
      </c>
      <c r="D211" s="86">
        <v>503902</v>
      </c>
      <c r="E211" s="99"/>
      <c r="F211" s="86" t="s">
        <v>930</v>
      </c>
      <c r="G211" s="112">
        <v>43159</v>
      </c>
      <c r="H211" s="86" t="s">
        <v>890</v>
      </c>
      <c r="I211" s="96">
        <v>10.540000000000001</v>
      </c>
      <c r="J211" s="99" t="s">
        <v>176</v>
      </c>
      <c r="K211" s="100">
        <v>4.4999999999999998E-2</v>
      </c>
      <c r="L211" s="100">
        <v>5.1099999999999993E-2</v>
      </c>
      <c r="M211" s="96">
        <v>722710.74999999988</v>
      </c>
      <c r="N211" s="98">
        <v>94.9</v>
      </c>
      <c r="O211" s="96">
        <v>2503.3616599999996</v>
      </c>
      <c r="P211" s="97">
        <v>1.2872547096556873E-3</v>
      </c>
      <c r="Q211" s="97">
        <v>9.643531876339313E-5</v>
      </c>
    </row>
    <row r="212" spans="2:17">
      <c r="B212" s="89" t="s">
        <v>2594</v>
      </c>
      <c r="C212" s="99" t="s">
        <v>2393</v>
      </c>
      <c r="D212" s="86">
        <v>516931</v>
      </c>
      <c r="E212" s="99"/>
      <c r="F212" s="86" t="s">
        <v>930</v>
      </c>
      <c r="G212" s="112">
        <v>43251</v>
      </c>
      <c r="H212" s="86" t="s">
        <v>890</v>
      </c>
      <c r="I212" s="96">
        <v>11.169999999999998</v>
      </c>
      <c r="J212" s="99" t="s">
        <v>176</v>
      </c>
      <c r="K212" s="100">
        <v>4.4999999999999998E-2</v>
      </c>
      <c r="L212" s="100">
        <v>5.0700000000000002E-2</v>
      </c>
      <c r="M212" s="96">
        <v>773079.85999999987</v>
      </c>
      <c r="N212" s="98">
        <v>94.9</v>
      </c>
      <c r="O212" s="96">
        <v>2677.8326399999996</v>
      </c>
      <c r="P212" s="97">
        <v>1.3769695096751313E-3</v>
      </c>
      <c r="Q212" s="97">
        <v>1.031563470670948E-4</v>
      </c>
    </row>
    <row r="213" spans="2:17">
      <c r="B213" s="89" t="s">
        <v>2595</v>
      </c>
      <c r="C213" s="99" t="s">
        <v>2393</v>
      </c>
      <c r="D213" s="86">
        <v>493038</v>
      </c>
      <c r="E213" s="99"/>
      <c r="F213" s="86" t="s">
        <v>930</v>
      </c>
      <c r="G213" s="112">
        <v>43090</v>
      </c>
      <c r="H213" s="86" t="s">
        <v>890</v>
      </c>
      <c r="I213" s="96">
        <v>3.7</v>
      </c>
      <c r="J213" s="99" t="s">
        <v>176</v>
      </c>
      <c r="K213" s="100">
        <v>4.1210000000000004E-2</v>
      </c>
      <c r="L213" s="100">
        <v>4.9500000000000009E-2</v>
      </c>
      <c r="M213" s="96">
        <v>4917683.919999999</v>
      </c>
      <c r="N213" s="98">
        <v>98.1</v>
      </c>
      <c r="O213" s="96">
        <v>17608.505749999997</v>
      </c>
      <c r="P213" s="97">
        <v>9.0544775526708154E-3</v>
      </c>
      <c r="Q213" s="97">
        <v>6.7832063264414253E-4</v>
      </c>
    </row>
    <row r="214" spans="2:17">
      <c r="B214" s="89" t="s">
        <v>2596</v>
      </c>
      <c r="C214" s="99" t="s">
        <v>2393</v>
      </c>
      <c r="D214" s="86">
        <v>483880</v>
      </c>
      <c r="E214" s="99"/>
      <c r="F214" s="86" t="s">
        <v>884</v>
      </c>
      <c r="G214" s="112">
        <v>43005</v>
      </c>
      <c r="H214" s="86" t="s">
        <v>885</v>
      </c>
      <c r="I214" s="96">
        <v>7.5299999999999994</v>
      </c>
      <c r="J214" s="99" t="s">
        <v>176</v>
      </c>
      <c r="K214" s="100">
        <v>5.3499999999999999E-2</v>
      </c>
      <c r="L214" s="100">
        <v>6.3500000000000015E-2</v>
      </c>
      <c r="M214" s="96">
        <v>6926826.9999999991</v>
      </c>
      <c r="N214" s="98">
        <v>95.33</v>
      </c>
      <c r="O214" s="96">
        <v>24102.207379999996</v>
      </c>
      <c r="P214" s="97">
        <v>1.2393606748376525E-2</v>
      </c>
      <c r="Q214" s="97">
        <v>9.2847313623541973E-4</v>
      </c>
    </row>
    <row r="215" spans="2:17">
      <c r="B215" s="89" t="s">
        <v>2597</v>
      </c>
      <c r="C215" s="99" t="s">
        <v>2393</v>
      </c>
      <c r="D215" s="86">
        <v>4623</v>
      </c>
      <c r="E215" s="99"/>
      <c r="F215" s="86" t="s">
        <v>884</v>
      </c>
      <c r="G215" s="112">
        <v>42354</v>
      </c>
      <c r="H215" s="86" t="s">
        <v>909</v>
      </c>
      <c r="I215" s="96">
        <v>5.7800000000000011</v>
      </c>
      <c r="J215" s="99" t="s">
        <v>176</v>
      </c>
      <c r="K215" s="100">
        <v>5.0199999999999995E-2</v>
      </c>
      <c r="L215" s="100">
        <v>5.2300000000000006E-2</v>
      </c>
      <c r="M215" s="96">
        <v>3329204.9999999995</v>
      </c>
      <c r="N215" s="98">
        <v>101.63</v>
      </c>
      <c r="O215" s="96">
        <v>12349.669329999999</v>
      </c>
      <c r="P215" s="97">
        <v>6.3503289443735018E-3</v>
      </c>
      <c r="Q215" s="97">
        <v>4.7573801160678071E-4</v>
      </c>
    </row>
    <row r="216" spans="2:17">
      <c r="B216" s="89" t="s">
        <v>2598</v>
      </c>
      <c r="C216" s="99" t="s">
        <v>2384</v>
      </c>
      <c r="D216" s="86">
        <v>508309</v>
      </c>
      <c r="E216" s="99"/>
      <c r="F216" s="86" t="s">
        <v>884</v>
      </c>
      <c r="G216" s="112">
        <v>43185</v>
      </c>
      <c r="H216" s="86" t="s">
        <v>890</v>
      </c>
      <c r="I216" s="96">
        <v>6</v>
      </c>
      <c r="J216" s="99" t="s">
        <v>185</v>
      </c>
      <c r="K216" s="100">
        <v>4.2199999999999994E-2</v>
      </c>
      <c r="L216" s="100">
        <v>4.4500000000000005E-2</v>
      </c>
      <c r="M216" s="96">
        <v>4715520.9899999993</v>
      </c>
      <c r="N216" s="98">
        <v>100</v>
      </c>
      <c r="O216" s="96">
        <v>13021.031809999997</v>
      </c>
      <c r="P216" s="97">
        <v>6.6955505430242217E-3</v>
      </c>
      <c r="Q216" s="97">
        <v>5.0160045721305479E-4</v>
      </c>
    </row>
    <row r="217" spans="2:17">
      <c r="B217" s="89" t="s">
        <v>2599</v>
      </c>
      <c r="C217" s="99" t="s">
        <v>2393</v>
      </c>
      <c r="D217" s="86">
        <v>494318</v>
      </c>
      <c r="E217" s="99"/>
      <c r="F217" s="86" t="s">
        <v>1802</v>
      </c>
      <c r="G217" s="112">
        <v>43098</v>
      </c>
      <c r="H217" s="86"/>
      <c r="I217" s="96">
        <v>1.23</v>
      </c>
      <c r="J217" s="99" t="s">
        <v>176</v>
      </c>
      <c r="K217" s="100">
        <v>4.5338000000000003E-2</v>
      </c>
      <c r="L217" s="100">
        <v>5.6900000000000006E-2</v>
      </c>
      <c r="M217" s="96">
        <v>5341654.9099999992</v>
      </c>
      <c r="N217" s="98">
        <v>99.03</v>
      </c>
      <c r="O217" s="96">
        <v>19307.919099999999</v>
      </c>
      <c r="P217" s="97">
        <v>9.9283336452176876E-3</v>
      </c>
      <c r="Q217" s="97">
        <v>7.4378599098074664E-4</v>
      </c>
    </row>
    <row r="218" spans="2:17">
      <c r="B218" s="89" t="s">
        <v>2600</v>
      </c>
      <c r="C218" s="99" t="s">
        <v>2393</v>
      </c>
      <c r="D218" s="86">
        <v>494319</v>
      </c>
      <c r="E218" s="99"/>
      <c r="F218" s="86" t="s">
        <v>1802</v>
      </c>
      <c r="G218" s="112">
        <v>43098</v>
      </c>
      <c r="H218" s="86"/>
      <c r="I218" s="96">
        <v>5.43</v>
      </c>
      <c r="J218" s="99" t="s">
        <v>176</v>
      </c>
      <c r="K218" s="100">
        <v>5.4285E-2</v>
      </c>
      <c r="L218" s="100">
        <v>6.0699999999999997E-2</v>
      </c>
      <c r="M218" s="96">
        <v>910143.17999999982</v>
      </c>
      <c r="N218" s="98">
        <v>99.58</v>
      </c>
      <c r="O218" s="96">
        <v>3308.0700399999996</v>
      </c>
      <c r="P218" s="97">
        <v>1.7010441626963632E-3</v>
      </c>
      <c r="Q218" s="97">
        <v>1.2743455885596278E-4</v>
      </c>
    </row>
    <row r="219" spans="2:17">
      <c r="B219" s="89" t="s">
        <v>2600</v>
      </c>
      <c r="C219" s="99" t="s">
        <v>2393</v>
      </c>
      <c r="D219" s="86">
        <v>499017</v>
      </c>
      <c r="E219" s="99"/>
      <c r="F219" s="86" t="s">
        <v>1802</v>
      </c>
      <c r="G219" s="112">
        <v>43131</v>
      </c>
      <c r="H219" s="86"/>
      <c r="I219" s="96">
        <v>5.4300000000000006</v>
      </c>
      <c r="J219" s="99" t="s">
        <v>176</v>
      </c>
      <c r="K219" s="100">
        <v>5.4285E-2</v>
      </c>
      <c r="L219" s="100">
        <v>6.0700000000000004E-2</v>
      </c>
      <c r="M219" s="96">
        <v>147229.03999999998</v>
      </c>
      <c r="N219" s="98">
        <v>99.58</v>
      </c>
      <c r="O219" s="96">
        <v>535.1289499999998</v>
      </c>
      <c r="P219" s="97">
        <v>2.751688947575408E-4</v>
      </c>
      <c r="Q219" s="97">
        <v>2.0614412890213338E-5</v>
      </c>
    </row>
    <row r="220" spans="2:17">
      <c r="B220" s="89" t="s">
        <v>2600</v>
      </c>
      <c r="C220" s="99" t="s">
        <v>2393</v>
      </c>
      <c r="D220" s="86">
        <v>491619</v>
      </c>
      <c r="E220" s="99"/>
      <c r="F220" s="86" t="s">
        <v>1802</v>
      </c>
      <c r="G220" s="112">
        <v>43081</v>
      </c>
      <c r="H220" s="86"/>
      <c r="I220" s="96">
        <v>5.4300000000000006</v>
      </c>
      <c r="J220" s="99" t="s">
        <v>176</v>
      </c>
      <c r="K220" s="100">
        <v>5.4285E-2</v>
      </c>
      <c r="L220" s="100">
        <v>6.0700000000000004E-2</v>
      </c>
      <c r="M220" s="96">
        <v>4631022.669999999</v>
      </c>
      <c r="N220" s="98">
        <v>99.58</v>
      </c>
      <c r="O220" s="96">
        <v>16832.238899999993</v>
      </c>
      <c r="P220" s="97">
        <v>8.6553130313878259E-3</v>
      </c>
      <c r="Q220" s="97">
        <v>6.4841702649671702E-4</v>
      </c>
    </row>
    <row r="221" spans="2:17">
      <c r="B221" s="89" t="s">
        <v>2600</v>
      </c>
      <c r="C221" s="99" t="s">
        <v>2393</v>
      </c>
      <c r="D221" s="86">
        <v>464740</v>
      </c>
      <c r="E221" s="99"/>
      <c r="F221" s="86" t="s">
        <v>1802</v>
      </c>
      <c r="G221" s="112">
        <v>42817</v>
      </c>
      <c r="H221" s="86"/>
      <c r="I221" s="96">
        <v>5.3400000000000007</v>
      </c>
      <c r="J221" s="99" t="s">
        <v>176</v>
      </c>
      <c r="K221" s="100">
        <v>5.7820000000000003E-2</v>
      </c>
      <c r="L221" s="100">
        <v>6.3700000000000007E-2</v>
      </c>
      <c r="M221" s="96">
        <v>1338445.8599999999</v>
      </c>
      <c r="N221" s="98">
        <v>98.12</v>
      </c>
      <c r="O221" s="96">
        <v>4793.4833499999986</v>
      </c>
      <c r="P221" s="97">
        <v>2.4648591997464804E-3</v>
      </c>
      <c r="Q221" s="97">
        <v>1.846561374772623E-4</v>
      </c>
    </row>
    <row r="222" spans="2:17">
      <c r="B222" s="89" t="s">
        <v>2601</v>
      </c>
      <c r="C222" s="99" t="s">
        <v>2393</v>
      </c>
      <c r="D222" s="86">
        <v>491862</v>
      </c>
      <c r="E222" s="99"/>
      <c r="F222" s="86" t="s">
        <v>1802</v>
      </c>
      <c r="G222" s="112">
        <v>43083</v>
      </c>
      <c r="H222" s="86"/>
      <c r="I222" s="96">
        <v>3.1999999999999997</v>
      </c>
      <c r="J222" s="99" t="s">
        <v>185</v>
      </c>
      <c r="K222" s="100">
        <v>3.3987999999999997E-2</v>
      </c>
      <c r="L222" s="100">
        <v>3.1399999999999997E-2</v>
      </c>
      <c r="M222" s="96">
        <v>1526186.86</v>
      </c>
      <c r="N222" s="98">
        <v>101.13</v>
      </c>
      <c r="O222" s="96">
        <v>4261.4180500000002</v>
      </c>
      <c r="P222" s="97">
        <v>2.1912656658144456E-3</v>
      </c>
      <c r="Q222" s="97">
        <v>1.641597435169744E-4</v>
      </c>
    </row>
    <row r="223" spans="2:17">
      <c r="B223" s="89" t="s">
        <v>2601</v>
      </c>
      <c r="C223" s="99" t="s">
        <v>2393</v>
      </c>
      <c r="D223" s="86">
        <v>491863</v>
      </c>
      <c r="E223" s="99"/>
      <c r="F223" s="86" t="s">
        <v>1802</v>
      </c>
      <c r="G223" s="112">
        <v>43083</v>
      </c>
      <c r="H223" s="86"/>
      <c r="I223" s="96">
        <v>9.58</v>
      </c>
      <c r="J223" s="99" t="s">
        <v>185</v>
      </c>
      <c r="K223" s="100">
        <v>3.5737999999999999E-2</v>
      </c>
      <c r="L223" s="100">
        <v>3.3500000000000002E-2</v>
      </c>
      <c r="M223" s="96">
        <v>763093.43</v>
      </c>
      <c r="N223" s="98">
        <v>102.83</v>
      </c>
      <c r="O223" s="96">
        <v>2166.5263099999997</v>
      </c>
      <c r="P223" s="97">
        <v>1.1140504549152748E-3</v>
      </c>
      <c r="Q223" s="97">
        <v>8.3459636956382849E-5</v>
      </c>
    </row>
    <row r="224" spans="2:17">
      <c r="B224" s="89" t="s">
        <v>2601</v>
      </c>
      <c r="C224" s="99" t="s">
        <v>2393</v>
      </c>
      <c r="D224" s="86">
        <v>491864</v>
      </c>
      <c r="E224" s="99"/>
      <c r="F224" s="86" t="s">
        <v>1802</v>
      </c>
      <c r="G224" s="112">
        <v>43083</v>
      </c>
      <c r="H224" s="86"/>
      <c r="I224" s="96">
        <v>9.0899999999999981</v>
      </c>
      <c r="J224" s="99" t="s">
        <v>185</v>
      </c>
      <c r="K224" s="100">
        <v>4.4999999999999998E-2</v>
      </c>
      <c r="L224" s="100">
        <v>4.5400000000000003E-2</v>
      </c>
      <c r="M224" s="96">
        <v>3052373.72</v>
      </c>
      <c r="N224" s="98">
        <v>100.33</v>
      </c>
      <c r="O224" s="96">
        <v>8455.4147299999986</v>
      </c>
      <c r="P224" s="97">
        <v>4.3478625590537209E-3</v>
      </c>
      <c r="Q224" s="97">
        <v>3.2572225891014075E-4</v>
      </c>
    </row>
    <row r="225" spans="2:17">
      <c r="B225" s="89" t="s">
        <v>2602</v>
      </c>
      <c r="C225" s="99" t="s">
        <v>2384</v>
      </c>
      <c r="D225" s="86">
        <v>508310</v>
      </c>
      <c r="E225" s="99"/>
      <c r="F225" s="86" t="s">
        <v>1802</v>
      </c>
      <c r="G225" s="112">
        <v>43185</v>
      </c>
      <c r="H225" s="86"/>
      <c r="I225" s="96">
        <v>4.21</v>
      </c>
      <c r="J225" s="99" t="s">
        <v>178</v>
      </c>
      <c r="K225" s="100">
        <v>0.03</v>
      </c>
      <c r="L225" s="100">
        <v>3.15E-2</v>
      </c>
      <c r="M225" s="96">
        <v>7591989.6199999992</v>
      </c>
      <c r="N225" s="98">
        <v>99.73</v>
      </c>
      <c r="O225" s="96">
        <v>32217.451319999996</v>
      </c>
      <c r="P225" s="97">
        <v>1.6566549934607867E-2</v>
      </c>
      <c r="Q225" s="97">
        <v>1.2410912244251201E-3</v>
      </c>
    </row>
    <row r="226" spans="2:17">
      <c r="B226" s="89" t="s">
        <v>2603</v>
      </c>
      <c r="C226" s="99" t="s">
        <v>2393</v>
      </c>
      <c r="D226" s="86">
        <v>6265</v>
      </c>
      <c r="E226" s="99"/>
      <c r="F226" s="86" t="s">
        <v>1802</v>
      </c>
      <c r="G226" s="112">
        <v>43216</v>
      </c>
      <c r="H226" s="86"/>
      <c r="I226" s="96">
        <v>7.7400000000000011</v>
      </c>
      <c r="J226" s="99" t="s">
        <v>179</v>
      </c>
      <c r="K226" s="100">
        <v>3.1796999999999999E-2</v>
      </c>
      <c r="L226" s="100">
        <v>3.5399999999999994E-2</v>
      </c>
      <c r="M226" s="96">
        <v>6397782.5699999984</v>
      </c>
      <c r="N226" s="98">
        <v>98.49</v>
      </c>
      <c r="O226" s="96">
        <v>30292.903759999994</v>
      </c>
      <c r="P226" s="97">
        <v>1.557692748006953E-2</v>
      </c>
      <c r="Q226" s="97">
        <v>1.1669531722253788E-3</v>
      </c>
    </row>
    <row r="227" spans="2:17">
      <c r="B227" s="89" t="s">
        <v>2603</v>
      </c>
      <c r="C227" s="99" t="s">
        <v>2393</v>
      </c>
      <c r="D227" s="86">
        <v>520298</v>
      </c>
      <c r="E227" s="99"/>
      <c r="F227" s="86" t="s">
        <v>1802</v>
      </c>
      <c r="G227" s="112">
        <v>43280</v>
      </c>
      <c r="H227" s="86"/>
      <c r="I227" s="96">
        <v>7.7700000000000005</v>
      </c>
      <c r="J227" s="99" t="s">
        <v>179</v>
      </c>
      <c r="K227" s="100">
        <v>3.1740999999999998E-2</v>
      </c>
      <c r="L227" s="100">
        <v>3.3399999999999999E-2</v>
      </c>
      <c r="M227" s="96">
        <v>202416.70999999996</v>
      </c>
      <c r="N227" s="98">
        <v>100</v>
      </c>
      <c r="O227" s="96">
        <v>973.11630999999977</v>
      </c>
      <c r="P227" s="97">
        <v>5.0038656943010931E-4</v>
      </c>
      <c r="Q227" s="97">
        <v>3.7486705595989229E-5</v>
      </c>
    </row>
    <row r="228" spans="2:17">
      <c r="B228" s="89" t="s">
        <v>2604</v>
      </c>
      <c r="C228" s="99" t="s">
        <v>2393</v>
      </c>
      <c r="D228" s="86">
        <v>469140</v>
      </c>
      <c r="E228" s="99"/>
      <c r="F228" s="86" t="s">
        <v>1802</v>
      </c>
      <c r="G228" s="112">
        <v>42870</v>
      </c>
      <c r="H228" s="86"/>
      <c r="I228" s="96">
        <v>2.8100000000000005</v>
      </c>
      <c r="J228" s="99" t="s">
        <v>176</v>
      </c>
      <c r="K228" s="100">
        <v>4.3799999999999999E-2</v>
      </c>
      <c r="L228" s="100">
        <v>4.9000000000000002E-2</v>
      </c>
      <c r="M228" s="96">
        <v>5861061.1599999992</v>
      </c>
      <c r="N228" s="98">
        <v>100.27</v>
      </c>
      <c r="O228" s="96">
        <v>21450.634739999994</v>
      </c>
      <c r="P228" s="97">
        <v>1.1030140404950076E-2</v>
      </c>
      <c r="Q228" s="97">
        <v>8.2632838549944658E-4</v>
      </c>
    </row>
    <row r="229" spans="2:17">
      <c r="B229" s="89" t="s">
        <v>2605</v>
      </c>
      <c r="C229" s="99" t="s">
        <v>2393</v>
      </c>
      <c r="D229" s="86">
        <v>506982</v>
      </c>
      <c r="E229" s="99"/>
      <c r="F229" s="86" t="s">
        <v>1802</v>
      </c>
      <c r="G229" s="112">
        <v>43174</v>
      </c>
      <c r="H229" s="86"/>
      <c r="I229" s="96">
        <v>2.2700000000000005</v>
      </c>
      <c r="J229" s="99" t="s">
        <v>176</v>
      </c>
      <c r="K229" s="100">
        <v>4.4900000000000002E-2</v>
      </c>
      <c r="L229" s="100">
        <v>4.7400000000000005E-2</v>
      </c>
      <c r="M229" s="96">
        <v>9579494.9899999984</v>
      </c>
      <c r="N229" s="98">
        <v>100.4</v>
      </c>
      <c r="O229" s="96">
        <v>35105.016169999995</v>
      </c>
      <c r="P229" s="97">
        <v>1.8051365937022282E-2</v>
      </c>
      <c r="Q229" s="97">
        <v>1.3523269444607618E-3</v>
      </c>
    </row>
    <row r="230" spans="2:17">
      <c r="B230" s="89" t="s">
        <v>2605</v>
      </c>
      <c r="C230" s="99" t="s">
        <v>2393</v>
      </c>
      <c r="D230" s="86">
        <v>508504</v>
      </c>
      <c r="E230" s="99"/>
      <c r="F230" s="86" t="s">
        <v>1802</v>
      </c>
      <c r="G230" s="112">
        <v>43185</v>
      </c>
      <c r="H230" s="86"/>
      <c r="I230" s="96">
        <v>2.2699999999999996</v>
      </c>
      <c r="J230" s="99" t="s">
        <v>176</v>
      </c>
      <c r="K230" s="100">
        <v>4.4900000000000002E-2</v>
      </c>
      <c r="L230" s="100">
        <v>4.7399999999999991E-2</v>
      </c>
      <c r="M230" s="96">
        <v>185113.23</v>
      </c>
      <c r="N230" s="98">
        <v>100.4</v>
      </c>
      <c r="O230" s="96">
        <v>678.36590000000001</v>
      </c>
      <c r="P230" s="97">
        <v>3.4882283035557042E-4</v>
      </c>
      <c r="Q230" s="97">
        <v>2.6132233648060297E-5</v>
      </c>
    </row>
    <row r="231" spans="2:17">
      <c r="B231" s="89" t="s">
        <v>2605</v>
      </c>
      <c r="C231" s="99" t="s">
        <v>2393</v>
      </c>
      <c r="D231" s="86">
        <v>6219</v>
      </c>
      <c r="E231" s="99"/>
      <c r="F231" s="86" t="s">
        <v>1802</v>
      </c>
      <c r="G231" s="112">
        <v>43193</v>
      </c>
      <c r="H231" s="86"/>
      <c r="I231" s="96">
        <v>2.27</v>
      </c>
      <c r="J231" s="99" t="s">
        <v>176</v>
      </c>
      <c r="K231" s="100">
        <v>4.4900000000000002E-2</v>
      </c>
      <c r="L231" s="100">
        <v>4.7399999999999991E-2</v>
      </c>
      <c r="M231" s="96">
        <v>32482.889999999996</v>
      </c>
      <c r="N231" s="98">
        <v>100.4</v>
      </c>
      <c r="O231" s="96">
        <v>119.03679999999999</v>
      </c>
      <c r="P231" s="97">
        <v>6.1209965731576362E-5</v>
      </c>
      <c r="Q231" s="97">
        <v>4.5855746438867632E-6</v>
      </c>
    </row>
    <row r="232" spans="2:17">
      <c r="B232" s="89" t="s">
        <v>2605</v>
      </c>
      <c r="C232" s="99" t="s">
        <v>2393</v>
      </c>
      <c r="D232" s="86">
        <v>513483</v>
      </c>
      <c r="E232" s="99"/>
      <c r="F232" s="86" t="s">
        <v>1802</v>
      </c>
      <c r="G232" s="112">
        <v>43217</v>
      </c>
      <c r="H232" s="86"/>
      <c r="I232" s="96">
        <v>2.2699999999999996</v>
      </c>
      <c r="J232" s="99" t="s">
        <v>176</v>
      </c>
      <c r="K232" s="100">
        <v>4.4900000000000002E-2</v>
      </c>
      <c r="L232" s="100">
        <v>4.7400000000000005E-2</v>
      </c>
      <c r="M232" s="96">
        <v>274556.81999999995</v>
      </c>
      <c r="N232" s="98">
        <v>100.4</v>
      </c>
      <c r="O232" s="96">
        <v>1006.1408999999999</v>
      </c>
      <c r="P232" s="97">
        <v>5.1736815850339892E-4</v>
      </c>
      <c r="Q232" s="97">
        <v>3.8758889681320461E-5</v>
      </c>
    </row>
    <row r="233" spans="2:17">
      <c r="B233" s="89" t="s">
        <v>2605</v>
      </c>
      <c r="C233" s="99" t="s">
        <v>2393</v>
      </c>
      <c r="D233" s="86">
        <v>518286</v>
      </c>
      <c r="E233" s="99"/>
      <c r="F233" s="86" t="s">
        <v>1802</v>
      </c>
      <c r="G233" s="112">
        <v>43258</v>
      </c>
      <c r="H233" s="86"/>
      <c r="I233" s="96">
        <v>2.2699999999999996</v>
      </c>
      <c r="J233" s="99" t="s">
        <v>176</v>
      </c>
      <c r="K233" s="100">
        <v>4.4900000000000002E-2</v>
      </c>
      <c r="L233" s="100">
        <v>4.7000000000000014E-2</v>
      </c>
      <c r="M233" s="96">
        <v>263107.74999999994</v>
      </c>
      <c r="N233" s="98">
        <v>100.4</v>
      </c>
      <c r="O233" s="96">
        <v>964.18469999999979</v>
      </c>
      <c r="P233" s="97">
        <v>4.9579384229003331E-4</v>
      </c>
      <c r="Q233" s="97">
        <v>3.7142639186735236E-5</v>
      </c>
    </row>
    <row r="234" spans="2:17">
      <c r="B234" s="89" t="s">
        <v>2606</v>
      </c>
      <c r="C234" s="99" t="s">
        <v>2393</v>
      </c>
      <c r="D234" s="86">
        <v>475042</v>
      </c>
      <c r="E234" s="99"/>
      <c r="F234" s="86" t="s">
        <v>1802</v>
      </c>
      <c r="G234" s="112">
        <v>42921</v>
      </c>
      <c r="H234" s="86"/>
      <c r="I234" s="96">
        <v>4.38</v>
      </c>
      <c r="J234" s="99" t="s">
        <v>176</v>
      </c>
      <c r="K234" s="100">
        <v>5.5843999999999998E-2</v>
      </c>
      <c r="L234" s="100">
        <v>6.08E-2</v>
      </c>
      <c r="M234" s="96">
        <v>3725969.5199999996</v>
      </c>
      <c r="N234" s="98">
        <v>99.48</v>
      </c>
      <c r="O234" s="96">
        <v>13529.070429999998</v>
      </c>
      <c r="P234" s="97">
        <v>6.956789307175454E-3</v>
      </c>
      <c r="Q234" s="97">
        <v>5.211712875276065E-4</v>
      </c>
    </row>
    <row r="235" spans="2:17">
      <c r="B235" s="89" t="s">
        <v>2607</v>
      </c>
      <c r="C235" s="99" t="s">
        <v>2393</v>
      </c>
      <c r="D235" s="86">
        <v>491469</v>
      </c>
      <c r="E235" s="99"/>
      <c r="F235" s="86" t="s">
        <v>1802</v>
      </c>
      <c r="G235" s="112">
        <v>43079</v>
      </c>
      <c r="H235" s="86"/>
      <c r="I235" s="96">
        <v>4.26</v>
      </c>
      <c r="J235" s="99" t="s">
        <v>176</v>
      </c>
      <c r="K235" s="100">
        <v>5.3434999999999996E-2</v>
      </c>
      <c r="L235" s="100">
        <v>5.0900000000000008E-2</v>
      </c>
      <c r="M235" s="96">
        <v>6142436.9299999988</v>
      </c>
      <c r="N235" s="98">
        <v>101.89</v>
      </c>
      <c r="O235" s="96">
        <v>22843.629929999996</v>
      </c>
      <c r="P235" s="97">
        <v>1.1746433079519208E-2</v>
      </c>
      <c r="Q235" s="97">
        <v>8.7998980299655864E-4</v>
      </c>
    </row>
    <row r="236" spans="2:17">
      <c r="B236" s="89" t="s">
        <v>2608</v>
      </c>
      <c r="C236" s="99" t="s">
        <v>2393</v>
      </c>
      <c r="D236" s="86">
        <v>487447</v>
      </c>
      <c r="E236" s="99"/>
      <c r="F236" s="86" t="s">
        <v>1802</v>
      </c>
      <c r="G236" s="112">
        <v>43051</v>
      </c>
      <c r="H236" s="86"/>
      <c r="I236" s="96">
        <v>3.66</v>
      </c>
      <c r="J236" s="99" t="s">
        <v>176</v>
      </c>
      <c r="K236" s="100">
        <v>4.5902999999999999E-2</v>
      </c>
      <c r="L236" s="100">
        <v>4.9100000000000019E-2</v>
      </c>
      <c r="M236" s="96">
        <v>5502548.9999999991</v>
      </c>
      <c r="N236" s="98">
        <v>99.44</v>
      </c>
      <c r="O236" s="96">
        <v>19971.832129999995</v>
      </c>
      <c r="P236" s="97">
        <v>1.0269724658879402E-2</v>
      </c>
      <c r="Q236" s="97">
        <v>7.6936146643131326E-4</v>
      </c>
    </row>
    <row r="237" spans="2:17">
      <c r="B237" s="89" t="s">
        <v>2609</v>
      </c>
      <c r="C237" s="99" t="s">
        <v>2393</v>
      </c>
      <c r="D237" s="86">
        <v>487557</v>
      </c>
      <c r="E237" s="99"/>
      <c r="F237" s="86" t="s">
        <v>1802</v>
      </c>
      <c r="G237" s="112">
        <v>43053</v>
      </c>
      <c r="H237" s="86"/>
      <c r="I237" s="96">
        <v>3.2</v>
      </c>
      <c r="J237" s="99" t="s">
        <v>176</v>
      </c>
      <c r="K237" s="100">
        <v>5.8434999999999994E-2</v>
      </c>
      <c r="L237" s="100">
        <v>5.9699999999999996E-2</v>
      </c>
      <c r="M237" s="96">
        <v>4161507.3399999994</v>
      </c>
      <c r="N237" s="98">
        <v>100.36</v>
      </c>
      <c r="O237" s="96">
        <v>15244.184589999997</v>
      </c>
      <c r="P237" s="97">
        <v>7.8387189201971526E-3</v>
      </c>
      <c r="Q237" s="97">
        <v>5.8724147761560566E-4</v>
      </c>
    </row>
    <row r="238" spans="2:17">
      <c r="B238" s="89" t="s">
        <v>2609</v>
      </c>
      <c r="C238" s="99" t="s">
        <v>2393</v>
      </c>
      <c r="D238" s="86">
        <v>487556</v>
      </c>
      <c r="E238" s="99"/>
      <c r="F238" s="86" t="s">
        <v>1802</v>
      </c>
      <c r="G238" s="112">
        <v>43051</v>
      </c>
      <c r="H238" s="86"/>
      <c r="I238" s="96">
        <v>3.6000000000000005</v>
      </c>
      <c r="J238" s="99" t="s">
        <v>176</v>
      </c>
      <c r="K238" s="100">
        <v>8.0935000000000007E-2</v>
      </c>
      <c r="L238" s="100">
        <v>8.1000000000000003E-2</v>
      </c>
      <c r="M238" s="96">
        <v>1387169.12</v>
      </c>
      <c r="N238" s="98">
        <v>101.39</v>
      </c>
      <c r="O238" s="96">
        <v>5133.5455199999988</v>
      </c>
      <c r="P238" s="97">
        <v>2.639722719030479E-3</v>
      </c>
      <c r="Q238" s="97">
        <v>1.9775612390244434E-4</v>
      </c>
    </row>
    <row r="239" spans="2:17">
      <c r="B239" s="89" t="s">
        <v>2610</v>
      </c>
      <c r="C239" s="99" t="s">
        <v>2393</v>
      </c>
      <c r="D239" s="86">
        <v>471677</v>
      </c>
      <c r="E239" s="99"/>
      <c r="F239" s="86" t="s">
        <v>1802</v>
      </c>
      <c r="G239" s="112">
        <v>42891</v>
      </c>
      <c r="H239" s="86"/>
      <c r="I239" s="96">
        <v>8.08</v>
      </c>
      <c r="J239" s="99" t="s">
        <v>179</v>
      </c>
      <c r="K239" s="100">
        <v>2.6675000000000001E-2</v>
      </c>
      <c r="L239" s="100">
        <v>2.9599999999999994E-2</v>
      </c>
      <c r="M239" s="96">
        <v>3893215.1199999992</v>
      </c>
      <c r="N239" s="98">
        <v>100.67</v>
      </c>
      <c r="O239" s="96">
        <v>18842.033600000002</v>
      </c>
      <c r="P239" s="97">
        <v>9.6887704556003745E-3</v>
      </c>
      <c r="Q239" s="97">
        <v>7.2583899697759393E-4</v>
      </c>
    </row>
    <row r="240" spans="2:17">
      <c r="B240" s="89" t="s">
        <v>2611</v>
      </c>
      <c r="C240" s="99" t="s">
        <v>2393</v>
      </c>
      <c r="D240" s="86">
        <v>474437</v>
      </c>
      <c r="E240" s="99"/>
      <c r="F240" s="86" t="s">
        <v>1802</v>
      </c>
      <c r="G240" s="112">
        <v>42887</v>
      </c>
      <c r="H240" s="86"/>
      <c r="I240" s="96">
        <v>3.1999999999999993</v>
      </c>
      <c r="J240" s="99" t="s">
        <v>176</v>
      </c>
      <c r="K240" s="100">
        <v>5.5502999999999997E-2</v>
      </c>
      <c r="L240" s="100">
        <v>5.9000000000000004E-2</v>
      </c>
      <c r="M240" s="96">
        <v>4514983.6099999994</v>
      </c>
      <c r="N240" s="98">
        <v>99.66</v>
      </c>
      <c r="O240" s="96">
        <v>16423.65841</v>
      </c>
      <c r="P240" s="97">
        <v>8.4452166763825647E-3</v>
      </c>
      <c r="Q240" s="97">
        <v>6.3267755488011777E-4</v>
      </c>
    </row>
    <row r="241" spans="2:17">
      <c r="B241" s="89" t="s">
        <v>2611</v>
      </c>
      <c r="C241" s="99" t="s">
        <v>2393</v>
      </c>
      <c r="D241" s="86">
        <v>474436</v>
      </c>
      <c r="E241" s="99"/>
      <c r="F241" s="86" t="s">
        <v>1802</v>
      </c>
      <c r="G241" s="112">
        <v>42887</v>
      </c>
      <c r="H241" s="86"/>
      <c r="I241" s="96">
        <v>3.25</v>
      </c>
      <c r="J241" s="99" t="s">
        <v>176</v>
      </c>
      <c r="K241" s="100">
        <v>5.2324999999999997E-2</v>
      </c>
      <c r="L241" s="100">
        <v>5.6600000000000004E-2</v>
      </c>
      <c r="M241" s="96">
        <v>2021884.7299999997</v>
      </c>
      <c r="N241" s="98">
        <v>99.66</v>
      </c>
      <c r="O241" s="96">
        <v>7354.7876299999989</v>
      </c>
      <c r="P241" s="97">
        <v>3.7819086097351552E-3</v>
      </c>
      <c r="Q241" s="97">
        <v>2.8332354084871248E-4</v>
      </c>
    </row>
    <row r="242" spans="2:17">
      <c r="B242" s="89" t="s">
        <v>2612</v>
      </c>
      <c r="C242" s="99" t="s">
        <v>2384</v>
      </c>
      <c r="D242" s="86">
        <v>520299</v>
      </c>
      <c r="E242" s="99"/>
      <c r="F242" s="86" t="s">
        <v>1802</v>
      </c>
      <c r="G242" s="112">
        <v>43276</v>
      </c>
      <c r="H242" s="86"/>
      <c r="I242" s="96">
        <v>8.1300000000000008</v>
      </c>
      <c r="J242" s="99" t="s">
        <v>179</v>
      </c>
      <c r="K242" s="100">
        <v>3.3849999999999998E-2</v>
      </c>
      <c r="L242" s="100">
        <v>3.4299999999999997E-2</v>
      </c>
      <c r="M242" s="96">
        <v>9199882.0500000007</v>
      </c>
      <c r="N242" s="98">
        <v>100</v>
      </c>
      <c r="O242" s="96">
        <v>44228.434679999991</v>
      </c>
      <c r="P242" s="97">
        <v>2.2742723016109835E-2</v>
      </c>
      <c r="Q242" s="97">
        <v>1.703782264034399E-3</v>
      </c>
    </row>
    <row r="243" spans="2:17">
      <c r="B243" s="89" t="s">
        <v>2613</v>
      </c>
      <c r="C243" s="99" t="s">
        <v>2393</v>
      </c>
      <c r="D243" s="86">
        <v>5069</v>
      </c>
      <c r="E243" s="99"/>
      <c r="F243" s="86" t="s">
        <v>1802</v>
      </c>
      <c r="G243" s="112">
        <v>42592</v>
      </c>
      <c r="H243" s="86"/>
      <c r="I243" s="96">
        <v>2.23</v>
      </c>
      <c r="J243" s="99" t="s">
        <v>176</v>
      </c>
      <c r="K243" s="100">
        <v>4.9160000000000002E-2</v>
      </c>
      <c r="L243" s="100">
        <v>5.4799999999999995E-2</v>
      </c>
      <c r="M243" s="96">
        <v>3549539.5799999996</v>
      </c>
      <c r="N243" s="98">
        <v>99.7</v>
      </c>
      <c r="O243" s="96">
        <v>12916.952009999997</v>
      </c>
      <c r="P243" s="97">
        <v>6.642031622897426E-3</v>
      </c>
      <c r="Q243" s="97">
        <v>4.9759106102783472E-4</v>
      </c>
    </row>
    <row r="244" spans="2:17">
      <c r="B244" s="89" t="s">
        <v>2614</v>
      </c>
      <c r="C244" s="99" t="s">
        <v>2393</v>
      </c>
      <c r="D244" s="86">
        <v>513137</v>
      </c>
      <c r="E244" s="99"/>
      <c r="F244" s="86" t="s">
        <v>1802</v>
      </c>
      <c r="G244" s="112">
        <v>43220</v>
      </c>
      <c r="H244" s="86"/>
      <c r="I244" s="96">
        <v>4.12</v>
      </c>
      <c r="J244" s="99" t="s">
        <v>176</v>
      </c>
      <c r="K244" s="100">
        <v>4.8587999999999992E-2</v>
      </c>
      <c r="L244" s="100">
        <v>4.9500000000000002E-2</v>
      </c>
      <c r="M244" s="96">
        <v>183711.23</v>
      </c>
      <c r="N244" s="98">
        <v>100.85</v>
      </c>
      <c r="O244" s="96">
        <v>676.24563999999987</v>
      </c>
      <c r="P244" s="97">
        <v>3.4773257052044345E-4</v>
      </c>
      <c r="Q244" s="97">
        <v>2.6050556297069278E-5</v>
      </c>
    </row>
    <row r="245" spans="2:17">
      <c r="B245" s="89" t="s">
        <v>2614</v>
      </c>
      <c r="C245" s="99" t="s">
        <v>2393</v>
      </c>
      <c r="D245" s="86">
        <v>517196</v>
      </c>
      <c r="E245" s="99"/>
      <c r="F245" s="86" t="s">
        <v>1802</v>
      </c>
      <c r="G245" s="112">
        <v>43250</v>
      </c>
      <c r="H245" s="86"/>
      <c r="I245" s="96">
        <v>4.1399999999999997</v>
      </c>
      <c r="J245" s="99" t="s">
        <v>176</v>
      </c>
      <c r="K245" s="100">
        <v>4.8587999999999992E-2</v>
      </c>
      <c r="L245" s="100">
        <v>4.8499999999999995E-2</v>
      </c>
      <c r="M245" s="96">
        <v>136932.90999999997</v>
      </c>
      <c r="N245" s="98">
        <v>100.84</v>
      </c>
      <c r="O245" s="96">
        <v>504.00349999999992</v>
      </c>
      <c r="P245" s="97">
        <v>2.5916386330609146E-4</v>
      </c>
      <c r="Q245" s="97">
        <v>1.9415388098723941E-5</v>
      </c>
    </row>
    <row r="246" spans="2:17">
      <c r="B246" s="89" t="s">
        <v>2614</v>
      </c>
      <c r="C246" s="99" t="s">
        <v>2393</v>
      </c>
      <c r="D246" s="86">
        <v>520296</v>
      </c>
      <c r="E246" s="99"/>
      <c r="F246" s="86" t="s">
        <v>1802</v>
      </c>
      <c r="G246" s="112">
        <v>43279</v>
      </c>
      <c r="H246" s="86"/>
      <c r="I246" s="96">
        <v>4.1599999999999993</v>
      </c>
      <c r="J246" s="99" t="s">
        <v>176</v>
      </c>
      <c r="K246" s="100">
        <v>4.8587999999999992E-2</v>
      </c>
      <c r="L246" s="100">
        <v>4.9600000000000005E-2</v>
      </c>
      <c r="M246" s="96">
        <v>79948.409999999989</v>
      </c>
      <c r="N246" s="98">
        <v>100</v>
      </c>
      <c r="O246" s="96">
        <v>291.81168999999994</v>
      </c>
      <c r="P246" s="97">
        <v>1.5005261855975113E-4</v>
      </c>
      <c r="Q246" s="97">
        <v>1.1241265612430311E-5</v>
      </c>
    </row>
    <row r="247" spans="2:17">
      <c r="B247" s="89" t="s">
        <v>2614</v>
      </c>
      <c r="C247" s="99" t="s">
        <v>2393</v>
      </c>
      <c r="D247" s="86">
        <v>6197</v>
      </c>
      <c r="E247" s="99"/>
      <c r="F247" s="86" t="s">
        <v>1802</v>
      </c>
      <c r="G247" s="112">
        <v>43179</v>
      </c>
      <c r="H247" s="86"/>
      <c r="I247" s="96">
        <v>4.1500000000000004</v>
      </c>
      <c r="J247" s="99" t="s">
        <v>176</v>
      </c>
      <c r="K247" s="100">
        <v>4.8587999999999992E-2</v>
      </c>
      <c r="L247" s="100">
        <v>4.9500000000000002E-2</v>
      </c>
      <c r="M247" s="96">
        <v>1769071.11</v>
      </c>
      <c r="N247" s="98">
        <v>100.84</v>
      </c>
      <c r="O247" s="96">
        <v>6511.3492799999985</v>
      </c>
      <c r="P247" s="97">
        <v>3.3482038016405379E-3</v>
      </c>
      <c r="Q247" s="97">
        <v>2.5083233215155592E-4</v>
      </c>
    </row>
    <row r="251" spans="2:17">
      <c r="B251" s="160" t="s">
        <v>270</v>
      </c>
    </row>
    <row r="252" spans="2:17">
      <c r="B252" s="160" t="s">
        <v>126</v>
      </c>
    </row>
    <row r="253" spans="2:17">
      <c r="B253" s="160" t="s">
        <v>252</v>
      </c>
    </row>
    <row r="254" spans="2:17">
      <c r="B254" s="160" t="s">
        <v>260</v>
      </c>
    </row>
  </sheetData>
  <phoneticPr fontId="3" type="noConversion"/>
  <conditionalFormatting sqref="B11:B12 B34:B35 B18:B20">
    <cfRule type="cellIs" dxfId="32" priority="136" operator="equal">
      <formula>"NR3"</formula>
    </cfRule>
  </conditionalFormatting>
  <conditionalFormatting sqref="B29:B33">
    <cfRule type="cellIs" dxfId="31" priority="124" operator="equal">
      <formula>"NR3"</formula>
    </cfRule>
  </conditionalFormatting>
  <conditionalFormatting sqref="B21:B28">
    <cfRule type="cellIs" dxfId="30" priority="123" operator="equal">
      <formula>"NR3"</formula>
    </cfRule>
  </conditionalFormatting>
  <conditionalFormatting sqref="B196">
    <cfRule type="cellIs" dxfId="29" priority="22" operator="equal">
      <formula>"NR3"</formula>
    </cfRule>
  </conditionalFormatting>
  <conditionalFormatting sqref="B40">
    <cfRule type="cellIs" dxfId="28" priority="21" operator="equal">
      <formula>"NR3"</formula>
    </cfRule>
  </conditionalFormatting>
  <conditionalFormatting sqref="B240:B241">
    <cfRule type="cellIs" dxfId="27" priority="16" operator="equal">
      <formula>"NR3"</formula>
    </cfRule>
  </conditionalFormatting>
  <conditionalFormatting sqref="B205:B206">
    <cfRule type="cellIs" dxfId="26" priority="13" operator="equal">
      <formula>2958465</formula>
    </cfRule>
    <cfRule type="cellIs" dxfId="25" priority="14" operator="equal">
      <formula>"NR3"</formula>
    </cfRule>
    <cfRule type="cellIs" dxfId="24" priority="15" operator="equal">
      <formula>"דירוג פנימי"</formula>
    </cfRule>
  </conditionalFormatting>
  <conditionalFormatting sqref="B205:B206">
    <cfRule type="cellIs" dxfId="23" priority="12" operator="equal">
      <formula>2958465</formula>
    </cfRule>
  </conditionalFormatting>
  <conditionalFormatting sqref="B208">
    <cfRule type="cellIs" dxfId="22" priority="7" operator="equal">
      <formula>"NR3"</formula>
    </cfRule>
  </conditionalFormatting>
  <conditionalFormatting sqref="B237:B238">
    <cfRule type="cellIs" dxfId="21" priority="6" operator="equal">
      <formula>"NR3"</formula>
    </cfRule>
  </conditionalFormatting>
  <conditionalFormatting sqref="B207">
    <cfRule type="cellIs" dxfId="20" priority="5" operator="equal">
      <formula>"NR3"</formula>
    </cfRule>
  </conditionalFormatting>
  <conditionalFormatting sqref="B242">
    <cfRule type="cellIs" dxfId="19" priority="4" operator="equal">
      <formula>"NR3"</formula>
    </cfRule>
  </conditionalFormatting>
  <conditionalFormatting sqref="B13:B17">
    <cfRule type="cellIs" dxfId="18" priority="3" operator="equal">
      <formula>"NR3"</formula>
    </cfRule>
  </conditionalFormatting>
  <conditionalFormatting sqref="M13:M17">
    <cfRule type="cellIs" dxfId="17" priority="2" operator="equal">
      <formula>"NR3"</formula>
    </cfRule>
  </conditionalFormatting>
  <conditionalFormatting sqref="M18">
    <cfRule type="cellIs" dxfId="16" priority="1" operator="equal">
      <formula>"NR3"</formula>
    </cfRule>
  </conditionalFormatting>
  <conditionalFormatting sqref="B42:B130 B134:B195 B197">
    <cfRule type="cellIs" dxfId="15" priority="30" operator="equal">
      <formula>"NR3"</formula>
    </cfRule>
  </conditionalFormatting>
  <conditionalFormatting sqref="B199">
    <cfRule type="cellIs" dxfId="14" priority="29" operator="equal">
      <formula>"NR3"</formula>
    </cfRule>
  </conditionalFormatting>
  <conditionalFormatting sqref="B37:B39">
    <cfRule type="cellIs" dxfId="13" priority="28" operator="equal">
      <formula>"NR3"</formula>
    </cfRule>
  </conditionalFormatting>
  <conditionalFormatting sqref="B36">
    <cfRule type="cellIs" dxfId="12" priority="27" operator="equal">
      <formula>"NR3"</formula>
    </cfRule>
  </conditionalFormatting>
  <conditionalFormatting sqref="B131">
    <cfRule type="cellIs" dxfId="11" priority="26" operator="equal">
      <formula>"NR3"</formula>
    </cfRule>
  </conditionalFormatting>
  <conditionalFormatting sqref="B132">
    <cfRule type="cellIs" dxfId="10" priority="25" operator="equal">
      <formula>"NR3"</formula>
    </cfRule>
  </conditionalFormatting>
  <conditionalFormatting sqref="B41">
    <cfRule type="cellIs" dxfId="9" priority="24" operator="equal">
      <formula>"NR3"</formula>
    </cfRule>
  </conditionalFormatting>
  <conditionalFormatting sqref="B133">
    <cfRule type="cellIs" dxfId="8" priority="23" operator="equal">
      <formula>"NR3"</formula>
    </cfRule>
  </conditionalFormatting>
  <conditionalFormatting sqref="B198">
    <cfRule type="cellIs" dxfId="7" priority="20" operator="equal">
      <formula>"NR3"</formula>
    </cfRule>
  </conditionalFormatting>
  <conditionalFormatting sqref="B202:B204 B209:B236 B243:B247">
    <cfRule type="cellIs" dxfId="6" priority="19" operator="equal">
      <formula>"NR3"</formula>
    </cfRule>
  </conditionalFormatting>
  <conditionalFormatting sqref="B200">
    <cfRule type="cellIs" dxfId="5" priority="18" operator="equal">
      <formula>"NR3"</formula>
    </cfRule>
  </conditionalFormatting>
  <conditionalFormatting sqref="B239">
    <cfRule type="cellIs" dxfId="4" priority="17" operator="equal">
      <formula>"NR3"</formula>
    </cfRule>
  </conditionalFormatting>
  <conditionalFormatting sqref="B201">
    <cfRule type="cellIs" dxfId="3" priority="9" operator="equal">
      <formula>2958465</formula>
    </cfRule>
    <cfRule type="cellIs" dxfId="2" priority="10" operator="equal">
      <formula>"NR3"</formula>
    </cfRule>
    <cfRule type="cellIs" dxfId="1" priority="11" operator="equal">
      <formula>"דירוג פנימי"</formula>
    </cfRule>
  </conditionalFormatting>
  <conditionalFormatting sqref="B201">
    <cfRule type="cellIs" dxfId="0" priority="8" operator="equal">
      <formula>2958465</formula>
    </cfRule>
  </conditionalFormatting>
  <dataValidations count="1">
    <dataValidation allowBlank="1" showInputMessage="1" showErrorMessage="1" sqref="D1:Q9 C5:C9 B1:B9 B248:Q1048576 A1:A1048576 B21:B33 B36:B247 R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26"/>
  <sheetViews>
    <sheetView rightToLeft="1" workbookViewId="0"/>
  </sheetViews>
  <sheetFormatPr defaultColWidth="9.140625" defaultRowHeight="18"/>
  <cols>
    <col min="1" max="1" width="6.28515625" style="1" customWidth="1"/>
    <col min="2" max="2" width="32.42578125" style="2" bestFit="1" customWidth="1"/>
    <col min="3" max="3" width="27.570312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5.42578125" style="1" bestFit="1" customWidth="1"/>
    <col min="12" max="12" width="7.28515625" style="1" bestFit="1" customWidth="1"/>
    <col min="13" max="13" width="13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8" t="s">
        <v>192</v>
      </c>
      <c r="C1" s="80" t="s" vm="1">
        <v>271</v>
      </c>
    </row>
    <row r="2" spans="2:64">
      <c r="B2" s="58" t="s">
        <v>191</v>
      </c>
      <c r="C2" s="80" t="s">
        <v>272</v>
      </c>
    </row>
    <row r="3" spans="2:64">
      <c r="B3" s="58" t="s">
        <v>193</v>
      </c>
      <c r="C3" s="80" t="s">
        <v>273</v>
      </c>
    </row>
    <row r="4" spans="2:64">
      <c r="B4" s="58" t="s">
        <v>194</v>
      </c>
      <c r="C4" s="80">
        <v>17013</v>
      </c>
    </row>
    <row r="6" spans="2:64" ht="26.25" customHeight="1">
      <c r="B6" s="177" t="s">
        <v>225</v>
      </c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9"/>
    </row>
    <row r="7" spans="2:64" s="3" customFormat="1" ht="63">
      <c r="B7" s="61" t="s">
        <v>130</v>
      </c>
      <c r="C7" s="62" t="s">
        <v>50</v>
      </c>
      <c r="D7" s="62" t="s">
        <v>131</v>
      </c>
      <c r="E7" s="62" t="s">
        <v>15</v>
      </c>
      <c r="F7" s="62" t="s">
        <v>71</v>
      </c>
      <c r="G7" s="62" t="s">
        <v>18</v>
      </c>
      <c r="H7" s="62" t="s">
        <v>114</v>
      </c>
      <c r="I7" s="62" t="s">
        <v>57</v>
      </c>
      <c r="J7" s="62" t="s">
        <v>19</v>
      </c>
      <c r="K7" s="62" t="s">
        <v>254</v>
      </c>
      <c r="L7" s="62" t="s">
        <v>253</v>
      </c>
      <c r="M7" s="62" t="s">
        <v>123</v>
      </c>
      <c r="N7" s="62" t="s">
        <v>195</v>
      </c>
      <c r="O7" s="64" t="s">
        <v>197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261</v>
      </c>
      <c r="L8" s="33"/>
      <c r="M8" s="33" t="s">
        <v>257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156" customFormat="1" ht="18" customHeight="1">
      <c r="B10" s="127" t="s">
        <v>45</v>
      </c>
      <c r="C10" s="123"/>
      <c r="D10" s="123"/>
      <c r="E10" s="123"/>
      <c r="F10" s="123"/>
      <c r="G10" s="124">
        <v>0.36538084079971556</v>
      </c>
      <c r="H10" s="123"/>
      <c r="I10" s="123"/>
      <c r="J10" s="125">
        <v>4.9785621149887179E-3</v>
      </c>
      <c r="K10" s="124"/>
      <c r="L10" s="126"/>
      <c r="M10" s="124">
        <v>1113337.5039299999</v>
      </c>
      <c r="N10" s="125">
        <v>1</v>
      </c>
      <c r="O10" s="125">
        <v>4.2888352409587521E-2</v>
      </c>
      <c r="P10" s="154"/>
      <c r="Q10" s="154"/>
      <c r="R10" s="154"/>
      <c r="S10" s="154"/>
      <c r="T10" s="154"/>
      <c r="U10" s="154"/>
      <c r="BL10" s="154"/>
    </row>
    <row r="11" spans="2:64" s="154" customFormat="1" ht="20.25" customHeight="1">
      <c r="B11" s="128" t="s">
        <v>248</v>
      </c>
      <c r="C11" s="123"/>
      <c r="D11" s="123"/>
      <c r="E11" s="123"/>
      <c r="F11" s="123"/>
      <c r="G11" s="124">
        <v>0.36538084079971556</v>
      </c>
      <c r="H11" s="123"/>
      <c r="I11" s="123"/>
      <c r="J11" s="125">
        <v>4.9785621149887179E-3</v>
      </c>
      <c r="K11" s="124"/>
      <c r="L11" s="126"/>
      <c r="M11" s="124">
        <v>1113337.5039299999</v>
      </c>
      <c r="N11" s="125">
        <v>1</v>
      </c>
      <c r="O11" s="125">
        <v>4.2888352409587521E-2</v>
      </c>
    </row>
    <row r="12" spans="2:64" s="154" customFormat="1">
      <c r="B12" s="103" t="s">
        <v>66</v>
      </c>
      <c r="C12" s="84"/>
      <c r="D12" s="84"/>
      <c r="E12" s="84"/>
      <c r="F12" s="84"/>
      <c r="G12" s="93">
        <v>0.36538084079971556</v>
      </c>
      <c r="H12" s="84"/>
      <c r="I12" s="84"/>
      <c r="J12" s="94">
        <v>4.9785621149887179E-3</v>
      </c>
      <c r="K12" s="93"/>
      <c r="L12" s="95"/>
      <c r="M12" s="93">
        <v>1113337.5039299999</v>
      </c>
      <c r="N12" s="94">
        <v>1</v>
      </c>
      <c r="O12" s="94">
        <v>4.2888352409587521E-2</v>
      </c>
    </row>
    <row r="13" spans="2:64" s="154" customFormat="1">
      <c r="B13" s="89" t="s">
        <v>2396</v>
      </c>
      <c r="C13" s="86" t="s">
        <v>2397</v>
      </c>
      <c r="D13" s="99" t="s">
        <v>348</v>
      </c>
      <c r="E13" s="86" t="s">
        <v>338</v>
      </c>
      <c r="F13" s="86" t="s">
        <v>339</v>
      </c>
      <c r="G13" s="96">
        <v>1.9999999999999997E-2</v>
      </c>
      <c r="H13" s="99" t="s">
        <v>177</v>
      </c>
      <c r="I13" s="100">
        <v>4.7999999999999996E-3</v>
      </c>
      <c r="J13" s="97">
        <v>4.4000000000000003E-3</v>
      </c>
      <c r="K13" s="96">
        <v>44999999.999999993</v>
      </c>
      <c r="L13" s="98">
        <v>100.51</v>
      </c>
      <c r="M13" s="96">
        <v>45229.500670000001</v>
      </c>
      <c r="N13" s="97">
        <v>4.0625147819365805E-2</v>
      </c>
      <c r="O13" s="97">
        <v>1.7423456563685465E-3</v>
      </c>
    </row>
    <row r="14" spans="2:64" s="154" customFormat="1">
      <c r="B14" s="89" t="s">
        <v>2398</v>
      </c>
      <c r="C14" s="86" t="s">
        <v>2399</v>
      </c>
      <c r="D14" s="99" t="s">
        <v>348</v>
      </c>
      <c r="E14" s="86" t="s">
        <v>338</v>
      </c>
      <c r="F14" s="86" t="s">
        <v>339</v>
      </c>
      <c r="G14" s="96">
        <v>9.9999999999999978E-2</v>
      </c>
      <c r="H14" s="99" t="s">
        <v>177</v>
      </c>
      <c r="I14" s="100">
        <v>4.7999999999999996E-3</v>
      </c>
      <c r="J14" s="97">
        <v>3.9999999999999992E-3</v>
      </c>
      <c r="K14" s="96">
        <v>69999999.999999985</v>
      </c>
      <c r="L14" s="98">
        <v>100.48</v>
      </c>
      <c r="M14" s="96">
        <v>70336.003260000012</v>
      </c>
      <c r="N14" s="97">
        <v>6.317581417289822E-2</v>
      </c>
      <c r="O14" s="97">
        <v>2.7095065820098726E-3</v>
      </c>
    </row>
    <row r="15" spans="2:64" s="154" customFormat="1">
      <c r="B15" s="89" t="s">
        <v>2400</v>
      </c>
      <c r="C15" s="86" t="s">
        <v>2401</v>
      </c>
      <c r="D15" s="99" t="s">
        <v>348</v>
      </c>
      <c r="E15" s="86" t="s">
        <v>338</v>
      </c>
      <c r="F15" s="86" t="s">
        <v>339</v>
      </c>
      <c r="G15" s="96">
        <v>0.19999999999999996</v>
      </c>
      <c r="H15" s="99" t="s">
        <v>177</v>
      </c>
      <c r="I15" s="100">
        <v>4.7999999999999996E-3</v>
      </c>
      <c r="J15" s="97">
        <v>6.1999999999999998E-3</v>
      </c>
      <c r="K15" s="96">
        <v>34999999.999999993</v>
      </c>
      <c r="L15" s="98">
        <v>100.4</v>
      </c>
      <c r="M15" s="96">
        <v>35140.000809999998</v>
      </c>
      <c r="N15" s="97">
        <v>3.1562756743537666E-2</v>
      </c>
      <c r="O15" s="97">
        <v>1.3536746342349285E-3</v>
      </c>
    </row>
    <row r="16" spans="2:64" s="154" customFormat="1">
      <c r="B16" s="89" t="s">
        <v>2402</v>
      </c>
      <c r="C16" s="86" t="s">
        <v>2403</v>
      </c>
      <c r="D16" s="99" t="s">
        <v>348</v>
      </c>
      <c r="E16" s="86" t="s">
        <v>338</v>
      </c>
      <c r="F16" s="86" t="s">
        <v>339</v>
      </c>
      <c r="G16" s="96">
        <v>0.27</v>
      </c>
      <c r="H16" s="99" t="s">
        <v>177</v>
      </c>
      <c r="I16" s="100">
        <v>4.6999999999999993E-3</v>
      </c>
      <c r="J16" s="97">
        <v>6.3E-3</v>
      </c>
      <c r="K16" s="96">
        <v>49999999.999999993</v>
      </c>
      <c r="L16" s="98">
        <v>100.34</v>
      </c>
      <c r="M16" s="96">
        <v>50169.998009999988</v>
      </c>
      <c r="N16" s="97">
        <v>4.5062703657160176E-2</v>
      </c>
      <c r="O16" s="97">
        <v>1.9326651149770941E-3</v>
      </c>
    </row>
    <row r="17" spans="2:15" s="154" customFormat="1">
      <c r="B17" s="89" t="s">
        <v>2404</v>
      </c>
      <c r="C17" s="86" t="s">
        <v>2405</v>
      </c>
      <c r="D17" s="99" t="s">
        <v>348</v>
      </c>
      <c r="E17" s="86" t="s">
        <v>338</v>
      </c>
      <c r="F17" s="86" t="s">
        <v>339</v>
      </c>
      <c r="G17" s="96">
        <v>0.62000000000000011</v>
      </c>
      <c r="H17" s="99" t="s">
        <v>177</v>
      </c>
      <c r="I17" s="100">
        <v>5.0000000000000001E-3</v>
      </c>
      <c r="J17" s="97">
        <v>4.7000000000000002E-3</v>
      </c>
      <c r="K17" s="96">
        <v>99999999.999999985</v>
      </c>
      <c r="L17" s="98">
        <v>100.21</v>
      </c>
      <c r="M17" s="96">
        <v>100210.00081999997</v>
      </c>
      <c r="N17" s="97">
        <v>9.0008645596026365E-2</v>
      </c>
      <c r="O17" s="97">
        <v>3.8603225122320465E-3</v>
      </c>
    </row>
    <row r="18" spans="2:15" s="154" customFormat="1">
      <c r="B18" s="89" t="s">
        <v>2406</v>
      </c>
      <c r="C18" s="86" t="s">
        <v>2407</v>
      </c>
      <c r="D18" s="99" t="s">
        <v>348</v>
      </c>
      <c r="E18" s="86" t="s">
        <v>338</v>
      </c>
      <c r="F18" s="86" t="s">
        <v>339</v>
      </c>
      <c r="G18" s="96">
        <v>0.51</v>
      </c>
      <c r="H18" s="99" t="s">
        <v>177</v>
      </c>
      <c r="I18" s="100">
        <v>5.0000000000000001E-3</v>
      </c>
      <c r="J18" s="97">
        <v>5.1000000000000004E-3</v>
      </c>
      <c r="K18" s="96">
        <v>169999999.99999997</v>
      </c>
      <c r="L18" s="98">
        <v>100.24</v>
      </c>
      <c r="M18" s="96">
        <v>170407.99231999996</v>
      </c>
      <c r="N18" s="97">
        <v>0.15306049757460988</v>
      </c>
      <c r="O18" s="97">
        <v>6.5645125599666839E-3</v>
      </c>
    </row>
    <row r="19" spans="2:15" s="154" customFormat="1">
      <c r="B19" s="89" t="s">
        <v>2408</v>
      </c>
      <c r="C19" s="86" t="s">
        <v>2409</v>
      </c>
      <c r="D19" s="99" t="s">
        <v>363</v>
      </c>
      <c r="E19" s="86" t="s">
        <v>338</v>
      </c>
      <c r="F19" s="86" t="s">
        <v>339</v>
      </c>
      <c r="G19" s="96">
        <v>0.02</v>
      </c>
      <c r="H19" s="99" t="s">
        <v>177</v>
      </c>
      <c r="I19" s="100">
        <v>4.5000000000000005E-3</v>
      </c>
      <c r="J19" s="97">
        <v>6.0999999999999995E-3</v>
      </c>
      <c r="K19" s="96">
        <v>29999999.999999996</v>
      </c>
      <c r="L19" s="98">
        <v>100.44</v>
      </c>
      <c r="M19" s="96">
        <v>30131.998679999997</v>
      </c>
      <c r="N19" s="97">
        <v>2.7064568087966361E-2</v>
      </c>
      <c r="O19" s="97">
        <v>1.1607547339699776E-3</v>
      </c>
    </row>
    <row r="20" spans="2:15" s="154" customFormat="1">
      <c r="B20" s="89" t="s">
        <v>2410</v>
      </c>
      <c r="C20" s="86" t="s">
        <v>2411</v>
      </c>
      <c r="D20" s="99" t="s">
        <v>363</v>
      </c>
      <c r="E20" s="86" t="s">
        <v>338</v>
      </c>
      <c r="F20" s="86" t="s">
        <v>339</v>
      </c>
      <c r="G20" s="96">
        <v>0.34</v>
      </c>
      <c r="H20" s="99" t="s">
        <v>177</v>
      </c>
      <c r="I20" s="100">
        <v>5.5000000000000005E-3</v>
      </c>
      <c r="J20" s="97">
        <v>5.7999999999999987E-3</v>
      </c>
      <c r="K20" s="96">
        <v>99999999.999999985</v>
      </c>
      <c r="L20" s="98">
        <v>100.35</v>
      </c>
      <c r="M20" s="96">
        <v>100350.00068000001</v>
      </c>
      <c r="N20" s="97">
        <v>9.013439350221461E-2</v>
      </c>
      <c r="O20" s="97">
        <v>3.8657156327474157E-3</v>
      </c>
    </row>
    <row r="21" spans="2:15" s="154" customFormat="1">
      <c r="B21" s="89" t="s">
        <v>2412</v>
      </c>
      <c r="C21" s="86" t="s">
        <v>2413</v>
      </c>
      <c r="D21" s="99" t="s">
        <v>363</v>
      </c>
      <c r="E21" s="86" t="s">
        <v>338</v>
      </c>
      <c r="F21" s="86" t="s">
        <v>339</v>
      </c>
      <c r="G21" s="96">
        <v>0.35000000000000003</v>
      </c>
      <c r="H21" s="99" t="s">
        <v>177</v>
      </c>
      <c r="I21" s="100">
        <v>5.5000000000000005E-3</v>
      </c>
      <c r="J21" s="97">
        <v>5.6999999999999993E-3</v>
      </c>
      <c r="K21" s="96">
        <v>64999999.999999993</v>
      </c>
      <c r="L21" s="98">
        <v>100.35</v>
      </c>
      <c r="M21" s="96">
        <v>65227.500089999987</v>
      </c>
      <c r="N21" s="97">
        <v>5.8587355460272994E-2</v>
      </c>
      <c r="O21" s="97">
        <v>2.5127151477259599E-3</v>
      </c>
    </row>
    <row r="22" spans="2:15" s="154" customFormat="1">
      <c r="B22" s="89" t="s">
        <v>2414</v>
      </c>
      <c r="C22" s="86" t="s">
        <v>2415</v>
      </c>
      <c r="D22" s="99" t="s">
        <v>374</v>
      </c>
      <c r="E22" s="86" t="s">
        <v>375</v>
      </c>
      <c r="F22" s="86" t="s">
        <v>339</v>
      </c>
      <c r="G22" s="96">
        <v>0.19</v>
      </c>
      <c r="H22" s="99" t="s">
        <v>177</v>
      </c>
      <c r="I22" s="100">
        <v>4.1999999999999997E-3</v>
      </c>
      <c r="J22" s="97">
        <v>4.3E-3</v>
      </c>
      <c r="K22" s="96">
        <v>49999999.999999993</v>
      </c>
      <c r="L22" s="98">
        <v>100.34</v>
      </c>
      <c r="M22" s="96">
        <v>50170.002049999988</v>
      </c>
      <c r="N22" s="97">
        <v>4.5062707285889098E-2</v>
      </c>
      <c r="O22" s="97">
        <v>1.9326652706072988E-3</v>
      </c>
    </row>
    <row r="23" spans="2:15" s="154" customFormat="1">
      <c r="B23" s="89" t="s">
        <v>2416</v>
      </c>
      <c r="C23" s="86" t="s">
        <v>2417</v>
      </c>
      <c r="D23" s="99" t="s">
        <v>374</v>
      </c>
      <c r="E23" s="86" t="s">
        <v>375</v>
      </c>
      <c r="F23" s="86" t="s">
        <v>339</v>
      </c>
      <c r="G23" s="96">
        <v>0.44000000000000006</v>
      </c>
      <c r="H23" s="99" t="s">
        <v>177</v>
      </c>
      <c r="I23" s="100">
        <v>4.1999999999999997E-3</v>
      </c>
      <c r="J23" s="97">
        <v>4.8000000000000004E-3</v>
      </c>
      <c r="K23" s="96">
        <v>159999999.99999997</v>
      </c>
      <c r="L23" s="98">
        <v>100.21</v>
      </c>
      <c r="M23" s="96">
        <v>160336.00174999997</v>
      </c>
      <c r="N23" s="97">
        <v>0.14401383334705389</v>
      </c>
      <c r="O23" s="97">
        <v>6.1765160364440543E-3</v>
      </c>
    </row>
    <row r="24" spans="2:15" s="154" customFormat="1">
      <c r="B24" s="89" t="s">
        <v>2418</v>
      </c>
      <c r="C24" s="86" t="s">
        <v>2419</v>
      </c>
      <c r="D24" s="99" t="s">
        <v>374</v>
      </c>
      <c r="E24" s="86" t="s">
        <v>375</v>
      </c>
      <c r="F24" s="86" t="s">
        <v>339</v>
      </c>
      <c r="G24" s="96">
        <v>0.62000000000000011</v>
      </c>
      <c r="H24" s="99" t="s">
        <v>177</v>
      </c>
      <c r="I24" s="100">
        <v>3.3E-3</v>
      </c>
      <c r="J24" s="97">
        <v>3.2000000000000002E-3</v>
      </c>
      <c r="K24" s="96">
        <v>69999999.999999985</v>
      </c>
      <c r="L24" s="98">
        <v>100.13</v>
      </c>
      <c r="M24" s="96">
        <v>70090.996739999973</v>
      </c>
      <c r="N24" s="97">
        <v>6.2955749260744279E-2</v>
      </c>
      <c r="O24" s="97">
        <v>2.7000683605044296E-3</v>
      </c>
    </row>
    <row r="25" spans="2:15" s="154" customFormat="1">
      <c r="B25" s="89" t="s">
        <v>2420</v>
      </c>
      <c r="C25" s="86" t="s">
        <v>2421</v>
      </c>
      <c r="D25" s="99" t="s">
        <v>374</v>
      </c>
      <c r="E25" s="86" t="s">
        <v>375</v>
      </c>
      <c r="F25" s="86" t="s">
        <v>339</v>
      </c>
      <c r="G25" s="96">
        <v>0.34999999999999992</v>
      </c>
      <c r="H25" s="99" t="s">
        <v>177</v>
      </c>
      <c r="I25" s="100">
        <v>4.4000000000000003E-3</v>
      </c>
      <c r="J25" s="97">
        <v>4.7999999999999996E-3</v>
      </c>
      <c r="K25" s="96">
        <v>99999999.999999985</v>
      </c>
      <c r="L25" s="98">
        <v>100.31</v>
      </c>
      <c r="M25" s="96">
        <v>100310.00493000001</v>
      </c>
      <c r="N25" s="97">
        <v>9.0098469310440937E-2</v>
      </c>
      <c r="O25" s="97">
        <v>3.8641749033505968E-3</v>
      </c>
    </row>
    <row r="26" spans="2:15" s="154" customFormat="1">
      <c r="B26" s="89" t="s">
        <v>2422</v>
      </c>
      <c r="C26" s="86" t="s">
        <v>2423</v>
      </c>
      <c r="D26" s="99" t="s">
        <v>374</v>
      </c>
      <c r="E26" s="86" t="s">
        <v>375</v>
      </c>
      <c r="F26" s="86" t="s">
        <v>339</v>
      </c>
      <c r="G26" s="96">
        <v>0.2</v>
      </c>
      <c r="H26" s="99" t="s">
        <v>177</v>
      </c>
      <c r="I26" s="100">
        <v>4.3E-3</v>
      </c>
      <c r="J26" s="97">
        <v>6.000000000000001E-3</v>
      </c>
      <c r="K26" s="96">
        <v>64999999.999999993</v>
      </c>
      <c r="L26" s="98">
        <v>100.35</v>
      </c>
      <c r="M26" s="96">
        <v>65227.503119999987</v>
      </c>
      <c r="N26" s="97">
        <v>5.8587358181819683E-2</v>
      </c>
      <c r="O26" s="97">
        <v>2.5127152644486136E-3</v>
      </c>
    </row>
    <row r="27" spans="2:15" s="154" customFormat="1">
      <c r="B27" s="85"/>
      <c r="C27" s="86"/>
      <c r="D27" s="86"/>
      <c r="E27" s="86"/>
      <c r="F27" s="86"/>
      <c r="G27" s="86"/>
      <c r="H27" s="86"/>
      <c r="I27" s="86"/>
      <c r="J27" s="97"/>
      <c r="K27" s="96"/>
      <c r="L27" s="98"/>
      <c r="M27" s="86"/>
      <c r="N27" s="97"/>
      <c r="O27" s="86"/>
    </row>
    <row r="28" spans="2:15" s="154" customFormat="1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</row>
    <row r="29" spans="2:15" s="154" customFormat="1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</row>
    <row r="30" spans="2:15" s="154" customFormat="1">
      <c r="B30" s="160" t="s">
        <v>270</v>
      </c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</row>
    <row r="31" spans="2:15" s="154" customFormat="1">
      <c r="B31" s="160" t="s">
        <v>126</v>
      </c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</row>
    <row r="32" spans="2:15" s="154" customFormat="1">
      <c r="B32" s="160" t="s">
        <v>252</v>
      </c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</row>
    <row r="33" spans="2:15" s="154" customFormat="1">
      <c r="B33" s="160" t="s">
        <v>260</v>
      </c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</row>
    <row r="34" spans="2:15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</row>
    <row r="35" spans="2:15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  <row r="36" spans="2:15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1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</row>
    <row r="38" spans="2:15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</row>
    <row r="39" spans="2:15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15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15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15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15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15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15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15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15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15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  <row r="110" spans="2:15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</row>
    <row r="111" spans="2:15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</row>
    <row r="112" spans="2:15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</row>
    <row r="113" spans="2:15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</row>
    <row r="114" spans="2:15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</row>
    <row r="115" spans="2:15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</row>
    <row r="116" spans="2:15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</row>
    <row r="117" spans="2:15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</row>
    <row r="118" spans="2:15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</row>
    <row r="119" spans="2:15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</row>
    <row r="120" spans="2:15"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</row>
    <row r="121" spans="2:15"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</row>
    <row r="122" spans="2:15"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</row>
    <row r="123" spans="2:15"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</row>
    <row r="124" spans="2:15"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</row>
    <row r="125" spans="2:15"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</row>
    <row r="126" spans="2:15"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X862"/>
  <sheetViews>
    <sheetView rightToLeft="1" workbookViewId="0"/>
  </sheetViews>
  <sheetFormatPr defaultColWidth="9.140625" defaultRowHeight="18"/>
  <cols>
    <col min="1" max="1" width="6.28515625" style="154" customWidth="1"/>
    <col min="2" max="2" width="48.7109375" style="153" bestFit="1" customWidth="1"/>
    <col min="3" max="3" width="27.5703125" style="153" bestFit="1" customWidth="1"/>
    <col min="4" max="4" width="7.140625" style="154" bestFit="1" customWidth="1"/>
    <col min="5" max="5" width="7.5703125" style="154" bestFit="1" customWidth="1"/>
    <col min="6" max="6" width="9.7109375" style="154" bestFit="1" customWidth="1"/>
    <col min="7" max="7" width="11.28515625" style="154" bestFit="1" customWidth="1"/>
    <col min="8" max="8" width="9.7109375" style="154" bestFit="1" customWidth="1"/>
    <col min="9" max="9" width="10.42578125" style="154" bestFit="1" customWidth="1"/>
    <col min="10" max="10" width="40.7109375" style="154" customWidth="1"/>
    <col min="11" max="24" width="9.140625" style="155"/>
    <col min="25" max="16384" width="9.140625" style="154"/>
  </cols>
  <sheetData>
    <row r="1" spans="2:24" s="1" customFormat="1">
      <c r="B1" s="58" t="s">
        <v>192</v>
      </c>
      <c r="C1" s="80" t="s" vm="1">
        <v>271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2:24" s="1" customFormat="1">
      <c r="B2" s="58" t="s">
        <v>191</v>
      </c>
      <c r="C2" s="80" t="s">
        <v>272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2:24" s="1" customFormat="1">
      <c r="B3" s="58" t="s">
        <v>193</v>
      </c>
      <c r="C3" s="80" t="s">
        <v>273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2:24" s="1" customFormat="1">
      <c r="B4" s="58" t="s">
        <v>194</v>
      </c>
      <c r="C4" s="80">
        <v>17013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2:24" s="1" customFormat="1">
      <c r="B5" s="2"/>
      <c r="C5" s="2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2:24" s="1" customFormat="1" ht="26.25" customHeight="1">
      <c r="B6" s="177" t="s">
        <v>226</v>
      </c>
      <c r="C6" s="178"/>
      <c r="D6" s="178"/>
      <c r="E6" s="178"/>
      <c r="F6" s="178"/>
      <c r="G6" s="178"/>
      <c r="H6" s="178"/>
      <c r="I6" s="178"/>
      <c r="J6" s="17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2:24" s="3" customFormat="1" ht="78.75">
      <c r="B7" s="61" t="s">
        <v>130</v>
      </c>
      <c r="C7" s="63" t="s">
        <v>59</v>
      </c>
      <c r="D7" s="63" t="s">
        <v>96</v>
      </c>
      <c r="E7" s="63" t="s">
        <v>60</v>
      </c>
      <c r="F7" s="63" t="s">
        <v>114</v>
      </c>
      <c r="G7" s="63" t="s">
        <v>239</v>
      </c>
      <c r="H7" s="63" t="s">
        <v>195</v>
      </c>
      <c r="I7" s="65" t="s">
        <v>196</v>
      </c>
      <c r="J7" s="79" t="s">
        <v>264</v>
      </c>
    </row>
    <row r="8" spans="2:24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258</v>
      </c>
      <c r="H8" s="33" t="s">
        <v>20</v>
      </c>
      <c r="I8" s="18" t="s">
        <v>20</v>
      </c>
      <c r="J8" s="18"/>
    </row>
    <row r="9" spans="2:2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2:24" s="156" customFormat="1" ht="18" customHeight="1">
      <c r="B10" s="116" t="s">
        <v>46</v>
      </c>
      <c r="C10" s="116"/>
      <c r="D10" s="116"/>
      <c r="E10" s="125">
        <v>6.7922912070652389E-2</v>
      </c>
      <c r="F10" s="117"/>
      <c r="G10" s="118">
        <v>631217.27059999993</v>
      </c>
      <c r="H10" s="119">
        <v>1</v>
      </c>
      <c r="I10" s="119">
        <v>2.4315958685438198E-2</v>
      </c>
      <c r="J10" s="117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</row>
    <row r="11" spans="2:24" ht="22.5" customHeight="1">
      <c r="B11" s="83" t="s">
        <v>251</v>
      </c>
      <c r="C11" s="120"/>
      <c r="D11" s="120"/>
      <c r="E11" s="125">
        <v>6.7922912070652389E-2</v>
      </c>
      <c r="F11" s="121" t="s">
        <v>177</v>
      </c>
      <c r="G11" s="93">
        <v>631217.27059999993</v>
      </c>
      <c r="H11" s="94">
        <v>1</v>
      </c>
      <c r="I11" s="94">
        <v>2.4315958685438198E-2</v>
      </c>
      <c r="J11" s="84"/>
    </row>
    <row r="12" spans="2:24">
      <c r="B12" s="103" t="s">
        <v>97</v>
      </c>
      <c r="C12" s="120"/>
      <c r="D12" s="120"/>
      <c r="E12" s="171">
        <v>6.8331237417536647E-2</v>
      </c>
      <c r="F12" s="121" t="s">
        <v>177</v>
      </c>
      <c r="G12" s="93">
        <v>627445.32059999986</v>
      </c>
      <c r="H12" s="94">
        <v>0.99402432383319506</v>
      </c>
      <c r="I12" s="94">
        <v>2.417065439064861E-2</v>
      </c>
      <c r="J12" s="84"/>
    </row>
    <row r="13" spans="2:24">
      <c r="B13" s="89" t="s">
        <v>2424</v>
      </c>
      <c r="C13" s="112">
        <v>43100</v>
      </c>
      <c r="D13" s="102" t="s">
        <v>2425</v>
      </c>
      <c r="E13" s="172">
        <v>7.8799999999999995E-2</v>
      </c>
      <c r="F13" s="99" t="s">
        <v>177</v>
      </c>
      <c r="G13" s="96">
        <v>30749.999979999997</v>
      </c>
      <c r="H13" s="97">
        <v>4.8715397078363781E-2</v>
      </c>
      <c r="I13" s="97">
        <v>1.1845615827022105E-3</v>
      </c>
      <c r="J13" s="86" t="s">
        <v>2426</v>
      </c>
    </row>
    <row r="14" spans="2:24">
      <c r="B14" s="89" t="s">
        <v>2427</v>
      </c>
      <c r="C14" s="112">
        <v>43100</v>
      </c>
      <c r="D14" s="102" t="s">
        <v>2428</v>
      </c>
      <c r="E14" s="172">
        <v>6.5299999999999997E-2</v>
      </c>
      <c r="F14" s="99" t="s">
        <v>177</v>
      </c>
      <c r="G14" s="96">
        <v>17727.27735</v>
      </c>
      <c r="H14" s="97">
        <v>2.8084271732852682E-2</v>
      </c>
      <c r="I14" s="97">
        <v>6.8289599116666566E-4</v>
      </c>
      <c r="J14" s="86" t="s">
        <v>2429</v>
      </c>
    </row>
    <row r="15" spans="2:24">
      <c r="B15" s="89" t="s">
        <v>2430</v>
      </c>
      <c r="C15" s="112">
        <v>43100</v>
      </c>
      <c r="D15" s="102" t="s">
        <v>2428</v>
      </c>
      <c r="E15" s="172">
        <v>6.8599999999999994E-2</v>
      </c>
      <c r="F15" s="99" t="s">
        <v>177</v>
      </c>
      <c r="G15" s="96">
        <v>8433.5999999999985</v>
      </c>
      <c r="H15" s="97">
        <v>1.3360851156660351E-2</v>
      </c>
      <c r="I15" s="97">
        <v>3.2488190472764226E-4</v>
      </c>
      <c r="J15" s="86" t="s">
        <v>2431</v>
      </c>
    </row>
    <row r="16" spans="2:24">
      <c r="B16" s="89" t="s">
        <v>2432</v>
      </c>
      <c r="C16" s="112">
        <v>43100</v>
      </c>
      <c r="D16" s="102" t="s">
        <v>2428</v>
      </c>
      <c r="E16" s="172">
        <v>6.4000000000000001E-2</v>
      </c>
      <c r="F16" s="99" t="s">
        <v>177</v>
      </c>
      <c r="G16" s="96">
        <v>7265.0749999999989</v>
      </c>
      <c r="H16" s="97">
        <v>1.1509626460464594E-2</v>
      </c>
      <c r="I16" s="97">
        <v>2.7986760149748333E-4</v>
      </c>
      <c r="J16" s="86" t="s">
        <v>2433</v>
      </c>
    </row>
    <row r="17" spans="2:10">
      <c r="B17" s="89" t="s">
        <v>2434</v>
      </c>
      <c r="C17" s="112">
        <v>43100</v>
      </c>
      <c r="D17" s="102" t="s">
        <v>2425</v>
      </c>
      <c r="E17" s="172">
        <v>6.5600000000000006E-2</v>
      </c>
      <c r="F17" s="99" t="s">
        <v>177</v>
      </c>
      <c r="G17" s="96">
        <v>77053.613999999987</v>
      </c>
      <c r="H17" s="97">
        <v>0.12207146031786666</v>
      </c>
      <c r="I17" s="97">
        <v>2.9682845857603541E-3</v>
      </c>
      <c r="J17" s="86" t="s">
        <v>2435</v>
      </c>
    </row>
    <row r="18" spans="2:10">
      <c r="B18" s="89" t="s">
        <v>2436</v>
      </c>
      <c r="C18" s="112">
        <v>43100</v>
      </c>
      <c r="D18" s="102" t="s">
        <v>2428</v>
      </c>
      <c r="E18" s="172">
        <v>6.8500000000000005E-2</v>
      </c>
      <c r="F18" s="99" t="s">
        <v>177</v>
      </c>
      <c r="G18" s="96">
        <v>29000.999999999996</v>
      </c>
      <c r="H18" s="97">
        <v>4.5944560376862412E-2</v>
      </c>
      <c r="I18" s="97">
        <v>1.1171860319444072E-3</v>
      </c>
      <c r="J18" s="86" t="s">
        <v>2437</v>
      </c>
    </row>
    <row r="19" spans="2:10">
      <c r="B19" s="89" t="s">
        <v>2438</v>
      </c>
      <c r="C19" s="112">
        <v>43100</v>
      </c>
      <c r="D19" s="102" t="s">
        <v>2428</v>
      </c>
      <c r="E19" s="172">
        <v>3.9E-2</v>
      </c>
      <c r="F19" s="99" t="s">
        <v>177</v>
      </c>
      <c r="G19" s="96">
        <v>8113.5999999999995</v>
      </c>
      <c r="H19" s="97">
        <v>1.2853894178604561E-2</v>
      </c>
      <c r="I19" s="97">
        <v>3.1255475979394308E-4</v>
      </c>
      <c r="J19" s="86" t="s">
        <v>2439</v>
      </c>
    </row>
    <row r="20" spans="2:10">
      <c r="B20" s="89" t="s">
        <v>2440</v>
      </c>
      <c r="C20" s="112">
        <v>43100</v>
      </c>
      <c r="D20" s="102" t="s">
        <v>2428</v>
      </c>
      <c r="E20" s="172">
        <v>4.1000000000000002E-2</v>
      </c>
      <c r="F20" s="99" t="s">
        <v>177</v>
      </c>
      <c r="G20" s="96">
        <v>14113.897999999997</v>
      </c>
      <c r="H20" s="97">
        <v>2.2359809620836439E-2</v>
      </c>
      <c r="I20" s="97">
        <v>5.4370020695452246E-4</v>
      </c>
      <c r="J20" s="86" t="s">
        <v>2441</v>
      </c>
    </row>
    <row r="21" spans="2:10">
      <c r="B21" s="89" t="s">
        <v>2442</v>
      </c>
      <c r="C21" s="112">
        <v>43100</v>
      </c>
      <c r="D21" s="102" t="s">
        <v>2428</v>
      </c>
      <c r="E21" s="172">
        <v>3.3099999999999997E-2</v>
      </c>
      <c r="F21" s="99" t="s">
        <v>177</v>
      </c>
      <c r="G21" s="96">
        <v>3475.9999999999995</v>
      </c>
      <c r="H21" s="97">
        <v>5.5068201741310212E-3</v>
      </c>
      <c r="I21" s="97">
        <v>1.339036118423075E-4</v>
      </c>
      <c r="J21" s="86" t="s">
        <v>2443</v>
      </c>
    </row>
    <row r="22" spans="2:10">
      <c r="B22" s="89" t="s">
        <v>2444</v>
      </c>
      <c r="C22" s="112">
        <v>43100</v>
      </c>
      <c r="D22" s="102" t="s">
        <v>2428</v>
      </c>
      <c r="E22" s="172">
        <v>1.24E-2</v>
      </c>
      <c r="F22" s="99" t="s">
        <v>177</v>
      </c>
      <c r="G22" s="96">
        <v>1856.7999999999997</v>
      </c>
      <c r="H22" s="97">
        <v>2.9416178651687228E-3</v>
      </c>
      <c r="I22" s="97">
        <v>7.152825847778957E-5</v>
      </c>
      <c r="J22" s="86" t="s">
        <v>2445</v>
      </c>
    </row>
    <row r="23" spans="2:10">
      <c r="B23" s="89" t="s">
        <v>2446</v>
      </c>
      <c r="C23" s="112">
        <v>43100</v>
      </c>
      <c r="D23" s="102" t="s">
        <v>2428</v>
      </c>
      <c r="E23" s="172">
        <v>5.0599999999999999E-2</v>
      </c>
      <c r="F23" s="99" t="s">
        <v>177</v>
      </c>
      <c r="G23" s="96">
        <v>3346.9589999999994</v>
      </c>
      <c r="H23" s="97">
        <v>5.302388188489467E-3</v>
      </c>
      <c r="I23" s="97">
        <v>1.2893265212546537E-4</v>
      </c>
      <c r="J23" s="86" t="s">
        <v>2447</v>
      </c>
    </row>
    <row r="24" spans="2:10">
      <c r="B24" s="89" t="s">
        <v>2448</v>
      </c>
      <c r="C24" s="112">
        <v>43100</v>
      </c>
      <c r="D24" s="102" t="s">
        <v>2428</v>
      </c>
      <c r="E24" s="172">
        <v>7.3800000000000004E-2</v>
      </c>
      <c r="F24" s="99" t="s">
        <v>177</v>
      </c>
      <c r="G24" s="96">
        <v>4232.5789999999988</v>
      </c>
      <c r="H24" s="97">
        <v>6.7054233100699943E-3</v>
      </c>
      <c r="I24" s="97">
        <v>1.6304879617603623E-4</v>
      </c>
      <c r="J24" s="86" t="s">
        <v>2449</v>
      </c>
    </row>
    <row r="25" spans="2:10">
      <c r="B25" s="89" t="s">
        <v>2450</v>
      </c>
      <c r="C25" s="112">
        <v>43100</v>
      </c>
      <c r="D25" s="102" t="s">
        <v>2428</v>
      </c>
      <c r="E25" s="172">
        <v>4.6300000000000001E-2</v>
      </c>
      <c r="F25" s="99" t="s">
        <v>177</v>
      </c>
      <c r="G25" s="96">
        <v>1680.7999999999997</v>
      </c>
      <c r="H25" s="97">
        <v>2.6627915272380378E-3</v>
      </c>
      <c r="I25" s="97">
        <v>6.4748328764255021E-5</v>
      </c>
      <c r="J25" s="86" t="s">
        <v>2451</v>
      </c>
    </row>
    <row r="26" spans="2:10">
      <c r="B26" s="89" t="s">
        <v>2452</v>
      </c>
      <c r="C26" s="112">
        <v>43100</v>
      </c>
      <c r="D26" s="102" t="s">
        <v>2428</v>
      </c>
      <c r="E26" s="172">
        <v>8.0299999999999996E-2</v>
      </c>
      <c r="F26" s="99" t="s">
        <v>177</v>
      </c>
      <c r="G26" s="96">
        <v>15029.999999999998</v>
      </c>
      <c r="H26" s="97">
        <v>2.3811135563057896E-2</v>
      </c>
      <c r="I26" s="97">
        <v>5.7899058860468402E-4</v>
      </c>
      <c r="J26" s="86" t="s">
        <v>2453</v>
      </c>
    </row>
    <row r="27" spans="2:10">
      <c r="B27" s="89" t="s">
        <v>2454</v>
      </c>
      <c r="C27" s="112">
        <v>43100</v>
      </c>
      <c r="D27" s="102" t="s">
        <v>2428</v>
      </c>
      <c r="E27" s="172">
        <v>7.2999999999999995E-2</v>
      </c>
      <c r="F27" s="99" t="s">
        <v>177</v>
      </c>
      <c r="G27" s="96">
        <v>60437.051999999996</v>
      </c>
      <c r="H27" s="97">
        <v>9.5746828889127042E-2</v>
      </c>
      <c r="I27" s="97">
        <v>2.3281759355297336E-3</v>
      </c>
      <c r="J27" s="86" t="s">
        <v>2455</v>
      </c>
    </row>
    <row r="28" spans="2:10">
      <c r="B28" s="89" t="s">
        <v>2456</v>
      </c>
      <c r="C28" s="112">
        <v>43100</v>
      </c>
      <c r="D28" s="102" t="s">
        <v>2428</v>
      </c>
      <c r="E28" s="172">
        <v>7.0499999999999993E-2</v>
      </c>
      <c r="F28" s="99" t="s">
        <v>177</v>
      </c>
      <c r="G28" s="96">
        <v>29857.499999999996</v>
      </c>
      <c r="H28" s="97">
        <v>4.7301462413439861E-2</v>
      </c>
      <c r="I28" s="97">
        <v>1.1501804058060116E-3</v>
      </c>
      <c r="J28" s="86" t="s">
        <v>2457</v>
      </c>
    </row>
    <row r="29" spans="2:10">
      <c r="B29" s="89" t="s">
        <v>2458</v>
      </c>
      <c r="C29" s="112">
        <v>43100</v>
      </c>
      <c r="D29" s="102" t="s">
        <v>2428</v>
      </c>
      <c r="E29" s="172">
        <v>6.3700000000000007E-2</v>
      </c>
      <c r="F29" s="99" t="s">
        <v>177</v>
      </c>
      <c r="G29" s="96">
        <v>34436.249999999993</v>
      </c>
      <c r="H29" s="97">
        <v>5.4555303861167824E-2</v>
      </c>
      <c r="I29" s="97">
        <v>1.3265645147596838E-3</v>
      </c>
      <c r="J29" s="86" t="s">
        <v>2459</v>
      </c>
    </row>
    <row r="30" spans="2:10">
      <c r="B30" s="89" t="s">
        <v>2460</v>
      </c>
      <c r="C30" s="112">
        <v>43100</v>
      </c>
      <c r="D30" s="102" t="s">
        <v>2428</v>
      </c>
      <c r="E30" s="172">
        <v>5.7700000000000001E-2</v>
      </c>
      <c r="F30" s="99" t="s">
        <v>177</v>
      </c>
      <c r="G30" s="96">
        <v>14374.975999999999</v>
      </c>
      <c r="H30" s="97">
        <v>2.2773419976826598E-2</v>
      </c>
      <c r="I30" s="97">
        <v>5.5375753928264848E-4</v>
      </c>
      <c r="J30" s="86" t="s">
        <v>2461</v>
      </c>
    </row>
    <row r="31" spans="2:10">
      <c r="B31" s="89" t="s">
        <v>2462</v>
      </c>
      <c r="C31" s="112">
        <v>43100</v>
      </c>
      <c r="D31" s="102" t="s">
        <v>2428</v>
      </c>
      <c r="E31" s="172">
        <v>6.7500000000000004E-2</v>
      </c>
      <c r="F31" s="99" t="s">
        <v>177</v>
      </c>
      <c r="G31" s="96">
        <v>91862.409879999977</v>
      </c>
      <c r="H31" s="97">
        <v>0.14553215534277239</v>
      </c>
      <c r="I31" s="97">
        <v>3.5387538767176273E-3</v>
      </c>
      <c r="J31" s="86" t="s">
        <v>2463</v>
      </c>
    </row>
    <row r="32" spans="2:10">
      <c r="B32" s="89" t="s">
        <v>2464</v>
      </c>
      <c r="C32" s="112">
        <v>43100</v>
      </c>
      <c r="D32" s="102" t="s">
        <v>2428</v>
      </c>
      <c r="E32" s="172">
        <v>6.9900000000000004E-2</v>
      </c>
      <c r="F32" s="99" t="s">
        <v>177</v>
      </c>
      <c r="G32" s="96">
        <v>33354.332259999996</v>
      </c>
      <c r="H32" s="97">
        <v>5.2841285898744858E-2</v>
      </c>
      <c r="I32" s="97">
        <v>1.284886524799308E-3</v>
      </c>
      <c r="J32" s="86" t="s">
        <v>2465</v>
      </c>
    </row>
    <row r="33" spans="2:10">
      <c r="B33" s="89" t="s">
        <v>2466</v>
      </c>
      <c r="C33" s="112">
        <v>43100</v>
      </c>
      <c r="D33" s="102" t="s">
        <v>2428</v>
      </c>
      <c r="E33" s="172">
        <v>7.2599999999999998E-2</v>
      </c>
      <c r="F33" s="99" t="s">
        <v>177</v>
      </c>
      <c r="G33" s="96">
        <v>28711.999999999996</v>
      </c>
      <c r="H33" s="97">
        <v>4.5486714856055779E-2</v>
      </c>
      <c r="I33" s="97">
        <v>1.1060530791761603E-3</v>
      </c>
      <c r="J33" s="86" t="s">
        <v>2467</v>
      </c>
    </row>
    <row r="34" spans="2:10">
      <c r="B34" s="89" t="s">
        <v>2468</v>
      </c>
      <c r="C34" s="112">
        <v>43100</v>
      </c>
      <c r="D34" s="102" t="s">
        <v>2428</v>
      </c>
      <c r="E34" s="172">
        <v>7.0699999999999999E-2</v>
      </c>
      <c r="F34" s="99" t="s">
        <v>177</v>
      </c>
      <c r="G34" s="96">
        <v>23127.999999999996</v>
      </c>
      <c r="H34" s="97">
        <v>3.6640315588982238E-2</v>
      </c>
      <c r="I34" s="97">
        <v>8.9094440008310918E-4</v>
      </c>
      <c r="J34" s="86" t="s">
        <v>2469</v>
      </c>
    </row>
    <row r="35" spans="2:10">
      <c r="B35" s="89" t="s">
        <v>2470</v>
      </c>
      <c r="C35" s="112">
        <v>43100</v>
      </c>
      <c r="D35" s="102" t="s">
        <v>2428</v>
      </c>
      <c r="E35" s="97">
        <v>7.0599999999999996E-2</v>
      </c>
      <c r="F35" s="99" t="s">
        <v>177</v>
      </c>
      <c r="G35" s="96">
        <v>27527.612999999998</v>
      </c>
      <c r="H35" s="97">
        <v>4.3610360936154016E-2</v>
      </c>
      <c r="I35" s="97">
        <v>1.0604277347805689E-3</v>
      </c>
      <c r="J35" s="86" t="s">
        <v>2471</v>
      </c>
    </row>
    <row r="36" spans="2:10">
      <c r="B36" s="89" t="s">
        <v>2472</v>
      </c>
      <c r="C36" s="112">
        <v>43100</v>
      </c>
      <c r="D36" s="102" t="s">
        <v>2428</v>
      </c>
      <c r="E36" s="97">
        <v>5.4100000000000002E-2</v>
      </c>
      <c r="F36" s="99" t="s">
        <v>177</v>
      </c>
      <c r="G36" s="96">
        <v>6079.9999999999991</v>
      </c>
      <c r="H36" s="97">
        <v>9.632182583060013E-3</v>
      </c>
      <c r="I36" s="97">
        <v>2.3421575374028467E-4</v>
      </c>
      <c r="J36" s="86" t="s">
        <v>2453</v>
      </c>
    </row>
    <row r="37" spans="2:10">
      <c r="B37" s="89" t="s">
        <v>2473</v>
      </c>
      <c r="C37" s="112">
        <v>43100</v>
      </c>
      <c r="D37" s="102" t="s">
        <v>2428</v>
      </c>
      <c r="E37" s="97">
        <v>7.9699999999999993E-2</v>
      </c>
      <c r="F37" s="99" t="s">
        <v>177</v>
      </c>
      <c r="G37" s="96">
        <v>14677.230999999998</v>
      </c>
      <c r="H37" s="97">
        <v>2.3252264606208637E-2</v>
      </c>
      <c r="I37" s="97">
        <v>5.6540110550744609E-4</v>
      </c>
      <c r="J37" s="86" t="s">
        <v>2471</v>
      </c>
    </row>
    <row r="38" spans="2:10">
      <c r="B38" s="89" t="s">
        <v>2474</v>
      </c>
      <c r="C38" s="112">
        <v>43100</v>
      </c>
      <c r="D38" s="102" t="s">
        <v>2425</v>
      </c>
      <c r="E38" s="97">
        <v>7.7600000000000002E-2</v>
      </c>
      <c r="F38" s="99" t="s">
        <v>177</v>
      </c>
      <c r="G38" s="96">
        <v>40916.754129999994</v>
      </c>
      <c r="H38" s="97">
        <v>6.4821981329989287E-2</v>
      </c>
      <c r="I38" s="97">
        <v>1.5762086199282658E-3</v>
      </c>
      <c r="J38" s="86" t="s">
        <v>2475</v>
      </c>
    </row>
    <row r="39" spans="2:10">
      <c r="B39" s="106"/>
      <c r="C39" s="102"/>
      <c r="D39" s="102"/>
      <c r="E39" s="86"/>
      <c r="F39" s="86"/>
      <c r="G39" s="86"/>
      <c r="H39" s="97"/>
      <c r="I39" s="86"/>
      <c r="J39" s="86"/>
    </row>
    <row r="40" spans="2:10">
      <c r="B40" s="103" t="s">
        <v>98</v>
      </c>
      <c r="C40" s="120"/>
      <c r="D40" s="120"/>
      <c r="E40" s="125">
        <v>0</v>
      </c>
      <c r="F40" s="121"/>
      <c r="G40" s="93">
        <v>3771.9499999999994</v>
      </c>
      <c r="H40" s="94">
        <v>5.9756761668048053E-3</v>
      </c>
      <c r="I40" s="94">
        <v>1.4530429478958336E-4</v>
      </c>
      <c r="J40" s="84"/>
    </row>
    <row r="41" spans="2:10">
      <c r="B41" s="89" t="s">
        <v>2476</v>
      </c>
      <c r="C41" s="112">
        <v>43100</v>
      </c>
      <c r="D41" s="102" t="s">
        <v>30</v>
      </c>
      <c r="E41" s="97">
        <v>0</v>
      </c>
      <c r="F41" s="99" t="s">
        <v>177</v>
      </c>
      <c r="G41" s="96">
        <v>1443.1999999999998</v>
      </c>
      <c r="H41" s="97">
        <v>2.2863759710316138E-3</v>
      </c>
      <c r="I41" s="97">
        <v>5.5595423650983366E-5</v>
      </c>
      <c r="J41" s="86" t="s">
        <v>2477</v>
      </c>
    </row>
    <row r="42" spans="2:10">
      <c r="B42" s="89" t="s">
        <v>2478</v>
      </c>
      <c r="C42" s="112">
        <v>43100</v>
      </c>
      <c r="D42" s="102" t="s">
        <v>30</v>
      </c>
      <c r="E42" s="97">
        <v>0</v>
      </c>
      <c r="F42" s="99" t="s">
        <v>177</v>
      </c>
      <c r="G42" s="96">
        <v>2328.7499999999995</v>
      </c>
      <c r="H42" s="97">
        <v>3.6893001957731919E-3</v>
      </c>
      <c r="I42" s="97">
        <v>8.9708871138599993E-5</v>
      </c>
      <c r="J42" s="86" t="s">
        <v>2461</v>
      </c>
    </row>
    <row r="43" spans="2:10">
      <c r="F43" s="155"/>
      <c r="G43" s="155"/>
      <c r="H43" s="155"/>
      <c r="I43" s="155"/>
    </row>
    <row r="44" spans="2:10">
      <c r="F44" s="155"/>
      <c r="G44" s="155"/>
      <c r="H44" s="155"/>
      <c r="I44" s="155"/>
    </row>
    <row r="45" spans="2:10">
      <c r="F45" s="155"/>
      <c r="G45" s="155"/>
      <c r="H45" s="155"/>
      <c r="I45" s="155"/>
    </row>
    <row r="46" spans="2:10">
      <c r="B46" s="161"/>
      <c r="F46" s="155"/>
      <c r="G46" s="155"/>
      <c r="H46" s="155"/>
      <c r="I46" s="155"/>
    </row>
    <row r="47" spans="2:10">
      <c r="B47" s="161"/>
      <c r="F47" s="155"/>
      <c r="G47" s="155"/>
      <c r="H47" s="155"/>
      <c r="I47" s="155"/>
    </row>
    <row r="48" spans="2:10">
      <c r="F48" s="155"/>
      <c r="G48" s="155"/>
      <c r="H48" s="155"/>
      <c r="I48" s="155"/>
    </row>
    <row r="49" spans="6:9">
      <c r="F49" s="155"/>
      <c r="G49" s="155"/>
      <c r="H49" s="155"/>
      <c r="I49" s="155"/>
    </row>
    <row r="50" spans="6:9">
      <c r="F50" s="155"/>
      <c r="G50" s="155"/>
      <c r="H50" s="155"/>
      <c r="I50" s="155"/>
    </row>
    <row r="51" spans="6:9">
      <c r="F51" s="155"/>
      <c r="G51" s="155"/>
      <c r="H51" s="155"/>
      <c r="I51" s="155"/>
    </row>
    <row r="52" spans="6:9">
      <c r="F52" s="155"/>
      <c r="G52" s="155"/>
      <c r="H52" s="155"/>
      <c r="I52" s="155"/>
    </row>
    <row r="53" spans="6:9">
      <c r="F53" s="155"/>
      <c r="G53" s="155"/>
      <c r="H53" s="155"/>
      <c r="I53" s="155"/>
    </row>
    <row r="54" spans="6:9">
      <c r="F54" s="155"/>
      <c r="G54" s="155"/>
      <c r="H54" s="155"/>
      <c r="I54" s="155"/>
    </row>
    <row r="55" spans="6:9">
      <c r="F55" s="155"/>
      <c r="G55" s="155"/>
      <c r="H55" s="155"/>
      <c r="I55" s="155"/>
    </row>
    <row r="56" spans="6:9">
      <c r="F56" s="155"/>
      <c r="G56" s="155"/>
      <c r="H56" s="155"/>
      <c r="I56" s="155"/>
    </row>
    <row r="57" spans="6:9">
      <c r="F57" s="155"/>
      <c r="G57" s="155"/>
      <c r="H57" s="155"/>
      <c r="I57" s="155"/>
    </row>
    <row r="58" spans="6:9">
      <c r="F58" s="155"/>
      <c r="G58" s="155"/>
      <c r="H58" s="155"/>
      <c r="I58" s="155"/>
    </row>
    <row r="59" spans="6:9">
      <c r="F59" s="155"/>
      <c r="G59" s="155"/>
      <c r="H59" s="155"/>
      <c r="I59" s="155"/>
    </row>
    <row r="60" spans="6:9">
      <c r="F60" s="155"/>
      <c r="G60" s="155"/>
      <c r="H60" s="155"/>
      <c r="I60" s="155"/>
    </row>
    <row r="61" spans="6:9">
      <c r="F61" s="155"/>
      <c r="G61" s="155"/>
      <c r="H61" s="155"/>
      <c r="I61" s="155"/>
    </row>
    <row r="62" spans="6:9">
      <c r="F62" s="155"/>
      <c r="G62" s="155"/>
      <c r="H62" s="155"/>
      <c r="I62" s="155"/>
    </row>
    <row r="63" spans="6:9">
      <c r="F63" s="155"/>
      <c r="G63" s="155"/>
      <c r="H63" s="155"/>
      <c r="I63" s="155"/>
    </row>
    <row r="64" spans="6:9">
      <c r="F64" s="155"/>
      <c r="G64" s="155"/>
      <c r="H64" s="155"/>
      <c r="I64" s="155"/>
    </row>
    <row r="65" spans="6:9">
      <c r="F65" s="155"/>
      <c r="G65" s="155"/>
      <c r="H65" s="155"/>
      <c r="I65" s="155"/>
    </row>
    <row r="66" spans="6:9">
      <c r="F66" s="155"/>
      <c r="G66" s="155"/>
      <c r="H66" s="155"/>
      <c r="I66" s="155"/>
    </row>
    <row r="67" spans="6:9">
      <c r="F67" s="155"/>
      <c r="G67" s="155"/>
      <c r="H67" s="155"/>
      <c r="I67" s="155"/>
    </row>
    <row r="68" spans="6:9">
      <c r="F68" s="155"/>
      <c r="G68" s="155"/>
      <c r="H68" s="155"/>
      <c r="I68" s="155"/>
    </row>
    <row r="69" spans="6:9">
      <c r="F69" s="155"/>
      <c r="G69" s="155"/>
      <c r="H69" s="155"/>
      <c r="I69" s="155"/>
    </row>
    <row r="70" spans="6:9">
      <c r="F70" s="155"/>
      <c r="G70" s="155"/>
      <c r="H70" s="155"/>
      <c r="I70" s="155"/>
    </row>
    <row r="71" spans="6:9">
      <c r="F71" s="155"/>
      <c r="G71" s="155"/>
      <c r="H71" s="155"/>
      <c r="I71" s="155"/>
    </row>
    <row r="72" spans="6:9">
      <c r="F72" s="155"/>
      <c r="G72" s="155"/>
      <c r="H72" s="155"/>
      <c r="I72" s="155"/>
    </row>
    <row r="73" spans="6:9">
      <c r="F73" s="155"/>
      <c r="G73" s="155"/>
      <c r="H73" s="155"/>
      <c r="I73" s="155"/>
    </row>
    <row r="74" spans="6:9">
      <c r="F74" s="155"/>
      <c r="G74" s="155"/>
      <c r="H74" s="155"/>
      <c r="I74" s="155"/>
    </row>
    <row r="75" spans="6:9">
      <c r="F75" s="155"/>
      <c r="G75" s="155"/>
      <c r="H75" s="155"/>
      <c r="I75" s="155"/>
    </row>
    <row r="76" spans="6:9">
      <c r="F76" s="155"/>
      <c r="G76" s="155"/>
      <c r="H76" s="155"/>
      <c r="I76" s="155"/>
    </row>
    <row r="77" spans="6:9">
      <c r="F77" s="155"/>
      <c r="G77" s="155"/>
      <c r="H77" s="155"/>
      <c r="I77" s="155"/>
    </row>
    <row r="78" spans="6:9">
      <c r="F78" s="155"/>
      <c r="G78" s="155"/>
      <c r="H78" s="155"/>
      <c r="I78" s="155"/>
    </row>
    <row r="79" spans="6:9">
      <c r="F79" s="155"/>
      <c r="G79" s="155"/>
      <c r="H79" s="155"/>
      <c r="I79" s="155"/>
    </row>
    <row r="80" spans="6:9">
      <c r="F80" s="155"/>
      <c r="G80" s="155"/>
      <c r="H80" s="155"/>
      <c r="I80" s="155"/>
    </row>
    <row r="81" spans="6:9">
      <c r="F81" s="155"/>
      <c r="G81" s="155"/>
      <c r="H81" s="155"/>
      <c r="I81" s="155"/>
    </row>
    <row r="82" spans="6:9">
      <c r="F82" s="155"/>
      <c r="G82" s="155"/>
      <c r="H82" s="155"/>
      <c r="I82" s="155"/>
    </row>
    <row r="83" spans="6:9">
      <c r="F83" s="155"/>
      <c r="G83" s="155"/>
      <c r="H83" s="155"/>
      <c r="I83" s="155"/>
    </row>
    <row r="84" spans="6:9">
      <c r="F84" s="155"/>
      <c r="G84" s="155"/>
      <c r="H84" s="155"/>
      <c r="I84" s="155"/>
    </row>
    <row r="85" spans="6:9">
      <c r="F85" s="155"/>
      <c r="G85" s="155"/>
      <c r="H85" s="155"/>
      <c r="I85" s="155"/>
    </row>
    <row r="86" spans="6:9">
      <c r="F86" s="155"/>
      <c r="G86" s="155"/>
      <c r="H86" s="155"/>
      <c r="I86" s="155"/>
    </row>
    <row r="87" spans="6:9">
      <c r="F87" s="155"/>
      <c r="G87" s="155"/>
      <c r="H87" s="155"/>
      <c r="I87" s="155"/>
    </row>
    <row r="88" spans="6:9">
      <c r="F88" s="155"/>
      <c r="G88" s="155"/>
      <c r="H88" s="155"/>
      <c r="I88" s="155"/>
    </row>
    <row r="89" spans="6:9">
      <c r="F89" s="155"/>
      <c r="G89" s="155"/>
      <c r="H89" s="155"/>
      <c r="I89" s="155"/>
    </row>
    <row r="90" spans="6:9">
      <c r="F90" s="155"/>
      <c r="G90" s="155"/>
      <c r="H90" s="155"/>
      <c r="I90" s="155"/>
    </row>
    <row r="91" spans="6:9">
      <c r="F91" s="155"/>
      <c r="G91" s="155"/>
      <c r="H91" s="155"/>
      <c r="I91" s="155"/>
    </row>
    <row r="92" spans="6:9">
      <c r="F92" s="155"/>
      <c r="G92" s="155"/>
      <c r="H92" s="155"/>
      <c r="I92" s="155"/>
    </row>
    <row r="93" spans="6:9">
      <c r="F93" s="155"/>
      <c r="G93" s="155"/>
      <c r="H93" s="155"/>
      <c r="I93" s="155"/>
    </row>
    <row r="94" spans="6:9">
      <c r="F94" s="155"/>
      <c r="G94" s="155"/>
      <c r="H94" s="155"/>
      <c r="I94" s="155"/>
    </row>
    <row r="95" spans="6:9">
      <c r="F95" s="155"/>
      <c r="G95" s="155"/>
      <c r="H95" s="155"/>
      <c r="I95" s="155"/>
    </row>
    <row r="96" spans="6:9">
      <c r="F96" s="155"/>
      <c r="G96" s="155"/>
      <c r="H96" s="155"/>
      <c r="I96" s="155"/>
    </row>
    <row r="97" spans="6:9">
      <c r="F97" s="155"/>
      <c r="G97" s="155"/>
      <c r="H97" s="155"/>
      <c r="I97" s="155"/>
    </row>
    <row r="98" spans="6:9">
      <c r="F98" s="155"/>
      <c r="G98" s="155"/>
      <c r="H98" s="155"/>
      <c r="I98" s="155"/>
    </row>
    <row r="99" spans="6:9">
      <c r="F99" s="155"/>
      <c r="G99" s="155"/>
      <c r="H99" s="155"/>
      <c r="I99" s="155"/>
    </row>
    <row r="100" spans="6:9">
      <c r="F100" s="155"/>
      <c r="G100" s="155"/>
      <c r="H100" s="155"/>
      <c r="I100" s="155"/>
    </row>
    <row r="101" spans="6:9">
      <c r="F101" s="155"/>
      <c r="G101" s="155"/>
      <c r="H101" s="155"/>
      <c r="I101" s="155"/>
    </row>
    <row r="102" spans="6:9">
      <c r="F102" s="155"/>
      <c r="G102" s="155"/>
      <c r="H102" s="155"/>
      <c r="I102" s="155"/>
    </row>
    <row r="103" spans="6:9">
      <c r="F103" s="155"/>
      <c r="G103" s="155"/>
      <c r="H103" s="155"/>
      <c r="I103" s="155"/>
    </row>
    <row r="104" spans="6:9">
      <c r="F104" s="155"/>
      <c r="G104" s="155"/>
      <c r="H104" s="155"/>
      <c r="I104" s="155"/>
    </row>
    <row r="105" spans="6:9">
      <c r="F105" s="155"/>
      <c r="G105" s="155"/>
      <c r="H105" s="155"/>
      <c r="I105" s="155"/>
    </row>
    <row r="106" spans="6:9">
      <c r="F106" s="155"/>
      <c r="G106" s="155"/>
      <c r="H106" s="155"/>
      <c r="I106" s="155"/>
    </row>
    <row r="107" spans="6:9">
      <c r="F107" s="155"/>
      <c r="G107" s="155"/>
      <c r="H107" s="155"/>
      <c r="I107" s="155"/>
    </row>
    <row r="108" spans="6:9">
      <c r="F108" s="155"/>
      <c r="G108" s="155"/>
      <c r="H108" s="155"/>
      <c r="I108" s="155"/>
    </row>
    <row r="109" spans="6:9">
      <c r="F109" s="155"/>
      <c r="G109" s="155"/>
      <c r="H109" s="155"/>
      <c r="I109" s="155"/>
    </row>
    <row r="110" spans="6:9">
      <c r="F110" s="155"/>
      <c r="G110" s="155"/>
      <c r="H110" s="155"/>
      <c r="I110" s="155"/>
    </row>
    <row r="111" spans="6:9">
      <c r="F111" s="155"/>
      <c r="G111" s="155"/>
      <c r="H111" s="155"/>
      <c r="I111" s="155"/>
    </row>
    <row r="112" spans="6:9">
      <c r="F112" s="155"/>
      <c r="G112" s="155"/>
      <c r="H112" s="155"/>
      <c r="I112" s="155"/>
    </row>
    <row r="113" spans="6:9">
      <c r="F113" s="155"/>
      <c r="G113" s="155"/>
      <c r="H113" s="155"/>
      <c r="I113" s="155"/>
    </row>
    <row r="114" spans="6:9">
      <c r="F114" s="155"/>
      <c r="G114" s="155"/>
      <c r="H114" s="155"/>
      <c r="I114" s="155"/>
    </row>
    <row r="115" spans="6:9">
      <c r="F115" s="155"/>
      <c r="G115" s="155"/>
      <c r="H115" s="155"/>
      <c r="I115" s="155"/>
    </row>
    <row r="116" spans="6:9">
      <c r="F116" s="155"/>
      <c r="G116" s="155"/>
      <c r="H116" s="155"/>
      <c r="I116" s="155"/>
    </row>
    <row r="117" spans="6:9">
      <c r="F117" s="155"/>
      <c r="G117" s="155"/>
      <c r="H117" s="155"/>
      <c r="I117" s="155"/>
    </row>
    <row r="118" spans="6:9">
      <c r="F118" s="155"/>
      <c r="G118" s="155"/>
      <c r="H118" s="155"/>
      <c r="I118" s="155"/>
    </row>
    <row r="119" spans="6:9">
      <c r="F119" s="155"/>
      <c r="G119" s="155"/>
      <c r="H119" s="155"/>
      <c r="I119" s="155"/>
    </row>
    <row r="120" spans="6:9">
      <c r="F120" s="155"/>
      <c r="G120" s="155"/>
      <c r="H120" s="155"/>
      <c r="I120" s="155"/>
    </row>
    <row r="121" spans="6:9">
      <c r="F121" s="155"/>
      <c r="G121" s="155"/>
      <c r="H121" s="155"/>
      <c r="I121" s="155"/>
    </row>
    <row r="122" spans="6:9">
      <c r="F122" s="155"/>
      <c r="G122" s="155"/>
      <c r="H122" s="155"/>
      <c r="I122" s="155"/>
    </row>
    <row r="123" spans="6:9">
      <c r="F123" s="155"/>
      <c r="G123" s="155"/>
      <c r="H123" s="155"/>
      <c r="I123" s="155"/>
    </row>
    <row r="124" spans="6:9">
      <c r="F124" s="155"/>
      <c r="G124" s="155"/>
      <c r="H124" s="155"/>
      <c r="I124" s="155"/>
    </row>
    <row r="125" spans="6:9">
      <c r="F125" s="155"/>
      <c r="G125" s="155"/>
      <c r="H125" s="155"/>
      <c r="I125" s="155"/>
    </row>
    <row r="126" spans="6:9">
      <c r="F126" s="155"/>
      <c r="G126" s="155"/>
      <c r="H126" s="155"/>
      <c r="I126" s="155"/>
    </row>
    <row r="127" spans="6:9">
      <c r="F127" s="155"/>
      <c r="G127" s="155"/>
      <c r="H127" s="155"/>
      <c r="I127" s="155"/>
    </row>
    <row r="128" spans="6:9">
      <c r="F128" s="155"/>
      <c r="G128" s="155"/>
      <c r="H128" s="155"/>
      <c r="I128" s="155"/>
    </row>
    <row r="129" spans="6:9">
      <c r="F129" s="155"/>
      <c r="G129" s="155"/>
      <c r="H129" s="155"/>
      <c r="I129" s="155"/>
    </row>
    <row r="130" spans="6:9">
      <c r="F130" s="155"/>
      <c r="G130" s="155"/>
      <c r="H130" s="155"/>
      <c r="I130" s="155"/>
    </row>
    <row r="131" spans="6:9">
      <c r="F131" s="155"/>
      <c r="G131" s="155"/>
      <c r="H131" s="155"/>
      <c r="I131" s="155"/>
    </row>
    <row r="132" spans="6:9">
      <c r="F132" s="155"/>
      <c r="G132" s="155"/>
      <c r="H132" s="155"/>
      <c r="I132" s="155"/>
    </row>
    <row r="133" spans="6:9">
      <c r="F133" s="155"/>
      <c r="G133" s="155"/>
      <c r="H133" s="155"/>
      <c r="I133" s="155"/>
    </row>
    <row r="134" spans="6:9">
      <c r="F134" s="155"/>
      <c r="G134" s="155"/>
      <c r="H134" s="155"/>
      <c r="I134" s="155"/>
    </row>
    <row r="135" spans="6:9">
      <c r="F135" s="155"/>
      <c r="G135" s="155"/>
      <c r="H135" s="155"/>
      <c r="I135" s="155"/>
    </row>
    <row r="136" spans="6:9">
      <c r="F136" s="155"/>
      <c r="G136" s="155"/>
      <c r="H136" s="155"/>
      <c r="I136" s="155"/>
    </row>
    <row r="137" spans="6:9">
      <c r="F137" s="155"/>
      <c r="G137" s="155"/>
      <c r="H137" s="155"/>
      <c r="I137" s="155"/>
    </row>
    <row r="138" spans="6:9">
      <c r="F138" s="155"/>
      <c r="G138" s="155"/>
      <c r="H138" s="155"/>
      <c r="I138" s="155"/>
    </row>
    <row r="139" spans="6:9">
      <c r="F139" s="155"/>
      <c r="G139" s="155"/>
      <c r="H139" s="155"/>
      <c r="I139" s="155"/>
    </row>
    <row r="140" spans="6:9">
      <c r="F140" s="155"/>
      <c r="G140" s="155"/>
      <c r="H140" s="155"/>
      <c r="I140" s="155"/>
    </row>
    <row r="141" spans="6:9">
      <c r="F141" s="155"/>
      <c r="G141" s="155"/>
      <c r="H141" s="155"/>
      <c r="I141" s="155"/>
    </row>
    <row r="142" spans="6:9">
      <c r="F142" s="155"/>
      <c r="G142" s="155"/>
      <c r="H142" s="155"/>
      <c r="I142" s="155"/>
    </row>
    <row r="143" spans="6:9">
      <c r="F143" s="155"/>
      <c r="G143" s="155"/>
      <c r="H143" s="155"/>
      <c r="I143" s="155"/>
    </row>
    <row r="144" spans="6:9">
      <c r="F144" s="155"/>
      <c r="G144" s="155"/>
      <c r="H144" s="155"/>
      <c r="I144" s="155"/>
    </row>
    <row r="145" spans="6:9">
      <c r="F145" s="155"/>
      <c r="G145" s="155"/>
      <c r="H145" s="155"/>
      <c r="I145" s="155"/>
    </row>
    <row r="146" spans="6:9">
      <c r="F146" s="155"/>
      <c r="G146" s="155"/>
      <c r="H146" s="155"/>
      <c r="I146" s="155"/>
    </row>
    <row r="147" spans="6:9">
      <c r="F147" s="155"/>
      <c r="G147" s="155"/>
      <c r="H147" s="155"/>
      <c r="I147" s="155"/>
    </row>
    <row r="148" spans="6:9">
      <c r="F148" s="155"/>
      <c r="G148" s="155"/>
      <c r="H148" s="155"/>
      <c r="I148" s="155"/>
    </row>
    <row r="149" spans="6:9">
      <c r="F149" s="155"/>
      <c r="G149" s="155"/>
      <c r="H149" s="155"/>
      <c r="I149" s="155"/>
    </row>
    <row r="150" spans="6:9">
      <c r="F150" s="155"/>
      <c r="G150" s="155"/>
      <c r="H150" s="155"/>
      <c r="I150" s="155"/>
    </row>
    <row r="151" spans="6:9">
      <c r="F151" s="155"/>
      <c r="G151" s="155"/>
      <c r="H151" s="155"/>
      <c r="I151" s="155"/>
    </row>
    <row r="152" spans="6:9">
      <c r="F152" s="155"/>
      <c r="G152" s="155"/>
      <c r="H152" s="155"/>
      <c r="I152" s="155"/>
    </row>
    <row r="153" spans="6:9">
      <c r="F153" s="155"/>
      <c r="G153" s="155"/>
      <c r="H153" s="155"/>
      <c r="I153" s="155"/>
    </row>
    <row r="154" spans="6:9">
      <c r="F154" s="155"/>
      <c r="G154" s="155"/>
      <c r="H154" s="155"/>
      <c r="I154" s="155"/>
    </row>
    <row r="155" spans="6:9">
      <c r="F155" s="155"/>
      <c r="G155" s="155"/>
      <c r="H155" s="155"/>
      <c r="I155" s="155"/>
    </row>
    <row r="156" spans="6:9">
      <c r="F156" s="155"/>
      <c r="G156" s="155"/>
      <c r="H156" s="155"/>
      <c r="I156" s="155"/>
    </row>
    <row r="157" spans="6:9">
      <c r="F157" s="155"/>
      <c r="G157" s="155"/>
      <c r="H157" s="155"/>
      <c r="I157" s="155"/>
    </row>
    <row r="158" spans="6:9">
      <c r="F158" s="155"/>
      <c r="G158" s="155"/>
      <c r="H158" s="155"/>
      <c r="I158" s="155"/>
    </row>
    <row r="159" spans="6:9">
      <c r="F159" s="155"/>
      <c r="G159" s="155"/>
      <c r="H159" s="155"/>
      <c r="I159" s="155"/>
    </row>
    <row r="160" spans="6:9">
      <c r="F160" s="155"/>
      <c r="G160" s="155"/>
      <c r="H160" s="155"/>
      <c r="I160" s="155"/>
    </row>
    <row r="161" spans="6:9">
      <c r="F161" s="155"/>
      <c r="G161" s="155"/>
      <c r="H161" s="155"/>
      <c r="I161" s="155"/>
    </row>
    <row r="162" spans="6:9">
      <c r="F162" s="155"/>
      <c r="G162" s="155"/>
      <c r="H162" s="155"/>
      <c r="I162" s="155"/>
    </row>
    <row r="163" spans="6:9">
      <c r="F163" s="155"/>
      <c r="G163" s="155"/>
      <c r="H163" s="155"/>
      <c r="I163" s="155"/>
    </row>
    <row r="164" spans="6:9">
      <c r="F164" s="155"/>
      <c r="G164" s="155"/>
      <c r="H164" s="155"/>
      <c r="I164" s="155"/>
    </row>
    <row r="165" spans="6:9">
      <c r="F165" s="155"/>
      <c r="G165" s="155"/>
      <c r="H165" s="155"/>
      <c r="I165" s="155"/>
    </row>
    <row r="166" spans="6:9">
      <c r="F166" s="155"/>
      <c r="G166" s="155"/>
      <c r="H166" s="155"/>
      <c r="I166" s="155"/>
    </row>
    <row r="167" spans="6:9">
      <c r="F167" s="155"/>
      <c r="G167" s="155"/>
      <c r="H167" s="155"/>
      <c r="I167" s="155"/>
    </row>
    <row r="168" spans="6:9">
      <c r="F168" s="155"/>
      <c r="G168" s="155"/>
      <c r="H168" s="155"/>
      <c r="I168" s="155"/>
    </row>
    <row r="169" spans="6:9">
      <c r="F169" s="155"/>
      <c r="G169" s="155"/>
      <c r="H169" s="155"/>
      <c r="I169" s="155"/>
    </row>
    <row r="170" spans="6:9">
      <c r="F170" s="155"/>
      <c r="G170" s="155"/>
      <c r="H170" s="155"/>
      <c r="I170" s="155"/>
    </row>
    <row r="171" spans="6:9">
      <c r="F171" s="155"/>
      <c r="G171" s="155"/>
      <c r="H171" s="155"/>
      <c r="I171" s="155"/>
    </row>
    <row r="172" spans="6:9">
      <c r="F172" s="155"/>
      <c r="G172" s="155"/>
      <c r="H172" s="155"/>
      <c r="I172" s="155"/>
    </row>
    <row r="173" spans="6:9">
      <c r="F173" s="155"/>
      <c r="G173" s="155"/>
      <c r="H173" s="155"/>
      <c r="I173" s="155"/>
    </row>
    <row r="174" spans="6:9">
      <c r="F174" s="155"/>
      <c r="G174" s="155"/>
      <c r="H174" s="155"/>
      <c r="I174" s="155"/>
    </row>
    <row r="175" spans="6:9">
      <c r="F175" s="155"/>
      <c r="G175" s="155"/>
      <c r="H175" s="155"/>
      <c r="I175" s="155"/>
    </row>
    <row r="176" spans="6:9">
      <c r="F176" s="155"/>
      <c r="G176" s="155"/>
      <c r="H176" s="155"/>
      <c r="I176" s="155"/>
    </row>
    <row r="177" spans="6:9">
      <c r="F177" s="155"/>
      <c r="G177" s="155"/>
      <c r="H177" s="155"/>
      <c r="I177" s="155"/>
    </row>
    <row r="178" spans="6:9">
      <c r="F178" s="155"/>
      <c r="G178" s="155"/>
      <c r="H178" s="155"/>
      <c r="I178" s="155"/>
    </row>
    <row r="179" spans="6:9">
      <c r="F179" s="155"/>
      <c r="G179" s="155"/>
      <c r="H179" s="155"/>
      <c r="I179" s="155"/>
    </row>
    <row r="180" spans="6:9">
      <c r="F180" s="155"/>
      <c r="G180" s="155"/>
      <c r="H180" s="155"/>
      <c r="I180" s="155"/>
    </row>
    <row r="181" spans="6:9">
      <c r="F181" s="155"/>
      <c r="G181" s="155"/>
      <c r="H181" s="155"/>
      <c r="I181" s="155"/>
    </row>
    <row r="182" spans="6:9">
      <c r="F182" s="155"/>
      <c r="G182" s="155"/>
      <c r="H182" s="155"/>
      <c r="I182" s="155"/>
    </row>
    <row r="183" spans="6:9">
      <c r="F183" s="155"/>
      <c r="G183" s="155"/>
      <c r="H183" s="155"/>
      <c r="I183" s="155"/>
    </row>
    <row r="184" spans="6:9">
      <c r="F184" s="155"/>
      <c r="G184" s="155"/>
      <c r="H184" s="155"/>
      <c r="I184" s="155"/>
    </row>
    <row r="185" spans="6:9">
      <c r="F185" s="155"/>
      <c r="G185" s="155"/>
      <c r="H185" s="155"/>
      <c r="I185" s="155"/>
    </row>
    <row r="186" spans="6:9">
      <c r="F186" s="155"/>
      <c r="G186" s="155"/>
      <c r="H186" s="155"/>
      <c r="I186" s="155"/>
    </row>
    <row r="187" spans="6:9">
      <c r="F187" s="155"/>
      <c r="G187" s="155"/>
      <c r="H187" s="155"/>
      <c r="I187" s="155"/>
    </row>
    <row r="188" spans="6:9">
      <c r="F188" s="155"/>
      <c r="G188" s="155"/>
      <c r="H188" s="155"/>
      <c r="I188" s="155"/>
    </row>
    <row r="189" spans="6:9">
      <c r="F189" s="155"/>
      <c r="G189" s="155"/>
      <c r="H189" s="155"/>
      <c r="I189" s="155"/>
    </row>
    <row r="190" spans="6:9">
      <c r="F190" s="155"/>
      <c r="G190" s="155"/>
      <c r="H190" s="155"/>
      <c r="I190" s="155"/>
    </row>
    <row r="191" spans="6:9">
      <c r="F191" s="155"/>
      <c r="G191" s="155"/>
      <c r="H191" s="155"/>
      <c r="I191" s="155"/>
    </row>
    <row r="192" spans="6:9">
      <c r="F192" s="155"/>
      <c r="G192" s="155"/>
      <c r="H192" s="155"/>
      <c r="I192" s="155"/>
    </row>
    <row r="193" spans="6:9">
      <c r="F193" s="155"/>
      <c r="G193" s="155"/>
      <c r="H193" s="155"/>
      <c r="I193" s="155"/>
    </row>
    <row r="194" spans="6:9">
      <c r="F194" s="155"/>
      <c r="G194" s="155"/>
      <c r="H194" s="155"/>
      <c r="I194" s="155"/>
    </row>
    <row r="195" spans="6:9">
      <c r="F195" s="155"/>
      <c r="G195" s="155"/>
      <c r="H195" s="155"/>
      <c r="I195" s="155"/>
    </row>
    <row r="196" spans="6:9">
      <c r="F196" s="155"/>
      <c r="G196" s="155"/>
      <c r="H196" s="155"/>
      <c r="I196" s="155"/>
    </row>
    <row r="197" spans="6:9">
      <c r="F197" s="155"/>
      <c r="G197" s="155"/>
      <c r="H197" s="155"/>
      <c r="I197" s="155"/>
    </row>
    <row r="198" spans="6:9">
      <c r="F198" s="155"/>
      <c r="G198" s="155"/>
      <c r="H198" s="155"/>
      <c r="I198" s="155"/>
    </row>
    <row r="199" spans="6:9">
      <c r="F199" s="155"/>
      <c r="G199" s="155"/>
      <c r="H199" s="155"/>
      <c r="I199" s="155"/>
    </row>
    <row r="200" spans="6:9">
      <c r="F200" s="155"/>
      <c r="G200" s="155"/>
      <c r="H200" s="155"/>
      <c r="I200" s="155"/>
    </row>
    <row r="201" spans="6:9">
      <c r="F201" s="155"/>
      <c r="G201" s="155"/>
      <c r="H201" s="155"/>
      <c r="I201" s="155"/>
    </row>
    <row r="202" spans="6:9">
      <c r="F202" s="155"/>
      <c r="G202" s="155"/>
      <c r="H202" s="155"/>
      <c r="I202" s="155"/>
    </row>
    <row r="203" spans="6:9">
      <c r="F203" s="155"/>
      <c r="G203" s="155"/>
      <c r="H203" s="155"/>
      <c r="I203" s="155"/>
    </row>
    <row r="204" spans="6:9">
      <c r="F204" s="155"/>
      <c r="G204" s="155"/>
      <c r="H204" s="155"/>
      <c r="I204" s="155"/>
    </row>
    <row r="205" spans="6:9">
      <c r="F205" s="155"/>
      <c r="G205" s="155"/>
      <c r="H205" s="155"/>
      <c r="I205" s="155"/>
    </row>
    <row r="206" spans="6:9">
      <c r="F206" s="155"/>
      <c r="G206" s="155"/>
      <c r="H206" s="155"/>
      <c r="I206" s="155"/>
    </row>
    <row r="207" spans="6:9">
      <c r="F207" s="155"/>
      <c r="G207" s="155"/>
      <c r="H207" s="155"/>
      <c r="I207" s="155"/>
    </row>
    <row r="208" spans="6:9">
      <c r="F208" s="155"/>
      <c r="G208" s="155"/>
      <c r="H208" s="155"/>
      <c r="I208" s="155"/>
    </row>
    <row r="209" spans="6:9">
      <c r="F209" s="155"/>
      <c r="G209" s="155"/>
      <c r="H209" s="155"/>
      <c r="I209" s="155"/>
    </row>
    <row r="210" spans="6:9">
      <c r="F210" s="155"/>
      <c r="G210" s="155"/>
      <c r="H210" s="155"/>
      <c r="I210" s="155"/>
    </row>
    <row r="211" spans="6:9">
      <c r="F211" s="155"/>
      <c r="G211" s="155"/>
      <c r="H211" s="155"/>
      <c r="I211" s="155"/>
    </row>
    <row r="212" spans="6:9">
      <c r="F212" s="155"/>
      <c r="G212" s="155"/>
      <c r="H212" s="155"/>
      <c r="I212" s="155"/>
    </row>
    <row r="213" spans="6:9">
      <c r="F213" s="155"/>
      <c r="G213" s="155"/>
      <c r="H213" s="155"/>
      <c r="I213" s="155"/>
    </row>
    <row r="214" spans="6:9">
      <c r="F214" s="155"/>
      <c r="G214" s="155"/>
      <c r="H214" s="155"/>
      <c r="I214" s="155"/>
    </row>
    <row r="215" spans="6:9">
      <c r="F215" s="155"/>
      <c r="G215" s="155"/>
      <c r="H215" s="155"/>
      <c r="I215" s="155"/>
    </row>
    <row r="216" spans="6:9">
      <c r="F216" s="155"/>
      <c r="G216" s="155"/>
      <c r="H216" s="155"/>
      <c r="I216" s="155"/>
    </row>
    <row r="217" spans="6:9">
      <c r="F217" s="155"/>
      <c r="G217" s="155"/>
      <c r="H217" s="155"/>
      <c r="I217" s="155"/>
    </row>
    <row r="218" spans="6:9">
      <c r="F218" s="155"/>
      <c r="G218" s="155"/>
      <c r="H218" s="155"/>
      <c r="I218" s="155"/>
    </row>
    <row r="219" spans="6:9">
      <c r="F219" s="155"/>
      <c r="G219" s="155"/>
      <c r="H219" s="155"/>
      <c r="I219" s="155"/>
    </row>
    <row r="220" spans="6:9">
      <c r="F220" s="155"/>
      <c r="G220" s="155"/>
      <c r="H220" s="155"/>
      <c r="I220" s="155"/>
    </row>
    <row r="221" spans="6:9">
      <c r="F221" s="155"/>
      <c r="G221" s="155"/>
      <c r="H221" s="155"/>
      <c r="I221" s="155"/>
    </row>
    <row r="222" spans="6:9">
      <c r="F222" s="155"/>
      <c r="G222" s="155"/>
      <c r="H222" s="155"/>
      <c r="I222" s="155"/>
    </row>
    <row r="223" spans="6:9">
      <c r="F223" s="155"/>
      <c r="G223" s="155"/>
      <c r="H223" s="155"/>
      <c r="I223" s="155"/>
    </row>
    <row r="224" spans="6:9">
      <c r="F224" s="155"/>
      <c r="G224" s="155"/>
      <c r="H224" s="155"/>
      <c r="I224" s="155"/>
    </row>
    <row r="225" spans="6:9">
      <c r="F225" s="155"/>
      <c r="G225" s="155"/>
      <c r="H225" s="155"/>
      <c r="I225" s="155"/>
    </row>
    <row r="226" spans="6:9">
      <c r="F226" s="155"/>
      <c r="G226" s="155"/>
      <c r="H226" s="155"/>
      <c r="I226" s="155"/>
    </row>
    <row r="227" spans="6:9">
      <c r="F227" s="155"/>
      <c r="G227" s="155"/>
      <c r="H227" s="155"/>
      <c r="I227" s="155"/>
    </row>
    <row r="228" spans="6:9">
      <c r="F228" s="155"/>
      <c r="G228" s="155"/>
      <c r="H228" s="155"/>
      <c r="I228" s="155"/>
    </row>
    <row r="229" spans="6:9">
      <c r="F229" s="155"/>
      <c r="G229" s="155"/>
      <c r="H229" s="155"/>
      <c r="I229" s="155"/>
    </row>
    <row r="230" spans="6:9">
      <c r="F230" s="155"/>
      <c r="G230" s="155"/>
      <c r="H230" s="155"/>
      <c r="I230" s="155"/>
    </row>
    <row r="231" spans="6:9">
      <c r="F231" s="155"/>
      <c r="G231" s="155"/>
      <c r="H231" s="155"/>
      <c r="I231" s="155"/>
    </row>
    <row r="232" spans="6:9">
      <c r="F232" s="155"/>
      <c r="G232" s="155"/>
      <c r="H232" s="155"/>
      <c r="I232" s="155"/>
    </row>
    <row r="233" spans="6:9">
      <c r="F233" s="155"/>
      <c r="G233" s="155"/>
      <c r="H233" s="155"/>
      <c r="I233" s="155"/>
    </row>
    <row r="234" spans="6:9">
      <c r="F234" s="155"/>
      <c r="G234" s="155"/>
      <c r="H234" s="155"/>
      <c r="I234" s="155"/>
    </row>
    <row r="235" spans="6:9">
      <c r="F235" s="155"/>
      <c r="G235" s="155"/>
      <c r="H235" s="155"/>
      <c r="I235" s="155"/>
    </row>
    <row r="236" spans="6:9">
      <c r="F236" s="155"/>
      <c r="G236" s="155"/>
      <c r="H236" s="155"/>
      <c r="I236" s="155"/>
    </row>
    <row r="237" spans="6:9">
      <c r="F237" s="155"/>
      <c r="G237" s="155"/>
      <c r="H237" s="155"/>
      <c r="I237" s="155"/>
    </row>
    <row r="238" spans="6:9">
      <c r="F238" s="155"/>
      <c r="G238" s="155"/>
      <c r="H238" s="155"/>
      <c r="I238" s="155"/>
    </row>
    <row r="239" spans="6:9">
      <c r="F239" s="155"/>
      <c r="G239" s="155"/>
      <c r="H239" s="155"/>
      <c r="I239" s="155"/>
    </row>
    <row r="240" spans="6:9">
      <c r="F240" s="155"/>
      <c r="G240" s="155"/>
      <c r="H240" s="155"/>
      <c r="I240" s="155"/>
    </row>
    <row r="241" spans="6:9">
      <c r="F241" s="155"/>
      <c r="G241" s="155"/>
      <c r="H241" s="155"/>
      <c r="I241" s="155"/>
    </row>
    <row r="242" spans="6:9">
      <c r="F242" s="155"/>
      <c r="G242" s="155"/>
      <c r="H242" s="155"/>
      <c r="I242" s="155"/>
    </row>
    <row r="243" spans="6:9">
      <c r="F243" s="155"/>
      <c r="G243" s="155"/>
      <c r="H243" s="155"/>
      <c r="I243" s="155"/>
    </row>
    <row r="244" spans="6:9">
      <c r="F244" s="155"/>
      <c r="G244" s="155"/>
      <c r="H244" s="155"/>
      <c r="I244" s="155"/>
    </row>
    <row r="245" spans="6:9">
      <c r="F245" s="155"/>
      <c r="G245" s="155"/>
      <c r="H245" s="155"/>
      <c r="I245" s="155"/>
    </row>
    <row r="246" spans="6:9">
      <c r="F246" s="155"/>
      <c r="G246" s="155"/>
      <c r="H246" s="155"/>
      <c r="I246" s="155"/>
    </row>
    <row r="247" spans="6:9">
      <c r="F247" s="155"/>
      <c r="G247" s="155"/>
      <c r="H247" s="155"/>
      <c r="I247" s="155"/>
    </row>
    <row r="248" spans="6:9">
      <c r="F248" s="155"/>
      <c r="G248" s="155"/>
      <c r="H248" s="155"/>
      <c r="I248" s="155"/>
    </row>
    <row r="249" spans="6:9">
      <c r="F249" s="155"/>
      <c r="G249" s="155"/>
      <c r="H249" s="155"/>
      <c r="I249" s="155"/>
    </row>
    <row r="250" spans="6:9">
      <c r="F250" s="155"/>
      <c r="G250" s="155"/>
      <c r="H250" s="155"/>
      <c r="I250" s="155"/>
    </row>
    <row r="251" spans="6:9">
      <c r="F251" s="155"/>
      <c r="G251" s="155"/>
      <c r="H251" s="155"/>
      <c r="I251" s="155"/>
    </row>
    <row r="252" spans="6:9">
      <c r="F252" s="155"/>
      <c r="G252" s="155"/>
      <c r="H252" s="155"/>
      <c r="I252" s="155"/>
    </row>
    <row r="253" spans="6:9">
      <c r="F253" s="155"/>
      <c r="G253" s="155"/>
      <c r="H253" s="155"/>
      <c r="I253" s="155"/>
    </row>
    <row r="254" spans="6:9">
      <c r="F254" s="155"/>
      <c r="G254" s="155"/>
      <c r="H254" s="155"/>
      <c r="I254" s="155"/>
    </row>
    <row r="255" spans="6:9">
      <c r="F255" s="155"/>
      <c r="G255" s="155"/>
      <c r="H255" s="155"/>
      <c r="I255" s="155"/>
    </row>
    <row r="256" spans="6:9">
      <c r="F256" s="155"/>
      <c r="G256" s="155"/>
      <c r="H256" s="155"/>
      <c r="I256" s="155"/>
    </row>
    <row r="257" spans="6:9">
      <c r="F257" s="155"/>
      <c r="G257" s="155"/>
      <c r="H257" s="155"/>
      <c r="I257" s="155"/>
    </row>
    <row r="258" spans="6:9">
      <c r="F258" s="155"/>
      <c r="G258" s="155"/>
      <c r="H258" s="155"/>
      <c r="I258" s="155"/>
    </row>
    <row r="259" spans="6:9">
      <c r="F259" s="155"/>
      <c r="G259" s="155"/>
      <c r="H259" s="155"/>
      <c r="I259" s="155"/>
    </row>
    <row r="260" spans="6:9">
      <c r="F260" s="155"/>
      <c r="G260" s="155"/>
      <c r="H260" s="155"/>
      <c r="I260" s="155"/>
    </row>
    <row r="261" spans="6:9">
      <c r="F261" s="155"/>
      <c r="G261" s="155"/>
      <c r="H261" s="155"/>
      <c r="I261" s="155"/>
    </row>
    <row r="262" spans="6:9">
      <c r="F262" s="155"/>
      <c r="G262" s="155"/>
      <c r="H262" s="155"/>
      <c r="I262" s="155"/>
    </row>
    <row r="263" spans="6:9">
      <c r="F263" s="155"/>
      <c r="G263" s="155"/>
      <c r="H263" s="155"/>
      <c r="I263" s="155"/>
    </row>
    <row r="264" spans="6:9">
      <c r="F264" s="155"/>
      <c r="G264" s="155"/>
      <c r="H264" s="155"/>
      <c r="I264" s="155"/>
    </row>
    <row r="265" spans="6:9">
      <c r="F265" s="155"/>
      <c r="G265" s="155"/>
      <c r="H265" s="155"/>
      <c r="I265" s="155"/>
    </row>
    <row r="266" spans="6:9">
      <c r="F266" s="155"/>
      <c r="G266" s="155"/>
      <c r="H266" s="155"/>
      <c r="I266" s="155"/>
    </row>
    <row r="267" spans="6:9">
      <c r="F267" s="155"/>
      <c r="G267" s="155"/>
      <c r="H267" s="155"/>
      <c r="I267" s="155"/>
    </row>
    <row r="268" spans="6:9">
      <c r="F268" s="155"/>
      <c r="G268" s="155"/>
      <c r="H268" s="155"/>
      <c r="I268" s="155"/>
    </row>
    <row r="269" spans="6:9">
      <c r="F269" s="155"/>
      <c r="G269" s="155"/>
      <c r="H269" s="155"/>
      <c r="I269" s="155"/>
    </row>
    <row r="270" spans="6:9">
      <c r="F270" s="155"/>
      <c r="G270" s="155"/>
      <c r="H270" s="155"/>
      <c r="I270" s="155"/>
    </row>
    <row r="271" spans="6:9">
      <c r="F271" s="155"/>
      <c r="G271" s="155"/>
      <c r="H271" s="155"/>
      <c r="I271" s="155"/>
    </row>
    <row r="272" spans="6:9">
      <c r="F272" s="155"/>
      <c r="G272" s="155"/>
      <c r="H272" s="155"/>
      <c r="I272" s="155"/>
    </row>
    <row r="273" spans="6:9">
      <c r="F273" s="155"/>
      <c r="G273" s="155"/>
      <c r="H273" s="155"/>
      <c r="I273" s="155"/>
    </row>
    <row r="274" spans="6:9">
      <c r="F274" s="155"/>
      <c r="G274" s="155"/>
      <c r="H274" s="155"/>
      <c r="I274" s="155"/>
    </row>
    <row r="275" spans="6:9">
      <c r="F275" s="155"/>
      <c r="G275" s="155"/>
      <c r="H275" s="155"/>
      <c r="I275" s="155"/>
    </row>
    <row r="276" spans="6:9">
      <c r="F276" s="155"/>
      <c r="G276" s="155"/>
      <c r="H276" s="155"/>
      <c r="I276" s="155"/>
    </row>
    <row r="277" spans="6:9">
      <c r="F277" s="155"/>
      <c r="G277" s="155"/>
      <c r="H277" s="155"/>
      <c r="I277" s="155"/>
    </row>
    <row r="278" spans="6:9">
      <c r="F278" s="155"/>
      <c r="G278" s="155"/>
      <c r="H278" s="155"/>
      <c r="I278" s="155"/>
    </row>
    <row r="279" spans="6:9">
      <c r="F279" s="155"/>
      <c r="G279" s="155"/>
      <c r="H279" s="155"/>
      <c r="I279" s="155"/>
    </row>
    <row r="280" spans="6:9">
      <c r="F280" s="155"/>
      <c r="G280" s="155"/>
      <c r="H280" s="155"/>
      <c r="I280" s="155"/>
    </row>
    <row r="281" spans="6:9">
      <c r="F281" s="155"/>
      <c r="G281" s="155"/>
      <c r="H281" s="155"/>
      <c r="I281" s="155"/>
    </row>
    <row r="282" spans="6:9">
      <c r="F282" s="155"/>
      <c r="G282" s="155"/>
      <c r="H282" s="155"/>
      <c r="I282" s="155"/>
    </row>
    <row r="283" spans="6:9">
      <c r="F283" s="155"/>
      <c r="G283" s="155"/>
      <c r="H283" s="155"/>
      <c r="I283" s="155"/>
    </row>
    <row r="284" spans="6:9">
      <c r="F284" s="155"/>
      <c r="G284" s="155"/>
      <c r="H284" s="155"/>
      <c r="I284" s="155"/>
    </row>
    <row r="285" spans="6:9">
      <c r="F285" s="155"/>
      <c r="G285" s="155"/>
      <c r="H285" s="155"/>
      <c r="I285" s="155"/>
    </row>
    <row r="286" spans="6:9">
      <c r="F286" s="155"/>
      <c r="G286" s="155"/>
      <c r="H286" s="155"/>
      <c r="I286" s="155"/>
    </row>
    <row r="287" spans="6:9">
      <c r="F287" s="155"/>
      <c r="G287" s="155"/>
      <c r="H287" s="155"/>
      <c r="I287" s="155"/>
    </row>
    <row r="288" spans="6:9">
      <c r="F288" s="155"/>
      <c r="G288" s="155"/>
      <c r="H288" s="155"/>
      <c r="I288" s="155"/>
    </row>
    <row r="289" spans="6:9">
      <c r="F289" s="155"/>
      <c r="G289" s="155"/>
      <c r="H289" s="155"/>
      <c r="I289" s="155"/>
    </row>
    <row r="290" spans="6:9">
      <c r="F290" s="155"/>
      <c r="G290" s="155"/>
      <c r="H290" s="155"/>
      <c r="I290" s="155"/>
    </row>
    <row r="291" spans="6:9">
      <c r="F291" s="155"/>
      <c r="G291" s="155"/>
      <c r="H291" s="155"/>
      <c r="I291" s="155"/>
    </row>
    <row r="292" spans="6:9">
      <c r="F292" s="155"/>
      <c r="G292" s="155"/>
      <c r="H292" s="155"/>
      <c r="I292" s="155"/>
    </row>
    <row r="293" spans="6:9">
      <c r="F293" s="155"/>
      <c r="G293" s="155"/>
      <c r="H293" s="155"/>
      <c r="I293" s="155"/>
    </row>
    <row r="294" spans="6:9">
      <c r="F294" s="155"/>
      <c r="G294" s="155"/>
      <c r="H294" s="155"/>
      <c r="I294" s="155"/>
    </row>
    <row r="295" spans="6:9">
      <c r="F295" s="155"/>
      <c r="G295" s="155"/>
      <c r="H295" s="155"/>
      <c r="I295" s="155"/>
    </row>
    <row r="296" spans="6:9">
      <c r="F296" s="155"/>
      <c r="G296" s="155"/>
      <c r="H296" s="155"/>
      <c r="I296" s="155"/>
    </row>
    <row r="297" spans="6:9">
      <c r="F297" s="155"/>
      <c r="G297" s="155"/>
      <c r="H297" s="155"/>
      <c r="I297" s="155"/>
    </row>
    <row r="298" spans="6:9">
      <c r="F298" s="155"/>
      <c r="G298" s="155"/>
      <c r="H298" s="155"/>
      <c r="I298" s="155"/>
    </row>
    <row r="299" spans="6:9">
      <c r="F299" s="155"/>
      <c r="G299" s="155"/>
      <c r="H299" s="155"/>
      <c r="I299" s="155"/>
    </row>
    <row r="300" spans="6:9">
      <c r="F300" s="155"/>
      <c r="G300" s="155"/>
      <c r="H300" s="155"/>
      <c r="I300" s="155"/>
    </row>
    <row r="301" spans="6:9">
      <c r="F301" s="155"/>
      <c r="G301" s="155"/>
      <c r="H301" s="155"/>
      <c r="I301" s="155"/>
    </row>
    <row r="302" spans="6:9">
      <c r="F302" s="155"/>
      <c r="G302" s="155"/>
      <c r="H302" s="155"/>
      <c r="I302" s="155"/>
    </row>
    <row r="303" spans="6:9">
      <c r="F303" s="155"/>
      <c r="G303" s="155"/>
      <c r="H303" s="155"/>
      <c r="I303" s="155"/>
    </row>
    <row r="304" spans="6:9">
      <c r="F304" s="155"/>
      <c r="G304" s="155"/>
      <c r="H304" s="155"/>
      <c r="I304" s="155"/>
    </row>
    <row r="305" spans="6:9">
      <c r="F305" s="155"/>
      <c r="G305" s="155"/>
      <c r="H305" s="155"/>
      <c r="I305" s="155"/>
    </row>
    <row r="306" spans="6:9">
      <c r="F306" s="155"/>
      <c r="G306" s="155"/>
      <c r="H306" s="155"/>
      <c r="I306" s="155"/>
    </row>
    <row r="307" spans="6:9">
      <c r="F307" s="155"/>
      <c r="G307" s="155"/>
      <c r="H307" s="155"/>
      <c r="I307" s="155"/>
    </row>
    <row r="308" spans="6:9">
      <c r="F308" s="155"/>
      <c r="G308" s="155"/>
      <c r="H308" s="155"/>
      <c r="I308" s="155"/>
    </row>
    <row r="309" spans="6:9">
      <c r="F309" s="155"/>
      <c r="G309" s="155"/>
      <c r="H309" s="155"/>
      <c r="I309" s="155"/>
    </row>
    <row r="310" spans="6:9">
      <c r="F310" s="155"/>
      <c r="G310" s="155"/>
      <c r="H310" s="155"/>
      <c r="I310" s="155"/>
    </row>
    <row r="311" spans="6:9">
      <c r="F311" s="155"/>
      <c r="G311" s="155"/>
      <c r="H311" s="155"/>
      <c r="I311" s="155"/>
    </row>
    <row r="312" spans="6:9">
      <c r="F312" s="155"/>
      <c r="G312" s="155"/>
      <c r="H312" s="155"/>
      <c r="I312" s="155"/>
    </row>
    <row r="313" spans="6:9">
      <c r="F313" s="155"/>
      <c r="G313" s="155"/>
      <c r="H313" s="155"/>
      <c r="I313" s="155"/>
    </row>
    <row r="314" spans="6:9">
      <c r="F314" s="155"/>
      <c r="G314" s="155"/>
      <c r="H314" s="155"/>
      <c r="I314" s="155"/>
    </row>
    <row r="315" spans="6:9">
      <c r="F315" s="155"/>
      <c r="G315" s="155"/>
      <c r="H315" s="155"/>
      <c r="I315" s="155"/>
    </row>
    <row r="316" spans="6:9">
      <c r="F316" s="155"/>
      <c r="G316" s="155"/>
      <c r="H316" s="155"/>
      <c r="I316" s="155"/>
    </row>
    <row r="317" spans="6:9">
      <c r="F317" s="155"/>
      <c r="G317" s="155"/>
      <c r="H317" s="155"/>
      <c r="I317" s="155"/>
    </row>
    <row r="318" spans="6:9">
      <c r="F318" s="155"/>
      <c r="G318" s="155"/>
      <c r="H318" s="155"/>
      <c r="I318" s="155"/>
    </row>
    <row r="319" spans="6:9">
      <c r="F319" s="155"/>
      <c r="G319" s="155"/>
      <c r="H319" s="155"/>
      <c r="I319" s="155"/>
    </row>
    <row r="320" spans="6:9">
      <c r="F320" s="155"/>
      <c r="G320" s="155"/>
      <c r="H320" s="155"/>
      <c r="I320" s="155"/>
    </row>
    <row r="321" spans="6:9">
      <c r="F321" s="155"/>
      <c r="G321" s="155"/>
      <c r="H321" s="155"/>
      <c r="I321" s="155"/>
    </row>
    <row r="322" spans="6:9">
      <c r="F322" s="155"/>
      <c r="G322" s="155"/>
      <c r="H322" s="155"/>
      <c r="I322" s="155"/>
    </row>
    <row r="323" spans="6:9">
      <c r="F323" s="155"/>
      <c r="G323" s="155"/>
      <c r="H323" s="155"/>
      <c r="I323" s="155"/>
    </row>
    <row r="324" spans="6:9">
      <c r="F324" s="155"/>
      <c r="G324" s="155"/>
      <c r="H324" s="155"/>
      <c r="I324" s="155"/>
    </row>
    <row r="325" spans="6:9">
      <c r="F325" s="155"/>
      <c r="G325" s="155"/>
      <c r="H325" s="155"/>
      <c r="I325" s="155"/>
    </row>
    <row r="326" spans="6:9">
      <c r="F326" s="155"/>
      <c r="G326" s="155"/>
      <c r="H326" s="155"/>
      <c r="I326" s="155"/>
    </row>
    <row r="327" spans="6:9">
      <c r="F327" s="155"/>
      <c r="G327" s="155"/>
      <c r="H327" s="155"/>
      <c r="I327" s="155"/>
    </row>
    <row r="328" spans="6:9">
      <c r="F328" s="155"/>
      <c r="G328" s="155"/>
      <c r="H328" s="155"/>
      <c r="I328" s="155"/>
    </row>
    <row r="329" spans="6:9">
      <c r="F329" s="155"/>
      <c r="G329" s="155"/>
      <c r="H329" s="155"/>
      <c r="I329" s="155"/>
    </row>
    <row r="330" spans="6:9">
      <c r="F330" s="155"/>
      <c r="G330" s="155"/>
      <c r="H330" s="155"/>
      <c r="I330" s="155"/>
    </row>
    <row r="331" spans="6:9">
      <c r="F331" s="155"/>
      <c r="G331" s="155"/>
      <c r="H331" s="155"/>
      <c r="I331" s="155"/>
    </row>
    <row r="332" spans="6:9">
      <c r="F332" s="155"/>
      <c r="G332" s="155"/>
      <c r="H332" s="155"/>
      <c r="I332" s="155"/>
    </row>
    <row r="333" spans="6:9">
      <c r="F333" s="155"/>
      <c r="G333" s="155"/>
      <c r="H333" s="155"/>
      <c r="I333" s="155"/>
    </row>
    <row r="334" spans="6:9">
      <c r="F334" s="155"/>
      <c r="G334" s="155"/>
      <c r="H334" s="155"/>
      <c r="I334" s="155"/>
    </row>
    <row r="335" spans="6:9">
      <c r="F335" s="155"/>
      <c r="G335" s="155"/>
      <c r="H335" s="155"/>
      <c r="I335" s="155"/>
    </row>
    <row r="336" spans="6:9">
      <c r="F336" s="155"/>
      <c r="G336" s="155"/>
      <c r="H336" s="155"/>
      <c r="I336" s="155"/>
    </row>
    <row r="337" spans="6:9">
      <c r="F337" s="155"/>
      <c r="G337" s="155"/>
      <c r="H337" s="155"/>
      <c r="I337" s="155"/>
    </row>
    <row r="338" spans="6:9">
      <c r="F338" s="155"/>
      <c r="G338" s="155"/>
      <c r="H338" s="155"/>
      <c r="I338" s="155"/>
    </row>
    <row r="339" spans="6:9">
      <c r="F339" s="155"/>
      <c r="G339" s="155"/>
      <c r="H339" s="155"/>
      <c r="I339" s="155"/>
    </row>
    <row r="340" spans="6:9">
      <c r="F340" s="155"/>
      <c r="G340" s="155"/>
      <c r="H340" s="155"/>
      <c r="I340" s="155"/>
    </row>
    <row r="341" spans="6:9">
      <c r="F341" s="155"/>
      <c r="G341" s="155"/>
      <c r="H341" s="155"/>
      <c r="I341" s="155"/>
    </row>
    <row r="342" spans="6:9">
      <c r="F342" s="155"/>
      <c r="G342" s="155"/>
      <c r="H342" s="155"/>
      <c r="I342" s="155"/>
    </row>
    <row r="343" spans="6:9">
      <c r="F343" s="155"/>
      <c r="G343" s="155"/>
      <c r="H343" s="155"/>
      <c r="I343" s="155"/>
    </row>
    <row r="344" spans="6:9">
      <c r="F344" s="155"/>
      <c r="G344" s="155"/>
      <c r="H344" s="155"/>
      <c r="I344" s="155"/>
    </row>
    <row r="345" spans="6:9">
      <c r="F345" s="155"/>
      <c r="G345" s="155"/>
      <c r="H345" s="155"/>
      <c r="I345" s="155"/>
    </row>
    <row r="346" spans="6:9">
      <c r="F346" s="155"/>
      <c r="G346" s="155"/>
      <c r="H346" s="155"/>
      <c r="I346" s="155"/>
    </row>
    <row r="347" spans="6:9">
      <c r="F347" s="155"/>
      <c r="G347" s="155"/>
      <c r="H347" s="155"/>
      <c r="I347" s="155"/>
    </row>
    <row r="348" spans="6:9">
      <c r="F348" s="155"/>
      <c r="G348" s="155"/>
      <c r="H348" s="155"/>
      <c r="I348" s="155"/>
    </row>
    <row r="349" spans="6:9">
      <c r="F349" s="155"/>
      <c r="G349" s="155"/>
      <c r="H349" s="155"/>
      <c r="I349" s="155"/>
    </row>
    <row r="350" spans="6:9">
      <c r="F350" s="155"/>
      <c r="G350" s="155"/>
      <c r="H350" s="155"/>
      <c r="I350" s="155"/>
    </row>
    <row r="351" spans="6:9">
      <c r="F351" s="155"/>
      <c r="G351" s="155"/>
      <c r="H351" s="155"/>
      <c r="I351" s="155"/>
    </row>
    <row r="352" spans="6:9">
      <c r="F352" s="155"/>
      <c r="G352" s="155"/>
      <c r="H352" s="155"/>
      <c r="I352" s="155"/>
    </row>
    <row r="353" spans="6:9">
      <c r="F353" s="155"/>
      <c r="G353" s="155"/>
      <c r="H353" s="155"/>
      <c r="I353" s="155"/>
    </row>
    <row r="354" spans="6:9">
      <c r="F354" s="155"/>
      <c r="G354" s="155"/>
      <c r="H354" s="155"/>
      <c r="I354" s="155"/>
    </row>
    <row r="355" spans="6:9">
      <c r="F355" s="155"/>
      <c r="G355" s="155"/>
      <c r="H355" s="155"/>
      <c r="I355" s="155"/>
    </row>
    <row r="356" spans="6:9">
      <c r="F356" s="155"/>
      <c r="G356" s="155"/>
      <c r="H356" s="155"/>
      <c r="I356" s="155"/>
    </row>
    <row r="357" spans="6:9">
      <c r="F357" s="155"/>
      <c r="G357" s="155"/>
      <c r="H357" s="155"/>
      <c r="I357" s="155"/>
    </row>
    <row r="358" spans="6:9">
      <c r="F358" s="155"/>
      <c r="G358" s="155"/>
      <c r="H358" s="155"/>
      <c r="I358" s="155"/>
    </row>
    <row r="359" spans="6:9">
      <c r="F359" s="155"/>
      <c r="G359" s="155"/>
      <c r="H359" s="155"/>
      <c r="I359" s="155"/>
    </row>
    <row r="360" spans="6:9">
      <c r="F360" s="155"/>
      <c r="G360" s="155"/>
      <c r="H360" s="155"/>
      <c r="I360" s="155"/>
    </row>
    <row r="361" spans="6:9">
      <c r="F361" s="155"/>
      <c r="G361" s="155"/>
      <c r="H361" s="155"/>
      <c r="I361" s="155"/>
    </row>
    <row r="362" spans="6:9">
      <c r="F362" s="155"/>
      <c r="G362" s="155"/>
      <c r="H362" s="155"/>
      <c r="I362" s="155"/>
    </row>
    <row r="363" spans="6:9">
      <c r="F363" s="155"/>
      <c r="G363" s="155"/>
      <c r="H363" s="155"/>
      <c r="I363" s="155"/>
    </row>
    <row r="364" spans="6:9">
      <c r="F364" s="155"/>
      <c r="G364" s="155"/>
      <c r="H364" s="155"/>
      <c r="I364" s="155"/>
    </row>
    <row r="365" spans="6:9">
      <c r="F365" s="155"/>
      <c r="G365" s="155"/>
      <c r="H365" s="155"/>
      <c r="I365" s="155"/>
    </row>
    <row r="366" spans="6:9">
      <c r="F366" s="155"/>
      <c r="G366" s="155"/>
      <c r="H366" s="155"/>
      <c r="I366" s="155"/>
    </row>
    <row r="367" spans="6:9">
      <c r="F367" s="155"/>
      <c r="G367" s="155"/>
      <c r="H367" s="155"/>
      <c r="I367" s="155"/>
    </row>
    <row r="368" spans="6:9">
      <c r="F368" s="155"/>
      <c r="G368" s="155"/>
      <c r="H368" s="155"/>
      <c r="I368" s="155"/>
    </row>
    <row r="369" spans="6:9">
      <c r="F369" s="155"/>
      <c r="G369" s="155"/>
      <c r="H369" s="155"/>
      <c r="I369" s="155"/>
    </row>
    <row r="370" spans="6:9">
      <c r="F370" s="155"/>
      <c r="G370" s="155"/>
      <c r="H370" s="155"/>
      <c r="I370" s="155"/>
    </row>
    <row r="371" spans="6:9">
      <c r="F371" s="155"/>
      <c r="G371" s="155"/>
      <c r="H371" s="155"/>
      <c r="I371" s="155"/>
    </row>
    <row r="372" spans="6:9">
      <c r="F372" s="155"/>
      <c r="G372" s="155"/>
      <c r="H372" s="155"/>
      <c r="I372" s="155"/>
    </row>
    <row r="373" spans="6:9">
      <c r="F373" s="155"/>
      <c r="G373" s="155"/>
      <c r="H373" s="155"/>
      <c r="I373" s="155"/>
    </row>
    <row r="374" spans="6:9">
      <c r="F374" s="155"/>
      <c r="G374" s="155"/>
      <c r="H374" s="155"/>
      <c r="I374" s="155"/>
    </row>
    <row r="375" spans="6:9">
      <c r="F375" s="155"/>
      <c r="G375" s="155"/>
      <c r="H375" s="155"/>
      <c r="I375" s="155"/>
    </row>
    <row r="376" spans="6:9">
      <c r="F376" s="155"/>
      <c r="G376" s="155"/>
      <c r="H376" s="155"/>
      <c r="I376" s="155"/>
    </row>
    <row r="377" spans="6:9">
      <c r="F377" s="155"/>
      <c r="G377" s="155"/>
      <c r="H377" s="155"/>
      <c r="I377" s="155"/>
    </row>
    <row r="378" spans="6:9">
      <c r="F378" s="155"/>
      <c r="G378" s="155"/>
      <c r="H378" s="155"/>
      <c r="I378" s="155"/>
    </row>
    <row r="379" spans="6:9">
      <c r="F379" s="155"/>
      <c r="G379" s="155"/>
      <c r="H379" s="155"/>
      <c r="I379" s="155"/>
    </row>
    <row r="380" spans="6:9">
      <c r="F380" s="155"/>
      <c r="G380" s="155"/>
      <c r="H380" s="155"/>
      <c r="I380" s="155"/>
    </row>
    <row r="381" spans="6:9">
      <c r="F381" s="155"/>
      <c r="G381" s="155"/>
      <c r="H381" s="155"/>
      <c r="I381" s="155"/>
    </row>
    <row r="382" spans="6:9">
      <c r="F382" s="155"/>
      <c r="G382" s="155"/>
      <c r="H382" s="155"/>
      <c r="I382" s="155"/>
    </row>
    <row r="383" spans="6:9">
      <c r="F383" s="155"/>
      <c r="G383" s="155"/>
      <c r="H383" s="155"/>
      <c r="I383" s="155"/>
    </row>
    <row r="384" spans="6:9">
      <c r="F384" s="155"/>
      <c r="G384" s="155"/>
      <c r="H384" s="155"/>
      <c r="I384" s="155"/>
    </row>
    <row r="385" spans="6:9">
      <c r="F385" s="155"/>
      <c r="G385" s="155"/>
      <c r="H385" s="155"/>
      <c r="I385" s="155"/>
    </row>
    <row r="386" spans="6:9">
      <c r="F386" s="155"/>
      <c r="G386" s="155"/>
      <c r="H386" s="155"/>
      <c r="I386" s="155"/>
    </row>
    <row r="387" spans="6:9">
      <c r="F387" s="155"/>
      <c r="G387" s="155"/>
      <c r="H387" s="155"/>
      <c r="I387" s="155"/>
    </row>
    <row r="388" spans="6:9">
      <c r="F388" s="155"/>
      <c r="G388" s="155"/>
      <c r="H388" s="155"/>
      <c r="I388" s="155"/>
    </row>
    <row r="389" spans="6:9">
      <c r="F389" s="155"/>
      <c r="G389" s="155"/>
      <c r="H389" s="155"/>
      <c r="I389" s="155"/>
    </row>
    <row r="390" spans="6:9">
      <c r="F390" s="155"/>
      <c r="G390" s="155"/>
      <c r="H390" s="155"/>
      <c r="I390" s="155"/>
    </row>
    <row r="391" spans="6:9">
      <c r="F391" s="155"/>
      <c r="G391" s="155"/>
      <c r="H391" s="155"/>
      <c r="I391" s="155"/>
    </row>
    <row r="392" spans="6:9">
      <c r="F392" s="155"/>
      <c r="G392" s="155"/>
      <c r="H392" s="155"/>
      <c r="I392" s="155"/>
    </row>
    <row r="393" spans="6:9">
      <c r="F393" s="155"/>
      <c r="G393" s="155"/>
      <c r="H393" s="155"/>
      <c r="I393" s="155"/>
    </row>
    <row r="394" spans="6:9">
      <c r="F394" s="155"/>
      <c r="G394" s="155"/>
      <c r="H394" s="155"/>
      <c r="I394" s="155"/>
    </row>
    <row r="395" spans="6:9">
      <c r="F395" s="155"/>
      <c r="G395" s="155"/>
      <c r="H395" s="155"/>
      <c r="I395" s="155"/>
    </row>
    <row r="396" spans="6:9">
      <c r="F396" s="155"/>
      <c r="G396" s="155"/>
      <c r="H396" s="155"/>
      <c r="I396" s="155"/>
    </row>
    <row r="397" spans="6:9">
      <c r="F397" s="155"/>
      <c r="G397" s="155"/>
      <c r="H397" s="155"/>
      <c r="I397" s="155"/>
    </row>
    <row r="398" spans="6:9">
      <c r="F398" s="155"/>
      <c r="G398" s="155"/>
      <c r="H398" s="155"/>
      <c r="I398" s="155"/>
    </row>
    <row r="399" spans="6:9">
      <c r="F399" s="155"/>
      <c r="G399" s="155"/>
      <c r="H399" s="155"/>
      <c r="I399" s="155"/>
    </row>
    <row r="400" spans="6:9">
      <c r="F400" s="155"/>
      <c r="G400" s="155"/>
      <c r="H400" s="155"/>
      <c r="I400" s="155"/>
    </row>
    <row r="401" spans="6:9">
      <c r="F401" s="155"/>
      <c r="G401" s="155"/>
      <c r="H401" s="155"/>
      <c r="I401" s="155"/>
    </row>
    <row r="402" spans="6:9">
      <c r="F402" s="155"/>
      <c r="G402" s="155"/>
      <c r="H402" s="155"/>
      <c r="I402" s="155"/>
    </row>
    <row r="403" spans="6:9">
      <c r="F403" s="155"/>
      <c r="G403" s="155"/>
      <c r="H403" s="155"/>
      <c r="I403" s="155"/>
    </row>
    <row r="404" spans="6:9">
      <c r="F404" s="155"/>
      <c r="G404" s="155"/>
      <c r="H404" s="155"/>
      <c r="I404" s="155"/>
    </row>
    <row r="405" spans="6:9">
      <c r="F405" s="155"/>
      <c r="G405" s="155"/>
      <c r="H405" s="155"/>
      <c r="I405" s="155"/>
    </row>
    <row r="406" spans="6:9">
      <c r="F406" s="155"/>
      <c r="G406" s="155"/>
      <c r="H406" s="155"/>
      <c r="I406" s="155"/>
    </row>
    <row r="407" spans="6:9">
      <c r="F407" s="155"/>
      <c r="G407" s="155"/>
      <c r="H407" s="155"/>
      <c r="I407" s="155"/>
    </row>
    <row r="408" spans="6:9">
      <c r="F408" s="155"/>
      <c r="G408" s="155"/>
      <c r="H408" s="155"/>
      <c r="I408" s="155"/>
    </row>
    <row r="409" spans="6:9">
      <c r="F409" s="155"/>
      <c r="G409" s="155"/>
      <c r="H409" s="155"/>
      <c r="I409" s="155"/>
    </row>
    <row r="410" spans="6:9">
      <c r="F410" s="155"/>
      <c r="G410" s="155"/>
      <c r="H410" s="155"/>
      <c r="I410" s="155"/>
    </row>
    <row r="411" spans="6:9">
      <c r="F411" s="155"/>
      <c r="G411" s="155"/>
      <c r="H411" s="155"/>
      <c r="I411" s="155"/>
    </row>
    <row r="412" spans="6:9">
      <c r="F412" s="155"/>
      <c r="G412" s="155"/>
      <c r="H412" s="155"/>
      <c r="I412" s="155"/>
    </row>
    <row r="413" spans="6:9">
      <c r="F413" s="155"/>
      <c r="G413" s="155"/>
      <c r="H413" s="155"/>
      <c r="I413" s="155"/>
    </row>
    <row r="414" spans="6:9">
      <c r="F414" s="155"/>
      <c r="G414" s="155"/>
      <c r="H414" s="155"/>
      <c r="I414" s="155"/>
    </row>
    <row r="415" spans="6:9">
      <c r="F415" s="155"/>
      <c r="G415" s="155"/>
      <c r="H415" s="155"/>
      <c r="I415" s="155"/>
    </row>
    <row r="416" spans="6:9">
      <c r="F416" s="155"/>
      <c r="G416" s="155"/>
      <c r="H416" s="155"/>
      <c r="I416" s="155"/>
    </row>
    <row r="417" spans="6:9">
      <c r="F417" s="155"/>
      <c r="G417" s="155"/>
      <c r="H417" s="155"/>
      <c r="I417" s="155"/>
    </row>
    <row r="418" spans="6:9">
      <c r="F418" s="155"/>
      <c r="G418" s="155"/>
      <c r="H418" s="155"/>
      <c r="I418" s="155"/>
    </row>
    <row r="419" spans="6:9">
      <c r="F419" s="155"/>
      <c r="G419" s="155"/>
      <c r="H419" s="155"/>
      <c r="I419" s="155"/>
    </row>
    <row r="420" spans="6:9">
      <c r="F420" s="155"/>
      <c r="G420" s="155"/>
      <c r="H420" s="155"/>
      <c r="I420" s="155"/>
    </row>
    <row r="421" spans="6:9">
      <c r="F421" s="155"/>
      <c r="G421" s="155"/>
      <c r="H421" s="155"/>
      <c r="I421" s="155"/>
    </row>
    <row r="422" spans="6:9">
      <c r="F422" s="155"/>
      <c r="G422" s="155"/>
      <c r="H422" s="155"/>
      <c r="I422" s="155"/>
    </row>
    <row r="423" spans="6:9">
      <c r="F423" s="155"/>
      <c r="G423" s="155"/>
      <c r="H423" s="155"/>
      <c r="I423" s="155"/>
    </row>
    <row r="424" spans="6:9">
      <c r="F424" s="155"/>
      <c r="G424" s="155"/>
      <c r="H424" s="155"/>
      <c r="I424" s="155"/>
    </row>
    <row r="425" spans="6:9">
      <c r="F425" s="155"/>
      <c r="G425" s="155"/>
      <c r="H425" s="155"/>
      <c r="I425" s="155"/>
    </row>
    <row r="426" spans="6:9">
      <c r="F426" s="155"/>
      <c r="G426" s="155"/>
      <c r="H426" s="155"/>
      <c r="I426" s="155"/>
    </row>
    <row r="427" spans="6:9">
      <c r="F427" s="155"/>
      <c r="G427" s="155"/>
      <c r="H427" s="155"/>
      <c r="I427" s="155"/>
    </row>
    <row r="428" spans="6:9">
      <c r="F428" s="155"/>
      <c r="G428" s="155"/>
      <c r="H428" s="155"/>
      <c r="I428" s="155"/>
    </row>
    <row r="429" spans="6:9">
      <c r="F429" s="155"/>
      <c r="G429" s="155"/>
      <c r="H429" s="155"/>
      <c r="I429" s="155"/>
    </row>
    <row r="430" spans="6:9">
      <c r="F430" s="155"/>
      <c r="G430" s="155"/>
      <c r="H430" s="155"/>
      <c r="I430" s="155"/>
    </row>
    <row r="431" spans="6:9">
      <c r="F431" s="155"/>
      <c r="G431" s="155"/>
      <c r="H431" s="155"/>
      <c r="I431" s="155"/>
    </row>
    <row r="432" spans="6:9">
      <c r="F432" s="155"/>
      <c r="G432" s="155"/>
      <c r="H432" s="155"/>
      <c r="I432" s="155"/>
    </row>
    <row r="433" spans="6:9">
      <c r="F433" s="155"/>
      <c r="G433" s="155"/>
      <c r="H433" s="155"/>
      <c r="I433" s="155"/>
    </row>
    <row r="434" spans="6:9">
      <c r="F434" s="155"/>
      <c r="G434" s="155"/>
      <c r="H434" s="155"/>
      <c r="I434" s="155"/>
    </row>
    <row r="435" spans="6:9">
      <c r="F435" s="155"/>
      <c r="G435" s="155"/>
      <c r="H435" s="155"/>
      <c r="I435" s="155"/>
    </row>
    <row r="436" spans="6:9">
      <c r="F436" s="155"/>
      <c r="G436" s="155"/>
      <c r="H436" s="155"/>
      <c r="I436" s="155"/>
    </row>
    <row r="437" spans="6:9">
      <c r="F437" s="155"/>
      <c r="G437" s="155"/>
      <c r="H437" s="155"/>
      <c r="I437" s="155"/>
    </row>
    <row r="438" spans="6:9">
      <c r="F438" s="155"/>
      <c r="G438" s="155"/>
      <c r="H438" s="155"/>
      <c r="I438" s="155"/>
    </row>
    <row r="439" spans="6:9">
      <c r="F439" s="155"/>
      <c r="G439" s="155"/>
      <c r="H439" s="155"/>
      <c r="I439" s="155"/>
    </row>
    <row r="440" spans="6:9">
      <c r="F440" s="155"/>
      <c r="G440" s="155"/>
      <c r="H440" s="155"/>
      <c r="I440" s="155"/>
    </row>
    <row r="441" spans="6:9">
      <c r="F441" s="155"/>
      <c r="G441" s="155"/>
      <c r="H441" s="155"/>
      <c r="I441" s="155"/>
    </row>
    <row r="442" spans="6:9">
      <c r="F442" s="155"/>
      <c r="G442" s="155"/>
      <c r="H442" s="155"/>
      <c r="I442" s="155"/>
    </row>
    <row r="443" spans="6:9">
      <c r="F443" s="155"/>
      <c r="G443" s="155"/>
      <c r="H443" s="155"/>
      <c r="I443" s="155"/>
    </row>
    <row r="444" spans="6:9">
      <c r="F444" s="155"/>
      <c r="G444" s="155"/>
      <c r="H444" s="155"/>
      <c r="I444" s="155"/>
    </row>
    <row r="445" spans="6:9">
      <c r="F445" s="155"/>
      <c r="G445" s="155"/>
      <c r="H445" s="155"/>
      <c r="I445" s="155"/>
    </row>
    <row r="446" spans="6:9">
      <c r="F446" s="155"/>
      <c r="G446" s="155"/>
      <c r="H446" s="155"/>
      <c r="I446" s="155"/>
    </row>
    <row r="447" spans="6:9">
      <c r="F447" s="155"/>
      <c r="G447" s="155"/>
      <c r="H447" s="155"/>
      <c r="I447" s="155"/>
    </row>
    <row r="448" spans="6:9">
      <c r="F448" s="155"/>
      <c r="G448" s="155"/>
      <c r="H448" s="155"/>
      <c r="I448" s="155"/>
    </row>
    <row r="449" spans="6:9">
      <c r="F449" s="155"/>
      <c r="G449" s="155"/>
      <c r="H449" s="155"/>
      <c r="I449" s="155"/>
    </row>
    <row r="450" spans="6:9">
      <c r="F450" s="155"/>
      <c r="G450" s="155"/>
      <c r="H450" s="155"/>
      <c r="I450" s="155"/>
    </row>
    <row r="451" spans="6:9">
      <c r="F451" s="155"/>
      <c r="G451" s="155"/>
      <c r="H451" s="155"/>
      <c r="I451" s="155"/>
    </row>
    <row r="452" spans="6:9">
      <c r="F452" s="155"/>
      <c r="G452" s="155"/>
      <c r="H452" s="155"/>
      <c r="I452" s="155"/>
    </row>
    <row r="453" spans="6:9">
      <c r="F453" s="155"/>
      <c r="G453" s="155"/>
      <c r="H453" s="155"/>
      <c r="I453" s="155"/>
    </row>
    <row r="454" spans="6:9">
      <c r="F454" s="155"/>
      <c r="G454" s="155"/>
      <c r="H454" s="155"/>
      <c r="I454" s="155"/>
    </row>
    <row r="455" spans="6:9">
      <c r="F455" s="155"/>
      <c r="G455" s="155"/>
      <c r="H455" s="155"/>
      <c r="I455" s="155"/>
    </row>
    <row r="456" spans="6:9">
      <c r="F456" s="155"/>
      <c r="G456" s="155"/>
      <c r="H456" s="155"/>
      <c r="I456" s="155"/>
    </row>
    <row r="457" spans="6:9">
      <c r="F457" s="155"/>
      <c r="G457" s="155"/>
      <c r="H457" s="155"/>
      <c r="I457" s="155"/>
    </row>
    <row r="458" spans="6:9">
      <c r="F458" s="155"/>
      <c r="G458" s="155"/>
      <c r="H458" s="155"/>
      <c r="I458" s="155"/>
    </row>
    <row r="459" spans="6:9">
      <c r="F459" s="155"/>
      <c r="G459" s="155"/>
      <c r="H459" s="155"/>
      <c r="I459" s="155"/>
    </row>
    <row r="460" spans="6:9">
      <c r="F460" s="155"/>
      <c r="G460" s="155"/>
      <c r="H460" s="155"/>
      <c r="I460" s="155"/>
    </row>
    <row r="461" spans="6:9">
      <c r="F461" s="155"/>
      <c r="G461" s="155"/>
      <c r="H461" s="155"/>
      <c r="I461" s="155"/>
    </row>
    <row r="462" spans="6:9">
      <c r="F462" s="155"/>
      <c r="G462" s="155"/>
      <c r="H462" s="155"/>
      <c r="I462" s="155"/>
    </row>
    <row r="463" spans="6:9">
      <c r="F463" s="155"/>
      <c r="G463" s="155"/>
      <c r="H463" s="155"/>
      <c r="I463" s="155"/>
    </row>
    <row r="464" spans="6:9">
      <c r="F464" s="155"/>
      <c r="G464" s="155"/>
      <c r="H464" s="155"/>
      <c r="I464" s="155"/>
    </row>
    <row r="465" spans="6:9">
      <c r="F465" s="155"/>
      <c r="G465" s="155"/>
      <c r="H465" s="155"/>
      <c r="I465" s="155"/>
    </row>
    <row r="466" spans="6:9">
      <c r="F466" s="155"/>
      <c r="G466" s="155"/>
      <c r="H466" s="155"/>
      <c r="I466" s="155"/>
    </row>
    <row r="467" spans="6:9">
      <c r="F467" s="155"/>
      <c r="G467" s="155"/>
      <c r="H467" s="155"/>
      <c r="I467" s="155"/>
    </row>
    <row r="468" spans="6:9">
      <c r="F468" s="155"/>
      <c r="G468" s="155"/>
      <c r="H468" s="155"/>
      <c r="I468" s="155"/>
    </row>
    <row r="469" spans="6:9">
      <c r="F469" s="155"/>
      <c r="G469" s="155"/>
      <c r="H469" s="155"/>
      <c r="I469" s="155"/>
    </row>
    <row r="470" spans="6:9">
      <c r="F470" s="155"/>
      <c r="G470" s="155"/>
      <c r="H470" s="155"/>
      <c r="I470" s="155"/>
    </row>
    <row r="471" spans="6:9">
      <c r="F471" s="155"/>
      <c r="G471" s="155"/>
      <c r="H471" s="155"/>
      <c r="I471" s="155"/>
    </row>
    <row r="472" spans="6:9">
      <c r="F472" s="155"/>
      <c r="G472" s="155"/>
      <c r="H472" s="155"/>
      <c r="I472" s="155"/>
    </row>
    <row r="473" spans="6:9">
      <c r="F473" s="155"/>
      <c r="G473" s="155"/>
      <c r="H473" s="155"/>
      <c r="I473" s="155"/>
    </row>
    <row r="474" spans="6:9">
      <c r="F474" s="155"/>
      <c r="G474" s="155"/>
      <c r="H474" s="155"/>
      <c r="I474" s="155"/>
    </row>
    <row r="475" spans="6:9">
      <c r="F475" s="155"/>
      <c r="G475" s="155"/>
      <c r="H475" s="155"/>
      <c r="I475" s="155"/>
    </row>
    <row r="476" spans="6:9">
      <c r="F476" s="155"/>
      <c r="G476" s="155"/>
      <c r="H476" s="155"/>
      <c r="I476" s="155"/>
    </row>
    <row r="477" spans="6:9">
      <c r="F477" s="155"/>
      <c r="G477" s="155"/>
      <c r="H477" s="155"/>
      <c r="I477" s="155"/>
    </row>
    <row r="478" spans="6:9">
      <c r="F478" s="155"/>
      <c r="G478" s="155"/>
      <c r="H478" s="155"/>
      <c r="I478" s="155"/>
    </row>
    <row r="479" spans="6:9">
      <c r="F479" s="155"/>
      <c r="G479" s="155"/>
      <c r="H479" s="155"/>
      <c r="I479" s="155"/>
    </row>
    <row r="480" spans="6:9">
      <c r="F480" s="155"/>
      <c r="G480" s="155"/>
      <c r="H480" s="155"/>
      <c r="I480" s="155"/>
    </row>
    <row r="481" spans="6:9">
      <c r="F481" s="155"/>
      <c r="G481" s="155"/>
      <c r="H481" s="155"/>
      <c r="I481" s="155"/>
    </row>
    <row r="482" spans="6:9">
      <c r="F482" s="155"/>
      <c r="G482" s="155"/>
      <c r="H482" s="155"/>
      <c r="I482" s="155"/>
    </row>
    <row r="483" spans="6:9">
      <c r="F483" s="155"/>
      <c r="G483" s="155"/>
      <c r="H483" s="155"/>
      <c r="I483" s="155"/>
    </row>
    <row r="484" spans="6:9">
      <c r="F484" s="155"/>
      <c r="G484" s="155"/>
      <c r="H484" s="155"/>
      <c r="I484" s="155"/>
    </row>
    <row r="485" spans="6:9">
      <c r="F485" s="155"/>
      <c r="G485" s="155"/>
      <c r="H485" s="155"/>
      <c r="I485" s="155"/>
    </row>
    <row r="486" spans="6:9">
      <c r="F486" s="155"/>
      <c r="G486" s="155"/>
      <c r="H486" s="155"/>
      <c r="I486" s="155"/>
    </row>
    <row r="487" spans="6:9">
      <c r="F487" s="155"/>
      <c r="G487" s="155"/>
      <c r="H487" s="155"/>
      <c r="I487" s="155"/>
    </row>
    <row r="488" spans="6:9">
      <c r="F488" s="155"/>
      <c r="G488" s="155"/>
      <c r="H488" s="155"/>
      <c r="I488" s="155"/>
    </row>
    <row r="489" spans="6:9">
      <c r="F489" s="155"/>
      <c r="G489" s="155"/>
      <c r="H489" s="155"/>
      <c r="I489" s="155"/>
    </row>
    <row r="490" spans="6:9">
      <c r="F490" s="155"/>
      <c r="G490" s="155"/>
      <c r="H490" s="155"/>
      <c r="I490" s="155"/>
    </row>
    <row r="491" spans="6:9">
      <c r="F491" s="155"/>
      <c r="G491" s="155"/>
      <c r="H491" s="155"/>
      <c r="I491" s="155"/>
    </row>
    <row r="492" spans="6:9">
      <c r="F492" s="155"/>
      <c r="G492" s="155"/>
      <c r="H492" s="155"/>
      <c r="I492" s="155"/>
    </row>
    <row r="493" spans="6:9">
      <c r="F493" s="155"/>
      <c r="G493" s="155"/>
      <c r="H493" s="155"/>
      <c r="I493" s="155"/>
    </row>
    <row r="494" spans="6:9">
      <c r="F494" s="155"/>
      <c r="G494" s="155"/>
      <c r="H494" s="155"/>
      <c r="I494" s="155"/>
    </row>
    <row r="495" spans="6:9">
      <c r="F495" s="155"/>
      <c r="G495" s="155"/>
      <c r="H495" s="155"/>
      <c r="I495" s="155"/>
    </row>
    <row r="496" spans="6:9">
      <c r="F496" s="155"/>
      <c r="G496" s="155"/>
      <c r="H496" s="155"/>
      <c r="I496" s="155"/>
    </row>
    <row r="497" spans="6:9">
      <c r="F497" s="155"/>
      <c r="G497" s="155"/>
      <c r="H497" s="155"/>
      <c r="I497" s="155"/>
    </row>
    <row r="498" spans="6:9">
      <c r="F498" s="155"/>
      <c r="G498" s="155"/>
      <c r="H498" s="155"/>
      <c r="I498" s="155"/>
    </row>
    <row r="499" spans="6:9">
      <c r="F499" s="155"/>
      <c r="G499" s="155"/>
      <c r="H499" s="155"/>
      <c r="I499" s="155"/>
    </row>
    <row r="500" spans="6:9">
      <c r="F500" s="155"/>
      <c r="G500" s="155"/>
      <c r="H500" s="155"/>
      <c r="I500" s="155"/>
    </row>
    <row r="501" spans="6:9">
      <c r="F501" s="155"/>
      <c r="G501" s="155"/>
      <c r="H501" s="155"/>
      <c r="I501" s="155"/>
    </row>
    <row r="502" spans="6:9">
      <c r="F502" s="155"/>
      <c r="G502" s="155"/>
      <c r="H502" s="155"/>
      <c r="I502" s="155"/>
    </row>
    <row r="503" spans="6:9">
      <c r="F503" s="155"/>
      <c r="G503" s="155"/>
      <c r="H503" s="155"/>
      <c r="I503" s="155"/>
    </row>
    <row r="504" spans="6:9">
      <c r="F504" s="155"/>
      <c r="G504" s="155"/>
      <c r="H504" s="155"/>
      <c r="I504" s="155"/>
    </row>
    <row r="505" spans="6:9">
      <c r="F505" s="155"/>
      <c r="G505" s="155"/>
      <c r="H505" s="155"/>
      <c r="I505" s="155"/>
    </row>
    <row r="506" spans="6:9">
      <c r="F506" s="155"/>
      <c r="G506" s="155"/>
      <c r="H506" s="155"/>
      <c r="I506" s="155"/>
    </row>
    <row r="507" spans="6:9">
      <c r="F507" s="155"/>
      <c r="G507" s="155"/>
      <c r="H507" s="155"/>
      <c r="I507" s="155"/>
    </row>
    <row r="508" spans="6:9">
      <c r="F508" s="155"/>
      <c r="G508" s="155"/>
      <c r="H508" s="155"/>
      <c r="I508" s="155"/>
    </row>
    <row r="509" spans="6:9">
      <c r="F509" s="155"/>
      <c r="G509" s="155"/>
      <c r="H509" s="155"/>
      <c r="I509" s="155"/>
    </row>
    <row r="510" spans="6:9">
      <c r="F510" s="155"/>
      <c r="G510" s="155"/>
      <c r="H510" s="155"/>
      <c r="I510" s="155"/>
    </row>
    <row r="511" spans="6:9">
      <c r="F511" s="155"/>
      <c r="G511" s="155"/>
      <c r="H511" s="155"/>
      <c r="I511" s="155"/>
    </row>
    <row r="512" spans="6:9">
      <c r="F512" s="155"/>
      <c r="G512" s="155"/>
      <c r="H512" s="155"/>
      <c r="I512" s="155"/>
    </row>
    <row r="513" spans="6:9">
      <c r="F513" s="155"/>
      <c r="G513" s="155"/>
      <c r="H513" s="155"/>
      <c r="I513" s="155"/>
    </row>
    <row r="514" spans="6:9">
      <c r="F514" s="155"/>
      <c r="G514" s="155"/>
      <c r="H514" s="155"/>
      <c r="I514" s="155"/>
    </row>
    <row r="515" spans="6:9">
      <c r="F515" s="155"/>
      <c r="G515" s="155"/>
      <c r="H515" s="155"/>
      <c r="I515" s="155"/>
    </row>
    <row r="516" spans="6:9">
      <c r="F516" s="155"/>
      <c r="G516" s="155"/>
      <c r="H516" s="155"/>
      <c r="I516" s="155"/>
    </row>
    <row r="517" spans="6:9">
      <c r="F517" s="155"/>
      <c r="G517" s="155"/>
      <c r="H517" s="155"/>
      <c r="I517" s="155"/>
    </row>
    <row r="518" spans="6:9">
      <c r="F518" s="155"/>
      <c r="G518" s="155"/>
      <c r="H518" s="155"/>
      <c r="I518" s="155"/>
    </row>
    <row r="519" spans="6:9">
      <c r="F519" s="155"/>
      <c r="G519" s="155"/>
      <c r="H519" s="155"/>
      <c r="I519" s="155"/>
    </row>
    <row r="520" spans="6:9">
      <c r="F520" s="155"/>
      <c r="G520" s="155"/>
      <c r="H520" s="155"/>
      <c r="I520" s="155"/>
    </row>
    <row r="521" spans="6:9">
      <c r="F521" s="155"/>
      <c r="G521" s="155"/>
      <c r="H521" s="155"/>
      <c r="I521" s="155"/>
    </row>
    <row r="522" spans="6:9">
      <c r="F522" s="155"/>
      <c r="G522" s="155"/>
      <c r="H522" s="155"/>
      <c r="I522" s="155"/>
    </row>
    <row r="523" spans="6:9">
      <c r="F523" s="155"/>
      <c r="G523" s="155"/>
      <c r="H523" s="155"/>
      <c r="I523" s="155"/>
    </row>
    <row r="524" spans="6:9">
      <c r="F524" s="155"/>
      <c r="G524" s="155"/>
      <c r="H524" s="155"/>
      <c r="I524" s="155"/>
    </row>
    <row r="525" spans="6:9">
      <c r="F525" s="155"/>
      <c r="G525" s="155"/>
      <c r="H525" s="155"/>
      <c r="I525" s="155"/>
    </row>
    <row r="526" spans="6:9">
      <c r="F526" s="155"/>
      <c r="G526" s="155"/>
      <c r="H526" s="155"/>
      <c r="I526" s="155"/>
    </row>
    <row r="527" spans="6:9">
      <c r="F527" s="155"/>
      <c r="G527" s="155"/>
      <c r="H527" s="155"/>
      <c r="I527" s="155"/>
    </row>
    <row r="528" spans="6:9">
      <c r="F528" s="155"/>
      <c r="G528" s="155"/>
      <c r="H528" s="155"/>
      <c r="I528" s="155"/>
    </row>
    <row r="529" spans="6:9">
      <c r="F529" s="155"/>
      <c r="G529" s="155"/>
      <c r="H529" s="155"/>
      <c r="I529" s="155"/>
    </row>
    <row r="530" spans="6:9">
      <c r="F530" s="155"/>
      <c r="G530" s="155"/>
      <c r="H530" s="155"/>
      <c r="I530" s="155"/>
    </row>
    <row r="531" spans="6:9">
      <c r="F531" s="155"/>
      <c r="G531" s="155"/>
      <c r="H531" s="155"/>
      <c r="I531" s="155"/>
    </row>
    <row r="532" spans="6:9">
      <c r="F532" s="155"/>
      <c r="G532" s="155"/>
      <c r="H532" s="155"/>
      <c r="I532" s="155"/>
    </row>
    <row r="533" spans="6:9">
      <c r="F533" s="155"/>
      <c r="G533" s="155"/>
      <c r="H533" s="155"/>
      <c r="I533" s="155"/>
    </row>
    <row r="534" spans="6:9">
      <c r="F534" s="155"/>
      <c r="G534" s="155"/>
      <c r="H534" s="155"/>
      <c r="I534" s="155"/>
    </row>
    <row r="535" spans="6:9">
      <c r="F535" s="155"/>
      <c r="G535" s="155"/>
      <c r="H535" s="155"/>
      <c r="I535" s="155"/>
    </row>
    <row r="536" spans="6:9">
      <c r="F536" s="155"/>
      <c r="G536" s="155"/>
      <c r="H536" s="155"/>
      <c r="I536" s="155"/>
    </row>
    <row r="537" spans="6:9">
      <c r="F537" s="155"/>
      <c r="G537" s="155"/>
      <c r="H537" s="155"/>
      <c r="I537" s="155"/>
    </row>
    <row r="538" spans="6:9">
      <c r="F538" s="155"/>
      <c r="G538" s="155"/>
      <c r="H538" s="155"/>
      <c r="I538" s="155"/>
    </row>
    <row r="539" spans="6:9">
      <c r="F539" s="155"/>
      <c r="G539" s="155"/>
      <c r="H539" s="155"/>
      <c r="I539" s="155"/>
    </row>
    <row r="540" spans="6:9">
      <c r="F540" s="155"/>
      <c r="G540" s="155"/>
      <c r="H540" s="155"/>
      <c r="I540" s="155"/>
    </row>
    <row r="541" spans="6:9">
      <c r="F541" s="155"/>
      <c r="G541" s="155"/>
      <c r="H541" s="155"/>
      <c r="I541" s="155"/>
    </row>
    <row r="542" spans="6:9">
      <c r="F542" s="155"/>
      <c r="G542" s="155"/>
      <c r="H542" s="155"/>
      <c r="I542" s="155"/>
    </row>
    <row r="543" spans="6:9">
      <c r="F543" s="155"/>
      <c r="G543" s="155"/>
      <c r="H543" s="155"/>
      <c r="I543" s="155"/>
    </row>
    <row r="544" spans="6:9">
      <c r="F544" s="155"/>
      <c r="G544" s="155"/>
      <c r="H544" s="155"/>
      <c r="I544" s="155"/>
    </row>
    <row r="545" spans="6:9">
      <c r="F545" s="155"/>
      <c r="G545" s="155"/>
      <c r="H545" s="155"/>
      <c r="I545" s="155"/>
    </row>
    <row r="546" spans="6:9">
      <c r="F546" s="155"/>
      <c r="G546" s="155"/>
      <c r="H546" s="155"/>
      <c r="I546" s="155"/>
    </row>
    <row r="547" spans="6:9">
      <c r="F547" s="155"/>
      <c r="G547" s="155"/>
      <c r="H547" s="155"/>
      <c r="I547" s="155"/>
    </row>
    <row r="548" spans="6:9">
      <c r="F548" s="155"/>
      <c r="G548" s="155"/>
      <c r="H548" s="155"/>
      <c r="I548" s="155"/>
    </row>
    <row r="549" spans="6:9">
      <c r="F549" s="155"/>
      <c r="G549" s="155"/>
      <c r="H549" s="155"/>
      <c r="I549" s="155"/>
    </row>
    <row r="550" spans="6:9">
      <c r="F550" s="155"/>
      <c r="G550" s="155"/>
      <c r="H550" s="155"/>
      <c r="I550" s="155"/>
    </row>
    <row r="551" spans="6:9">
      <c r="F551" s="155"/>
      <c r="G551" s="155"/>
      <c r="H551" s="155"/>
      <c r="I551" s="155"/>
    </row>
    <row r="552" spans="6:9">
      <c r="F552" s="155"/>
      <c r="G552" s="155"/>
      <c r="H552" s="155"/>
      <c r="I552" s="155"/>
    </row>
    <row r="553" spans="6:9">
      <c r="F553" s="155"/>
      <c r="G553" s="155"/>
      <c r="H553" s="155"/>
      <c r="I553" s="155"/>
    </row>
    <row r="554" spans="6:9">
      <c r="F554" s="155"/>
      <c r="G554" s="155"/>
      <c r="H554" s="155"/>
      <c r="I554" s="155"/>
    </row>
    <row r="555" spans="6:9">
      <c r="F555" s="155"/>
      <c r="G555" s="155"/>
      <c r="H555" s="155"/>
      <c r="I555" s="155"/>
    </row>
    <row r="556" spans="6:9">
      <c r="F556" s="155"/>
      <c r="G556" s="155"/>
      <c r="H556" s="155"/>
      <c r="I556" s="155"/>
    </row>
    <row r="557" spans="6:9">
      <c r="F557" s="155"/>
      <c r="G557" s="155"/>
      <c r="H557" s="155"/>
      <c r="I557" s="155"/>
    </row>
    <row r="558" spans="6:9">
      <c r="F558" s="155"/>
      <c r="G558" s="155"/>
      <c r="H558" s="155"/>
      <c r="I558" s="155"/>
    </row>
    <row r="559" spans="6:9">
      <c r="F559" s="155"/>
      <c r="G559" s="155"/>
      <c r="H559" s="155"/>
      <c r="I559" s="155"/>
    </row>
    <row r="560" spans="6:9">
      <c r="F560" s="155"/>
      <c r="G560" s="155"/>
      <c r="H560" s="155"/>
      <c r="I560" s="155"/>
    </row>
    <row r="561" spans="6:9">
      <c r="F561" s="155"/>
      <c r="G561" s="155"/>
      <c r="H561" s="155"/>
      <c r="I561" s="155"/>
    </row>
    <row r="562" spans="6:9">
      <c r="F562" s="155"/>
      <c r="G562" s="155"/>
      <c r="H562" s="155"/>
      <c r="I562" s="155"/>
    </row>
    <row r="563" spans="6:9">
      <c r="F563" s="155"/>
      <c r="G563" s="155"/>
      <c r="H563" s="155"/>
      <c r="I563" s="155"/>
    </row>
    <row r="564" spans="6:9">
      <c r="F564" s="155"/>
      <c r="G564" s="155"/>
      <c r="H564" s="155"/>
      <c r="I564" s="155"/>
    </row>
    <row r="565" spans="6:9">
      <c r="F565" s="155"/>
      <c r="G565" s="155"/>
      <c r="H565" s="155"/>
      <c r="I565" s="155"/>
    </row>
    <row r="566" spans="6:9">
      <c r="F566" s="155"/>
      <c r="G566" s="155"/>
      <c r="H566" s="155"/>
      <c r="I566" s="155"/>
    </row>
    <row r="567" spans="6:9">
      <c r="F567" s="155"/>
      <c r="G567" s="155"/>
      <c r="H567" s="155"/>
      <c r="I567" s="155"/>
    </row>
    <row r="568" spans="6:9">
      <c r="F568" s="155"/>
      <c r="G568" s="155"/>
      <c r="H568" s="155"/>
      <c r="I568" s="155"/>
    </row>
    <row r="569" spans="6:9">
      <c r="F569" s="155"/>
      <c r="G569" s="155"/>
      <c r="H569" s="155"/>
      <c r="I569" s="155"/>
    </row>
    <row r="570" spans="6:9">
      <c r="F570" s="155"/>
      <c r="G570" s="155"/>
      <c r="H570" s="155"/>
      <c r="I570" s="155"/>
    </row>
    <row r="571" spans="6:9">
      <c r="F571" s="155"/>
      <c r="G571" s="155"/>
      <c r="H571" s="155"/>
      <c r="I571" s="155"/>
    </row>
    <row r="572" spans="6:9">
      <c r="F572" s="155"/>
      <c r="G572" s="155"/>
      <c r="H572" s="155"/>
      <c r="I572" s="155"/>
    </row>
    <row r="573" spans="6:9">
      <c r="F573" s="155"/>
      <c r="G573" s="155"/>
      <c r="H573" s="155"/>
      <c r="I573" s="155"/>
    </row>
    <row r="574" spans="6:9">
      <c r="F574" s="155"/>
      <c r="G574" s="155"/>
      <c r="H574" s="155"/>
      <c r="I574" s="155"/>
    </row>
    <row r="575" spans="6:9">
      <c r="F575" s="155"/>
      <c r="G575" s="155"/>
      <c r="H575" s="155"/>
      <c r="I575" s="155"/>
    </row>
    <row r="576" spans="6:9">
      <c r="F576" s="155"/>
      <c r="G576" s="155"/>
      <c r="H576" s="155"/>
      <c r="I576" s="155"/>
    </row>
    <row r="577" spans="6:9">
      <c r="F577" s="155"/>
      <c r="G577" s="155"/>
      <c r="H577" s="155"/>
      <c r="I577" s="155"/>
    </row>
    <row r="578" spans="6:9">
      <c r="F578" s="155"/>
      <c r="G578" s="155"/>
      <c r="H578" s="155"/>
      <c r="I578" s="155"/>
    </row>
    <row r="579" spans="6:9">
      <c r="F579" s="155"/>
      <c r="G579" s="155"/>
      <c r="H579" s="155"/>
      <c r="I579" s="155"/>
    </row>
    <row r="580" spans="6:9">
      <c r="F580" s="155"/>
      <c r="G580" s="155"/>
      <c r="H580" s="155"/>
      <c r="I580" s="155"/>
    </row>
    <row r="581" spans="6:9">
      <c r="F581" s="155"/>
      <c r="G581" s="155"/>
      <c r="H581" s="155"/>
      <c r="I581" s="155"/>
    </row>
    <row r="582" spans="6:9">
      <c r="F582" s="155"/>
      <c r="G582" s="155"/>
      <c r="H582" s="155"/>
      <c r="I582" s="155"/>
    </row>
    <row r="583" spans="6:9">
      <c r="F583" s="155"/>
      <c r="G583" s="155"/>
      <c r="H583" s="155"/>
      <c r="I583" s="155"/>
    </row>
    <row r="584" spans="6:9">
      <c r="F584" s="155"/>
      <c r="G584" s="155"/>
      <c r="H584" s="155"/>
      <c r="I584" s="155"/>
    </row>
    <row r="585" spans="6:9">
      <c r="F585" s="155"/>
      <c r="G585" s="155"/>
      <c r="H585" s="155"/>
      <c r="I585" s="155"/>
    </row>
    <row r="586" spans="6:9">
      <c r="F586" s="155"/>
      <c r="G586" s="155"/>
      <c r="H586" s="155"/>
      <c r="I586" s="155"/>
    </row>
    <row r="587" spans="6:9">
      <c r="F587" s="155"/>
      <c r="G587" s="155"/>
      <c r="H587" s="155"/>
      <c r="I587" s="155"/>
    </row>
    <row r="588" spans="6:9">
      <c r="F588" s="155"/>
      <c r="G588" s="155"/>
      <c r="H588" s="155"/>
      <c r="I588" s="155"/>
    </row>
    <row r="589" spans="6:9">
      <c r="F589" s="155"/>
      <c r="G589" s="155"/>
      <c r="H589" s="155"/>
      <c r="I589" s="155"/>
    </row>
    <row r="590" spans="6:9">
      <c r="F590" s="155"/>
      <c r="G590" s="155"/>
      <c r="H590" s="155"/>
      <c r="I590" s="155"/>
    </row>
    <row r="591" spans="6:9">
      <c r="F591" s="155"/>
      <c r="G591" s="155"/>
      <c r="H591" s="155"/>
      <c r="I591" s="155"/>
    </row>
    <row r="592" spans="6:9">
      <c r="F592" s="155"/>
      <c r="G592" s="155"/>
      <c r="H592" s="155"/>
      <c r="I592" s="155"/>
    </row>
    <row r="593" spans="6:9">
      <c r="F593" s="155"/>
      <c r="G593" s="155"/>
      <c r="H593" s="155"/>
      <c r="I593" s="155"/>
    </row>
    <row r="594" spans="6:9">
      <c r="F594" s="155"/>
      <c r="G594" s="155"/>
      <c r="H594" s="155"/>
      <c r="I594" s="155"/>
    </row>
    <row r="595" spans="6:9">
      <c r="F595" s="155"/>
      <c r="G595" s="155"/>
      <c r="H595" s="155"/>
      <c r="I595" s="155"/>
    </row>
    <row r="596" spans="6:9">
      <c r="F596" s="155"/>
      <c r="G596" s="155"/>
      <c r="H596" s="155"/>
      <c r="I596" s="155"/>
    </row>
    <row r="597" spans="6:9">
      <c r="F597" s="155"/>
      <c r="G597" s="155"/>
      <c r="H597" s="155"/>
      <c r="I597" s="155"/>
    </row>
    <row r="598" spans="6:9">
      <c r="F598" s="155"/>
      <c r="G598" s="155"/>
      <c r="H598" s="155"/>
      <c r="I598" s="155"/>
    </row>
    <row r="599" spans="6:9">
      <c r="F599" s="155"/>
      <c r="G599" s="155"/>
      <c r="H599" s="155"/>
      <c r="I599" s="155"/>
    </row>
    <row r="600" spans="6:9">
      <c r="F600" s="155"/>
      <c r="G600" s="155"/>
      <c r="H600" s="155"/>
      <c r="I600" s="155"/>
    </row>
    <row r="601" spans="6:9">
      <c r="F601" s="155"/>
      <c r="G601" s="155"/>
      <c r="H601" s="155"/>
      <c r="I601" s="155"/>
    </row>
    <row r="602" spans="6:9">
      <c r="F602" s="155"/>
      <c r="G602" s="155"/>
      <c r="H602" s="155"/>
      <c r="I602" s="155"/>
    </row>
    <row r="603" spans="6:9">
      <c r="F603" s="155"/>
      <c r="G603" s="155"/>
      <c r="H603" s="155"/>
      <c r="I603" s="155"/>
    </row>
    <row r="604" spans="6:9">
      <c r="F604" s="155"/>
      <c r="G604" s="155"/>
      <c r="H604" s="155"/>
      <c r="I604" s="155"/>
    </row>
    <row r="605" spans="6:9">
      <c r="F605" s="155"/>
      <c r="G605" s="155"/>
      <c r="H605" s="155"/>
      <c r="I605" s="155"/>
    </row>
    <row r="606" spans="6:9">
      <c r="F606" s="155"/>
      <c r="G606" s="155"/>
      <c r="H606" s="155"/>
      <c r="I606" s="155"/>
    </row>
    <row r="607" spans="6:9">
      <c r="F607" s="155"/>
      <c r="G607" s="155"/>
      <c r="H607" s="155"/>
      <c r="I607" s="155"/>
    </row>
    <row r="608" spans="6:9">
      <c r="F608" s="155"/>
      <c r="G608" s="155"/>
      <c r="H608" s="155"/>
      <c r="I608" s="155"/>
    </row>
    <row r="609" spans="6:9">
      <c r="F609" s="155"/>
      <c r="G609" s="155"/>
      <c r="H609" s="155"/>
      <c r="I609" s="155"/>
    </row>
    <row r="610" spans="6:9">
      <c r="F610" s="155"/>
      <c r="G610" s="155"/>
      <c r="H610" s="155"/>
      <c r="I610" s="155"/>
    </row>
    <row r="611" spans="6:9">
      <c r="F611" s="155"/>
      <c r="G611" s="155"/>
      <c r="H611" s="155"/>
      <c r="I611" s="155"/>
    </row>
    <row r="612" spans="6:9">
      <c r="F612" s="155"/>
      <c r="G612" s="155"/>
      <c r="H612" s="155"/>
      <c r="I612" s="155"/>
    </row>
    <row r="613" spans="6:9">
      <c r="F613" s="155"/>
      <c r="G613" s="155"/>
      <c r="H613" s="155"/>
      <c r="I613" s="155"/>
    </row>
    <row r="614" spans="6:9">
      <c r="F614" s="155"/>
      <c r="G614" s="155"/>
      <c r="H614" s="155"/>
      <c r="I614" s="155"/>
    </row>
    <row r="615" spans="6:9">
      <c r="F615" s="155"/>
      <c r="G615" s="155"/>
      <c r="H615" s="155"/>
      <c r="I615" s="155"/>
    </row>
    <row r="616" spans="6:9">
      <c r="F616" s="155"/>
      <c r="G616" s="155"/>
      <c r="H616" s="155"/>
      <c r="I616" s="155"/>
    </row>
    <row r="617" spans="6:9">
      <c r="F617" s="155"/>
      <c r="G617" s="155"/>
      <c r="H617" s="155"/>
      <c r="I617" s="155"/>
    </row>
    <row r="618" spans="6:9">
      <c r="F618" s="155"/>
      <c r="G618" s="155"/>
      <c r="H618" s="155"/>
      <c r="I618" s="155"/>
    </row>
    <row r="619" spans="6:9">
      <c r="F619" s="155"/>
      <c r="G619" s="155"/>
      <c r="H619" s="155"/>
      <c r="I619" s="155"/>
    </row>
    <row r="620" spans="6:9">
      <c r="F620" s="155"/>
      <c r="G620" s="155"/>
      <c r="H620" s="155"/>
      <c r="I620" s="155"/>
    </row>
    <row r="621" spans="6:9">
      <c r="F621" s="155"/>
      <c r="G621" s="155"/>
      <c r="H621" s="155"/>
      <c r="I621" s="155"/>
    </row>
    <row r="622" spans="6:9">
      <c r="F622" s="155"/>
      <c r="G622" s="155"/>
      <c r="H622" s="155"/>
      <c r="I622" s="155"/>
    </row>
    <row r="623" spans="6:9">
      <c r="F623" s="155"/>
      <c r="G623" s="155"/>
      <c r="H623" s="155"/>
      <c r="I623" s="155"/>
    </row>
    <row r="624" spans="6:9">
      <c r="F624" s="155"/>
      <c r="G624" s="155"/>
      <c r="H624" s="155"/>
      <c r="I624" s="155"/>
    </row>
    <row r="625" spans="6:9">
      <c r="F625" s="155"/>
      <c r="G625" s="155"/>
      <c r="H625" s="155"/>
      <c r="I625" s="155"/>
    </row>
    <row r="626" spans="6:9">
      <c r="F626" s="155"/>
      <c r="G626" s="155"/>
      <c r="H626" s="155"/>
      <c r="I626" s="155"/>
    </row>
    <row r="627" spans="6:9">
      <c r="F627" s="155"/>
      <c r="G627" s="155"/>
      <c r="H627" s="155"/>
      <c r="I627" s="155"/>
    </row>
    <row r="628" spans="6:9">
      <c r="F628" s="155"/>
      <c r="G628" s="155"/>
      <c r="H628" s="155"/>
      <c r="I628" s="155"/>
    </row>
    <row r="629" spans="6:9">
      <c r="F629" s="155"/>
      <c r="G629" s="155"/>
      <c r="H629" s="155"/>
      <c r="I629" s="155"/>
    </row>
    <row r="630" spans="6:9">
      <c r="F630" s="155"/>
      <c r="G630" s="155"/>
      <c r="H630" s="155"/>
      <c r="I630" s="155"/>
    </row>
    <row r="631" spans="6:9">
      <c r="F631" s="155"/>
      <c r="G631" s="155"/>
      <c r="H631" s="155"/>
      <c r="I631" s="155"/>
    </row>
    <row r="632" spans="6:9">
      <c r="F632" s="155"/>
      <c r="G632" s="155"/>
      <c r="H632" s="155"/>
      <c r="I632" s="155"/>
    </row>
    <row r="633" spans="6:9">
      <c r="F633" s="155"/>
      <c r="G633" s="155"/>
      <c r="H633" s="155"/>
      <c r="I633" s="155"/>
    </row>
    <row r="634" spans="6:9">
      <c r="F634" s="155"/>
      <c r="G634" s="155"/>
      <c r="H634" s="155"/>
      <c r="I634" s="155"/>
    </row>
    <row r="635" spans="6:9">
      <c r="F635" s="155"/>
      <c r="G635" s="155"/>
      <c r="H635" s="155"/>
      <c r="I635" s="155"/>
    </row>
    <row r="636" spans="6:9">
      <c r="F636" s="155"/>
      <c r="G636" s="155"/>
      <c r="H636" s="155"/>
      <c r="I636" s="155"/>
    </row>
    <row r="637" spans="6:9">
      <c r="F637" s="155"/>
      <c r="G637" s="155"/>
      <c r="H637" s="155"/>
      <c r="I637" s="155"/>
    </row>
    <row r="638" spans="6:9">
      <c r="F638" s="155"/>
      <c r="G638" s="155"/>
      <c r="H638" s="155"/>
      <c r="I638" s="155"/>
    </row>
    <row r="639" spans="6:9">
      <c r="F639" s="155"/>
      <c r="G639" s="155"/>
      <c r="H639" s="155"/>
      <c r="I639" s="155"/>
    </row>
    <row r="640" spans="6:9">
      <c r="F640" s="155"/>
      <c r="G640" s="155"/>
      <c r="H640" s="155"/>
      <c r="I640" s="155"/>
    </row>
    <row r="641" spans="6:9">
      <c r="F641" s="155"/>
      <c r="G641" s="155"/>
      <c r="H641" s="155"/>
      <c r="I641" s="155"/>
    </row>
    <row r="642" spans="6:9">
      <c r="F642" s="155"/>
      <c r="G642" s="155"/>
      <c r="H642" s="155"/>
      <c r="I642" s="155"/>
    </row>
    <row r="643" spans="6:9">
      <c r="F643" s="155"/>
      <c r="G643" s="155"/>
      <c r="H643" s="155"/>
      <c r="I643" s="155"/>
    </row>
    <row r="644" spans="6:9">
      <c r="F644" s="155"/>
      <c r="G644" s="155"/>
      <c r="H644" s="155"/>
      <c r="I644" s="155"/>
    </row>
    <row r="645" spans="6:9">
      <c r="F645" s="155"/>
      <c r="G645" s="155"/>
      <c r="H645" s="155"/>
      <c r="I645" s="155"/>
    </row>
    <row r="646" spans="6:9">
      <c r="F646" s="155"/>
      <c r="G646" s="155"/>
      <c r="H646" s="155"/>
      <c r="I646" s="155"/>
    </row>
    <row r="647" spans="6:9">
      <c r="F647" s="155"/>
      <c r="G647" s="155"/>
      <c r="H647" s="155"/>
      <c r="I647" s="155"/>
    </row>
    <row r="648" spans="6:9">
      <c r="F648" s="155"/>
      <c r="G648" s="155"/>
      <c r="H648" s="155"/>
      <c r="I648" s="155"/>
    </row>
    <row r="649" spans="6:9">
      <c r="F649" s="155"/>
      <c r="G649" s="155"/>
      <c r="H649" s="155"/>
      <c r="I649" s="155"/>
    </row>
    <row r="650" spans="6:9">
      <c r="F650" s="155"/>
      <c r="G650" s="155"/>
      <c r="H650" s="155"/>
      <c r="I650" s="155"/>
    </row>
    <row r="651" spans="6:9">
      <c r="F651" s="155"/>
      <c r="G651" s="155"/>
      <c r="H651" s="155"/>
      <c r="I651" s="155"/>
    </row>
    <row r="652" spans="6:9">
      <c r="F652" s="155"/>
      <c r="G652" s="155"/>
      <c r="H652" s="155"/>
      <c r="I652" s="155"/>
    </row>
    <row r="653" spans="6:9">
      <c r="F653" s="155"/>
      <c r="G653" s="155"/>
      <c r="H653" s="155"/>
      <c r="I653" s="155"/>
    </row>
    <row r="654" spans="6:9">
      <c r="F654" s="155"/>
      <c r="G654" s="155"/>
      <c r="H654" s="155"/>
      <c r="I654" s="155"/>
    </row>
    <row r="655" spans="6:9">
      <c r="F655" s="155"/>
      <c r="G655" s="155"/>
      <c r="H655" s="155"/>
      <c r="I655" s="155"/>
    </row>
    <row r="656" spans="6:9">
      <c r="F656" s="155"/>
      <c r="G656" s="155"/>
      <c r="H656" s="155"/>
      <c r="I656" s="155"/>
    </row>
    <row r="657" spans="6:9">
      <c r="F657" s="155"/>
      <c r="G657" s="155"/>
      <c r="H657" s="155"/>
      <c r="I657" s="155"/>
    </row>
    <row r="658" spans="6:9">
      <c r="F658" s="155"/>
      <c r="G658" s="155"/>
      <c r="H658" s="155"/>
      <c r="I658" s="155"/>
    </row>
    <row r="659" spans="6:9">
      <c r="F659" s="155"/>
      <c r="G659" s="155"/>
      <c r="H659" s="155"/>
      <c r="I659" s="155"/>
    </row>
    <row r="660" spans="6:9">
      <c r="F660" s="155"/>
      <c r="G660" s="155"/>
      <c r="H660" s="155"/>
      <c r="I660" s="155"/>
    </row>
    <row r="661" spans="6:9">
      <c r="F661" s="155"/>
      <c r="G661" s="155"/>
      <c r="H661" s="155"/>
      <c r="I661" s="155"/>
    </row>
    <row r="662" spans="6:9">
      <c r="F662" s="155"/>
      <c r="G662" s="155"/>
      <c r="H662" s="155"/>
      <c r="I662" s="155"/>
    </row>
    <row r="663" spans="6:9">
      <c r="F663" s="155"/>
      <c r="G663" s="155"/>
      <c r="H663" s="155"/>
      <c r="I663" s="155"/>
    </row>
    <row r="664" spans="6:9">
      <c r="F664" s="155"/>
      <c r="G664" s="155"/>
      <c r="H664" s="155"/>
      <c r="I664" s="155"/>
    </row>
    <row r="665" spans="6:9">
      <c r="F665" s="155"/>
      <c r="G665" s="155"/>
      <c r="H665" s="155"/>
      <c r="I665" s="155"/>
    </row>
    <row r="666" spans="6:9">
      <c r="F666" s="155"/>
      <c r="G666" s="155"/>
      <c r="H666" s="155"/>
      <c r="I666" s="155"/>
    </row>
    <row r="667" spans="6:9">
      <c r="F667" s="155"/>
      <c r="G667" s="155"/>
      <c r="H667" s="155"/>
      <c r="I667" s="155"/>
    </row>
    <row r="668" spans="6:9">
      <c r="F668" s="155"/>
      <c r="G668" s="155"/>
      <c r="H668" s="155"/>
      <c r="I668" s="155"/>
    </row>
    <row r="669" spans="6:9">
      <c r="F669" s="155"/>
      <c r="G669" s="155"/>
      <c r="H669" s="155"/>
      <c r="I669" s="155"/>
    </row>
    <row r="670" spans="6:9">
      <c r="F670" s="155"/>
      <c r="G670" s="155"/>
      <c r="H670" s="155"/>
      <c r="I670" s="155"/>
    </row>
    <row r="671" spans="6:9">
      <c r="F671" s="155"/>
      <c r="G671" s="155"/>
      <c r="H671" s="155"/>
      <c r="I671" s="155"/>
    </row>
    <row r="672" spans="6:9">
      <c r="F672" s="155"/>
      <c r="G672" s="155"/>
      <c r="H672" s="155"/>
      <c r="I672" s="155"/>
    </row>
    <row r="673" spans="6:9">
      <c r="F673" s="155"/>
      <c r="G673" s="155"/>
      <c r="H673" s="155"/>
      <c r="I673" s="155"/>
    </row>
    <row r="674" spans="6:9">
      <c r="F674" s="155"/>
      <c r="G674" s="155"/>
      <c r="H674" s="155"/>
      <c r="I674" s="155"/>
    </row>
    <row r="675" spans="6:9">
      <c r="F675" s="155"/>
      <c r="G675" s="155"/>
      <c r="H675" s="155"/>
      <c r="I675" s="155"/>
    </row>
    <row r="676" spans="6:9">
      <c r="F676" s="155"/>
      <c r="G676" s="155"/>
      <c r="H676" s="155"/>
      <c r="I676" s="155"/>
    </row>
    <row r="677" spans="6:9">
      <c r="F677" s="155"/>
      <c r="G677" s="155"/>
      <c r="H677" s="155"/>
      <c r="I677" s="155"/>
    </row>
    <row r="678" spans="6:9">
      <c r="F678" s="155"/>
      <c r="G678" s="155"/>
      <c r="H678" s="155"/>
      <c r="I678" s="155"/>
    </row>
    <row r="679" spans="6:9">
      <c r="F679" s="155"/>
      <c r="G679" s="155"/>
      <c r="H679" s="155"/>
      <c r="I679" s="155"/>
    </row>
    <row r="680" spans="6:9">
      <c r="F680" s="155"/>
      <c r="G680" s="155"/>
      <c r="H680" s="155"/>
      <c r="I680" s="155"/>
    </row>
    <row r="681" spans="6:9">
      <c r="F681" s="155"/>
      <c r="G681" s="155"/>
      <c r="H681" s="155"/>
      <c r="I681" s="155"/>
    </row>
    <row r="682" spans="6:9">
      <c r="F682" s="155"/>
      <c r="G682" s="155"/>
      <c r="H682" s="155"/>
      <c r="I682" s="155"/>
    </row>
    <row r="683" spans="6:9">
      <c r="F683" s="155"/>
      <c r="G683" s="155"/>
      <c r="H683" s="155"/>
      <c r="I683" s="155"/>
    </row>
    <row r="684" spans="6:9">
      <c r="F684" s="155"/>
      <c r="G684" s="155"/>
      <c r="H684" s="155"/>
      <c r="I684" s="155"/>
    </row>
    <row r="685" spans="6:9">
      <c r="F685" s="155"/>
      <c r="G685" s="155"/>
      <c r="H685" s="155"/>
      <c r="I685" s="155"/>
    </row>
    <row r="686" spans="6:9">
      <c r="F686" s="155"/>
      <c r="G686" s="155"/>
      <c r="H686" s="155"/>
      <c r="I686" s="155"/>
    </row>
    <row r="687" spans="6:9">
      <c r="F687" s="155"/>
      <c r="G687" s="155"/>
      <c r="H687" s="155"/>
      <c r="I687" s="155"/>
    </row>
    <row r="688" spans="6:9">
      <c r="F688" s="155"/>
      <c r="G688" s="155"/>
      <c r="H688" s="155"/>
      <c r="I688" s="155"/>
    </row>
    <row r="689" spans="6:9">
      <c r="F689" s="155"/>
      <c r="G689" s="155"/>
      <c r="H689" s="155"/>
      <c r="I689" s="155"/>
    </row>
    <row r="690" spans="6:9">
      <c r="F690" s="155"/>
      <c r="G690" s="155"/>
      <c r="H690" s="155"/>
      <c r="I690" s="155"/>
    </row>
    <row r="691" spans="6:9">
      <c r="F691" s="155"/>
      <c r="G691" s="155"/>
      <c r="H691" s="155"/>
      <c r="I691" s="155"/>
    </row>
    <row r="692" spans="6:9">
      <c r="F692" s="155"/>
      <c r="G692" s="155"/>
      <c r="H692" s="155"/>
      <c r="I692" s="155"/>
    </row>
    <row r="693" spans="6:9">
      <c r="F693" s="155"/>
      <c r="G693" s="155"/>
      <c r="H693" s="155"/>
      <c r="I693" s="155"/>
    </row>
    <row r="694" spans="6:9">
      <c r="F694" s="155"/>
      <c r="G694" s="155"/>
      <c r="H694" s="155"/>
      <c r="I694" s="155"/>
    </row>
    <row r="695" spans="6:9">
      <c r="F695" s="155"/>
      <c r="G695" s="155"/>
      <c r="H695" s="155"/>
      <c r="I695" s="155"/>
    </row>
    <row r="696" spans="6:9">
      <c r="F696" s="155"/>
      <c r="G696" s="155"/>
      <c r="H696" s="155"/>
      <c r="I696" s="155"/>
    </row>
    <row r="697" spans="6:9">
      <c r="F697" s="155"/>
      <c r="G697" s="155"/>
      <c r="H697" s="155"/>
      <c r="I697" s="155"/>
    </row>
    <row r="698" spans="6:9">
      <c r="F698" s="155"/>
      <c r="G698" s="155"/>
      <c r="H698" s="155"/>
      <c r="I698" s="155"/>
    </row>
    <row r="699" spans="6:9">
      <c r="F699" s="155"/>
      <c r="G699" s="155"/>
      <c r="H699" s="155"/>
      <c r="I699" s="155"/>
    </row>
    <row r="700" spans="6:9">
      <c r="F700" s="155"/>
      <c r="G700" s="155"/>
      <c r="H700" s="155"/>
      <c r="I700" s="155"/>
    </row>
    <row r="701" spans="6:9">
      <c r="F701" s="155"/>
      <c r="G701" s="155"/>
      <c r="H701" s="155"/>
      <c r="I701" s="155"/>
    </row>
    <row r="702" spans="6:9">
      <c r="F702" s="155"/>
      <c r="G702" s="155"/>
      <c r="H702" s="155"/>
      <c r="I702" s="155"/>
    </row>
    <row r="703" spans="6:9">
      <c r="F703" s="155"/>
      <c r="G703" s="155"/>
      <c r="H703" s="155"/>
      <c r="I703" s="155"/>
    </row>
    <row r="704" spans="6:9">
      <c r="F704" s="155"/>
      <c r="G704" s="155"/>
      <c r="H704" s="155"/>
      <c r="I704" s="155"/>
    </row>
    <row r="705" spans="6:9">
      <c r="F705" s="155"/>
      <c r="G705" s="155"/>
      <c r="H705" s="155"/>
      <c r="I705" s="155"/>
    </row>
    <row r="706" spans="6:9">
      <c r="F706" s="155"/>
      <c r="G706" s="155"/>
      <c r="H706" s="155"/>
      <c r="I706" s="155"/>
    </row>
    <row r="707" spans="6:9">
      <c r="F707" s="155"/>
      <c r="G707" s="155"/>
      <c r="H707" s="155"/>
      <c r="I707" s="155"/>
    </row>
    <row r="708" spans="6:9">
      <c r="F708" s="155"/>
      <c r="G708" s="155"/>
      <c r="H708" s="155"/>
      <c r="I708" s="155"/>
    </row>
    <row r="709" spans="6:9">
      <c r="F709" s="155"/>
      <c r="G709" s="155"/>
      <c r="H709" s="155"/>
      <c r="I709" s="155"/>
    </row>
    <row r="710" spans="6:9">
      <c r="F710" s="155"/>
      <c r="G710" s="155"/>
      <c r="H710" s="155"/>
      <c r="I710" s="155"/>
    </row>
    <row r="711" spans="6:9">
      <c r="F711" s="155"/>
      <c r="G711" s="155"/>
      <c r="H711" s="155"/>
      <c r="I711" s="155"/>
    </row>
    <row r="712" spans="6:9">
      <c r="F712" s="155"/>
      <c r="G712" s="155"/>
      <c r="H712" s="155"/>
      <c r="I712" s="155"/>
    </row>
    <row r="713" spans="6:9">
      <c r="F713" s="155"/>
      <c r="G713" s="155"/>
      <c r="H713" s="155"/>
      <c r="I713" s="155"/>
    </row>
    <row r="714" spans="6:9">
      <c r="F714" s="155"/>
      <c r="G714" s="155"/>
      <c r="H714" s="155"/>
      <c r="I714" s="155"/>
    </row>
    <row r="715" spans="6:9">
      <c r="F715" s="155"/>
      <c r="G715" s="155"/>
      <c r="H715" s="155"/>
      <c r="I715" s="155"/>
    </row>
    <row r="716" spans="6:9">
      <c r="F716" s="155"/>
      <c r="G716" s="155"/>
      <c r="H716" s="155"/>
      <c r="I716" s="155"/>
    </row>
    <row r="717" spans="6:9">
      <c r="F717" s="155"/>
      <c r="G717" s="155"/>
      <c r="H717" s="155"/>
      <c r="I717" s="155"/>
    </row>
    <row r="718" spans="6:9">
      <c r="F718" s="155"/>
      <c r="G718" s="155"/>
      <c r="H718" s="155"/>
      <c r="I718" s="155"/>
    </row>
    <row r="719" spans="6:9">
      <c r="F719" s="155"/>
      <c r="G719" s="155"/>
      <c r="H719" s="155"/>
      <c r="I719" s="155"/>
    </row>
    <row r="720" spans="6:9">
      <c r="F720" s="155"/>
      <c r="G720" s="155"/>
      <c r="H720" s="155"/>
      <c r="I720" s="155"/>
    </row>
    <row r="721" spans="6:9">
      <c r="F721" s="155"/>
      <c r="G721" s="155"/>
      <c r="H721" s="155"/>
      <c r="I721" s="155"/>
    </row>
    <row r="722" spans="6:9">
      <c r="F722" s="155"/>
      <c r="G722" s="155"/>
      <c r="H722" s="155"/>
      <c r="I722" s="155"/>
    </row>
    <row r="723" spans="6:9">
      <c r="F723" s="155"/>
      <c r="G723" s="155"/>
      <c r="H723" s="155"/>
      <c r="I723" s="155"/>
    </row>
    <row r="724" spans="6:9">
      <c r="F724" s="155"/>
      <c r="G724" s="155"/>
      <c r="H724" s="155"/>
      <c r="I724" s="155"/>
    </row>
    <row r="725" spans="6:9">
      <c r="F725" s="155"/>
      <c r="G725" s="155"/>
      <c r="H725" s="155"/>
      <c r="I725" s="155"/>
    </row>
    <row r="726" spans="6:9">
      <c r="F726" s="155"/>
      <c r="G726" s="155"/>
      <c r="H726" s="155"/>
      <c r="I726" s="155"/>
    </row>
    <row r="727" spans="6:9">
      <c r="F727" s="155"/>
      <c r="G727" s="155"/>
      <c r="H727" s="155"/>
      <c r="I727" s="155"/>
    </row>
    <row r="728" spans="6:9">
      <c r="F728" s="155"/>
      <c r="G728" s="155"/>
      <c r="H728" s="155"/>
      <c r="I728" s="155"/>
    </row>
    <row r="729" spans="6:9">
      <c r="F729" s="155"/>
      <c r="G729" s="155"/>
      <c r="H729" s="155"/>
      <c r="I729" s="155"/>
    </row>
    <row r="730" spans="6:9">
      <c r="F730" s="155"/>
      <c r="G730" s="155"/>
      <c r="H730" s="155"/>
      <c r="I730" s="155"/>
    </row>
    <row r="731" spans="6:9">
      <c r="F731" s="155"/>
      <c r="G731" s="155"/>
      <c r="H731" s="155"/>
      <c r="I731" s="155"/>
    </row>
    <row r="732" spans="6:9">
      <c r="F732" s="155"/>
      <c r="G732" s="155"/>
      <c r="H732" s="155"/>
      <c r="I732" s="155"/>
    </row>
    <row r="733" spans="6:9">
      <c r="F733" s="155"/>
      <c r="G733" s="155"/>
      <c r="H733" s="155"/>
      <c r="I733" s="155"/>
    </row>
    <row r="734" spans="6:9">
      <c r="F734" s="155"/>
      <c r="G734" s="155"/>
      <c r="H734" s="155"/>
      <c r="I734" s="155"/>
    </row>
    <row r="735" spans="6:9">
      <c r="F735" s="155"/>
      <c r="G735" s="155"/>
      <c r="H735" s="155"/>
      <c r="I735" s="155"/>
    </row>
    <row r="736" spans="6:9">
      <c r="F736" s="155"/>
      <c r="G736" s="155"/>
      <c r="H736" s="155"/>
      <c r="I736" s="155"/>
    </row>
    <row r="737" spans="6:9">
      <c r="F737" s="155"/>
      <c r="G737" s="155"/>
      <c r="H737" s="155"/>
      <c r="I737" s="155"/>
    </row>
    <row r="738" spans="6:9">
      <c r="F738" s="155"/>
      <c r="G738" s="155"/>
      <c r="H738" s="155"/>
      <c r="I738" s="155"/>
    </row>
    <row r="739" spans="6:9">
      <c r="F739" s="155"/>
      <c r="G739" s="155"/>
      <c r="H739" s="155"/>
      <c r="I739" s="155"/>
    </row>
    <row r="740" spans="6:9">
      <c r="F740" s="155"/>
      <c r="G740" s="155"/>
      <c r="H740" s="155"/>
      <c r="I740" s="155"/>
    </row>
    <row r="741" spans="6:9">
      <c r="F741" s="155"/>
      <c r="G741" s="155"/>
      <c r="H741" s="155"/>
      <c r="I741" s="155"/>
    </row>
    <row r="742" spans="6:9">
      <c r="F742" s="155"/>
      <c r="G742" s="155"/>
      <c r="H742" s="155"/>
      <c r="I742" s="155"/>
    </row>
    <row r="743" spans="6:9">
      <c r="F743" s="155"/>
      <c r="G743" s="155"/>
      <c r="H743" s="155"/>
      <c r="I743" s="155"/>
    </row>
    <row r="744" spans="6:9">
      <c r="F744" s="155"/>
      <c r="G744" s="155"/>
      <c r="H744" s="155"/>
      <c r="I744" s="155"/>
    </row>
    <row r="745" spans="6:9">
      <c r="F745" s="155"/>
      <c r="G745" s="155"/>
      <c r="H745" s="155"/>
      <c r="I745" s="155"/>
    </row>
    <row r="746" spans="6:9">
      <c r="F746" s="155"/>
      <c r="G746" s="155"/>
      <c r="H746" s="155"/>
      <c r="I746" s="155"/>
    </row>
    <row r="747" spans="6:9">
      <c r="F747" s="155"/>
      <c r="G747" s="155"/>
      <c r="H747" s="155"/>
      <c r="I747" s="155"/>
    </row>
    <row r="748" spans="6:9">
      <c r="F748" s="155"/>
      <c r="G748" s="155"/>
      <c r="H748" s="155"/>
      <c r="I748" s="155"/>
    </row>
    <row r="749" spans="6:9">
      <c r="F749" s="155"/>
      <c r="G749" s="155"/>
      <c r="H749" s="155"/>
      <c r="I749" s="155"/>
    </row>
    <row r="750" spans="6:9">
      <c r="F750" s="155"/>
      <c r="G750" s="155"/>
      <c r="H750" s="155"/>
      <c r="I750" s="155"/>
    </row>
    <row r="751" spans="6:9">
      <c r="F751" s="155"/>
      <c r="G751" s="155"/>
      <c r="H751" s="155"/>
      <c r="I751" s="155"/>
    </row>
    <row r="752" spans="6:9">
      <c r="F752" s="155"/>
      <c r="G752" s="155"/>
      <c r="H752" s="155"/>
      <c r="I752" s="155"/>
    </row>
    <row r="753" spans="6:9">
      <c r="F753" s="155"/>
      <c r="G753" s="155"/>
      <c r="H753" s="155"/>
      <c r="I753" s="155"/>
    </row>
    <row r="754" spans="6:9">
      <c r="F754" s="155"/>
      <c r="G754" s="155"/>
      <c r="H754" s="155"/>
      <c r="I754" s="155"/>
    </row>
    <row r="755" spans="6:9">
      <c r="F755" s="155"/>
      <c r="G755" s="155"/>
      <c r="H755" s="155"/>
      <c r="I755" s="155"/>
    </row>
    <row r="756" spans="6:9">
      <c r="F756" s="155"/>
      <c r="G756" s="155"/>
      <c r="H756" s="155"/>
      <c r="I756" s="155"/>
    </row>
    <row r="757" spans="6:9">
      <c r="F757" s="155"/>
      <c r="G757" s="155"/>
      <c r="H757" s="155"/>
      <c r="I757" s="155"/>
    </row>
    <row r="758" spans="6:9">
      <c r="F758" s="155"/>
      <c r="G758" s="155"/>
      <c r="H758" s="155"/>
      <c r="I758" s="155"/>
    </row>
    <row r="759" spans="6:9">
      <c r="F759" s="155"/>
      <c r="G759" s="155"/>
      <c r="H759" s="155"/>
      <c r="I759" s="155"/>
    </row>
    <row r="760" spans="6:9">
      <c r="F760" s="155"/>
      <c r="G760" s="155"/>
      <c r="H760" s="155"/>
      <c r="I760" s="155"/>
    </row>
    <row r="761" spans="6:9">
      <c r="F761" s="155"/>
      <c r="G761" s="155"/>
      <c r="H761" s="155"/>
      <c r="I761" s="155"/>
    </row>
    <row r="762" spans="6:9">
      <c r="F762" s="155"/>
      <c r="G762" s="155"/>
      <c r="H762" s="155"/>
      <c r="I762" s="155"/>
    </row>
    <row r="763" spans="6:9">
      <c r="F763" s="155"/>
      <c r="G763" s="155"/>
      <c r="H763" s="155"/>
      <c r="I763" s="155"/>
    </row>
    <row r="764" spans="6:9">
      <c r="F764" s="155"/>
      <c r="G764" s="155"/>
      <c r="H764" s="155"/>
      <c r="I764" s="155"/>
    </row>
    <row r="765" spans="6:9">
      <c r="F765" s="155"/>
      <c r="G765" s="155"/>
      <c r="H765" s="155"/>
      <c r="I765" s="155"/>
    </row>
    <row r="766" spans="6:9">
      <c r="F766" s="155"/>
      <c r="G766" s="155"/>
      <c r="H766" s="155"/>
      <c r="I766" s="155"/>
    </row>
    <row r="767" spans="6:9">
      <c r="F767" s="155"/>
      <c r="G767" s="155"/>
      <c r="H767" s="155"/>
      <c r="I767" s="155"/>
    </row>
    <row r="768" spans="6:9">
      <c r="F768" s="155"/>
      <c r="G768" s="155"/>
      <c r="H768" s="155"/>
      <c r="I768" s="155"/>
    </row>
    <row r="769" spans="6:9">
      <c r="F769" s="155"/>
      <c r="G769" s="155"/>
      <c r="H769" s="155"/>
      <c r="I769" s="155"/>
    </row>
    <row r="770" spans="6:9">
      <c r="F770" s="155"/>
      <c r="G770" s="155"/>
      <c r="H770" s="155"/>
      <c r="I770" s="155"/>
    </row>
    <row r="771" spans="6:9">
      <c r="F771" s="155"/>
      <c r="G771" s="155"/>
      <c r="H771" s="155"/>
      <c r="I771" s="155"/>
    </row>
    <row r="772" spans="6:9">
      <c r="F772" s="155"/>
      <c r="G772" s="155"/>
      <c r="H772" s="155"/>
      <c r="I772" s="155"/>
    </row>
    <row r="773" spans="6:9">
      <c r="F773" s="155"/>
      <c r="G773" s="155"/>
      <c r="H773" s="155"/>
      <c r="I773" s="155"/>
    </row>
    <row r="774" spans="6:9">
      <c r="F774" s="155"/>
      <c r="G774" s="155"/>
      <c r="H774" s="155"/>
      <c r="I774" s="155"/>
    </row>
    <row r="775" spans="6:9">
      <c r="F775" s="155"/>
      <c r="G775" s="155"/>
      <c r="H775" s="155"/>
      <c r="I775" s="155"/>
    </row>
    <row r="776" spans="6:9">
      <c r="F776" s="155"/>
      <c r="G776" s="155"/>
      <c r="H776" s="155"/>
      <c r="I776" s="155"/>
    </row>
    <row r="777" spans="6:9">
      <c r="F777" s="155"/>
      <c r="G777" s="155"/>
      <c r="H777" s="155"/>
      <c r="I777" s="155"/>
    </row>
    <row r="778" spans="6:9">
      <c r="F778" s="155"/>
      <c r="G778" s="155"/>
      <c r="H778" s="155"/>
      <c r="I778" s="155"/>
    </row>
    <row r="779" spans="6:9">
      <c r="F779" s="155"/>
      <c r="G779" s="155"/>
      <c r="H779" s="155"/>
      <c r="I779" s="155"/>
    </row>
    <row r="780" spans="6:9">
      <c r="F780" s="155"/>
      <c r="G780" s="155"/>
      <c r="H780" s="155"/>
      <c r="I780" s="155"/>
    </row>
    <row r="781" spans="6:9">
      <c r="F781" s="155"/>
      <c r="G781" s="155"/>
      <c r="H781" s="155"/>
      <c r="I781" s="155"/>
    </row>
    <row r="782" spans="6:9">
      <c r="F782" s="155"/>
      <c r="G782" s="155"/>
      <c r="H782" s="155"/>
      <c r="I782" s="155"/>
    </row>
    <row r="783" spans="6:9">
      <c r="F783" s="155"/>
      <c r="G783" s="155"/>
      <c r="H783" s="155"/>
      <c r="I783" s="155"/>
    </row>
    <row r="784" spans="6:9">
      <c r="F784" s="155"/>
      <c r="G784" s="155"/>
      <c r="H784" s="155"/>
      <c r="I784" s="155"/>
    </row>
    <row r="785" spans="6:9">
      <c r="F785" s="155"/>
      <c r="G785" s="155"/>
      <c r="H785" s="155"/>
      <c r="I785" s="155"/>
    </row>
    <row r="786" spans="6:9">
      <c r="F786" s="155"/>
      <c r="G786" s="155"/>
      <c r="H786" s="155"/>
      <c r="I786" s="155"/>
    </row>
    <row r="787" spans="6:9">
      <c r="F787" s="155"/>
      <c r="G787" s="155"/>
      <c r="H787" s="155"/>
      <c r="I787" s="155"/>
    </row>
    <row r="788" spans="6:9">
      <c r="F788" s="155"/>
      <c r="G788" s="155"/>
      <c r="H788" s="155"/>
      <c r="I788" s="155"/>
    </row>
    <row r="789" spans="6:9">
      <c r="F789" s="155"/>
      <c r="G789" s="155"/>
      <c r="H789" s="155"/>
      <c r="I789" s="155"/>
    </row>
    <row r="790" spans="6:9">
      <c r="F790" s="155"/>
      <c r="G790" s="155"/>
      <c r="H790" s="155"/>
      <c r="I790" s="155"/>
    </row>
    <row r="791" spans="6:9">
      <c r="F791" s="155"/>
      <c r="G791" s="155"/>
      <c r="H791" s="155"/>
      <c r="I791" s="155"/>
    </row>
    <row r="792" spans="6:9">
      <c r="F792" s="155"/>
      <c r="G792" s="155"/>
      <c r="H792" s="155"/>
      <c r="I792" s="155"/>
    </row>
    <row r="793" spans="6:9">
      <c r="F793" s="155"/>
      <c r="G793" s="155"/>
      <c r="H793" s="155"/>
      <c r="I793" s="155"/>
    </row>
    <row r="794" spans="6:9">
      <c r="F794" s="155"/>
      <c r="G794" s="155"/>
      <c r="H794" s="155"/>
      <c r="I794" s="155"/>
    </row>
    <row r="795" spans="6:9">
      <c r="F795" s="155"/>
      <c r="G795" s="155"/>
      <c r="H795" s="155"/>
      <c r="I795" s="155"/>
    </row>
    <row r="796" spans="6:9">
      <c r="F796" s="155"/>
      <c r="G796" s="155"/>
      <c r="H796" s="155"/>
      <c r="I796" s="155"/>
    </row>
    <row r="797" spans="6:9">
      <c r="F797" s="155"/>
      <c r="G797" s="155"/>
      <c r="H797" s="155"/>
      <c r="I797" s="155"/>
    </row>
    <row r="798" spans="6:9">
      <c r="F798" s="155"/>
      <c r="G798" s="155"/>
      <c r="H798" s="155"/>
      <c r="I798" s="155"/>
    </row>
    <row r="799" spans="6:9">
      <c r="F799" s="155"/>
      <c r="G799" s="155"/>
      <c r="H799" s="155"/>
      <c r="I799" s="155"/>
    </row>
    <row r="800" spans="6:9">
      <c r="F800" s="155"/>
      <c r="G800" s="155"/>
      <c r="H800" s="155"/>
      <c r="I800" s="155"/>
    </row>
    <row r="801" spans="6:9">
      <c r="F801" s="155"/>
      <c r="G801" s="155"/>
      <c r="H801" s="155"/>
      <c r="I801" s="155"/>
    </row>
    <row r="802" spans="6:9">
      <c r="F802" s="155"/>
      <c r="G802" s="155"/>
      <c r="H802" s="155"/>
      <c r="I802" s="155"/>
    </row>
    <row r="803" spans="6:9">
      <c r="F803" s="155"/>
      <c r="G803" s="155"/>
      <c r="H803" s="155"/>
      <c r="I803" s="155"/>
    </row>
    <row r="804" spans="6:9">
      <c r="F804" s="155"/>
      <c r="G804" s="155"/>
      <c r="H804" s="155"/>
      <c r="I804" s="155"/>
    </row>
    <row r="805" spans="6:9">
      <c r="F805" s="155"/>
      <c r="G805" s="155"/>
      <c r="H805" s="155"/>
      <c r="I805" s="155"/>
    </row>
    <row r="806" spans="6:9">
      <c r="F806" s="155"/>
      <c r="G806" s="155"/>
      <c r="H806" s="155"/>
      <c r="I806" s="155"/>
    </row>
    <row r="807" spans="6:9">
      <c r="F807" s="155"/>
      <c r="G807" s="155"/>
      <c r="H807" s="155"/>
      <c r="I807" s="155"/>
    </row>
    <row r="808" spans="6:9">
      <c r="F808" s="155"/>
      <c r="G808" s="155"/>
      <c r="H808" s="155"/>
      <c r="I808" s="155"/>
    </row>
    <row r="809" spans="6:9">
      <c r="F809" s="155"/>
      <c r="G809" s="155"/>
      <c r="H809" s="155"/>
      <c r="I809" s="155"/>
    </row>
    <row r="810" spans="6:9">
      <c r="F810" s="155"/>
      <c r="G810" s="155"/>
      <c r="H810" s="155"/>
      <c r="I810" s="155"/>
    </row>
    <row r="811" spans="6:9">
      <c r="F811" s="155"/>
      <c r="G811" s="155"/>
      <c r="H811" s="155"/>
      <c r="I811" s="155"/>
    </row>
    <row r="812" spans="6:9">
      <c r="F812" s="155"/>
      <c r="G812" s="155"/>
      <c r="H812" s="155"/>
      <c r="I812" s="155"/>
    </row>
    <row r="813" spans="6:9">
      <c r="F813" s="155"/>
      <c r="G813" s="155"/>
      <c r="H813" s="155"/>
      <c r="I813" s="155"/>
    </row>
    <row r="814" spans="6:9">
      <c r="F814" s="155"/>
      <c r="G814" s="155"/>
      <c r="H814" s="155"/>
      <c r="I814" s="155"/>
    </row>
    <row r="815" spans="6:9">
      <c r="F815" s="155"/>
      <c r="G815" s="155"/>
      <c r="H815" s="155"/>
      <c r="I815" s="155"/>
    </row>
    <row r="816" spans="6:9">
      <c r="F816" s="155"/>
      <c r="G816" s="155"/>
      <c r="H816" s="155"/>
      <c r="I816" s="155"/>
    </row>
    <row r="817" spans="6:9">
      <c r="F817" s="155"/>
      <c r="G817" s="155"/>
      <c r="H817" s="155"/>
      <c r="I817" s="155"/>
    </row>
    <row r="818" spans="6:9">
      <c r="F818" s="155"/>
      <c r="G818" s="155"/>
      <c r="H818" s="155"/>
      <c r="I818" s="155"/>
    </row>
    <row r="819" spans="6:9">
      <c r="F819" s="155"/>
      <c r="G819" s="155"/>
      <c r="H819" s="155"/>
      <c r="I819" s="155"/>
    </row>
    <row r="820" spans="6:9">
      <c r="F820" s="155"/>
      <c r="G820" s="155"/>
      <c r="H820" s="155"/>
      <c r="I820" s="155"/>
    </row>
    <row r="821" spans="6:9">
      <c r="F821" s="155"/>
      <c r="G821" s="155"/>
      <c r="H821" s="155"/>
      <c r="I821" s="155"/>
    </row>
    <row r="822" spans="6:9">
      <c r="F822" s="155"/>
      <c r="G822" s="155"/>
      <c r="H822" s="155"/>
      <c r="I822" s="155"/>
    </row>
    <row r="823" spans="6:9">
      <c r="F823" s="155"/>
      <c r="G823" s="155"/>
      <c r="H823" s="155"/>
      <c r="I823" s="155"/>
    </row>
    <row r="824" spans="6:9">
      <c r="F824" s="155"/>
      <c r="G824" s="155"/>
      <c r="H824" s="155"/>
      <c r="I824" s="155"/>
    </row>
    <row r="825" spans="6:9">
      <c r="F825" s="155"/>
      <c r="G825" s="155"/>
      <c r="H825" s="155"/>
      <c r="I825" s="155"/>
    </row>
    <row r="826" spans="6:9">
      <c r="F826" s="155"/>
      <c r="G826" s="155"/>
      <c r="H826" s="155"/>
      <c r="I826" s="155"/>
    </row>
    <row r="827" spans="6:9">
      <c r="F827" s="155"/>
      <c r="G827" s="155"/>
      <c r="H827" s="155"/>
      <c r="I827" s="155"/>
    </row>
    <row r="828" spans="6:9">
      <c r="F828" s="155"/>
      <c r="G828" s="155"/>
      <c r="H828" s="155"/>
      <c r="I828" s="155"/>
    </row>
    <row r="829" spans="6:9">
      <c r="F829" s="155"/>
      <c r="G829" s="155"/>
      <c r="H829" s="155"/>
      <c r="I829" s="155"/>
    </row>
    <row r="830" spans="6:9">
      <c r="F830" s="155"/>
      <c r="G830" s="155"/>
      <c r="H830" s="155"/>
      <c r="I830" s="155"/>
    </row>
    <row r="831" spans="6:9">
      <c r="F831" s="155"/>
      <c r="G831" s="155"/>
      <c r="H831" s="155"/>
      <c r="I831" s="155"/>
    </row>
    <row r="832" spans="6:9">
      <c r="F832" s="155"/>
      <c r="G832" s="155"/>
      <c r="H832" s="155"/>
      <c r="I832" s="155"/>
    </row>
    <row r="833" spans="6:9">
      <c r="F833" s="155"/>
      <c r="G833" s="155"/>
      <c r="H833" s="155"/>
      <c r="I833" s="155"/>
    </row>
    <row r="834" spans="6:9">
      <c r="F834" s="155"/>
      <c r="G834" s="155"/>
      <c r="H834" s="155"/>
      <c r="I834" s="155"/>
    </row>
    <row r="835" spans="6:9">
      <c r="F835" s="155"/>
      <c r="G835" s="155"/>
      <c r="H835" s="155"/>
      <c r="I835" s="155"/>
    </row>
    <row r="836" spans="6:9">
      <c r="F836" s="155"/>
      <c r="G836" s="155"/>
      <c r="H836" s="155"/>
      <c r="I836" s="155"/>
    </row>
    <row r="837" spans="6:9">
      <c r="F837" s="155"/>
      <c r="G837" s="155"/>
      <c r="H837" s="155"/>
      <c r="I837" s="155"/>
    </row>
    <row r="838" spans="6:9">
      <c r="F838" s="155"/>
      <c r="G838" s="155"/>
      <c r="H838" s="155"/>
      <c r="I838" s="155"/>
    </row>
    <row r="839" spans="6:9">
      <c r="F839" s="155"/>
      <c r="G839" s="155"/>
      <c r="H839" s="155"/>
      <c r="I839" s="155"/>
    </row>
    <row r="840" spans="6:9">
      <c r="F840" s="155"/>
      <c r="G840" s="155"/>
      <c r="H840" s="155"/>
      <c r="I840" s="155"/>
    </row>
    <row r="841" spans="6:9">
      <c r="F841" s="155"/>
      <c r="G841" s="155"/>
      <c r="H841" s="155"/>
      <c r="I841" s="155"/>
    </row>
    <row r="842" spans="6:9">
      <c r="F842" s="155"/>
      <c r="G842" s="155"/>
      <c r="H842" s="155"/>
      <c r="I842" s="155"/>
    </row>
    <row r="843" spans="6:9">
      <c r="F843" s="155"/>
      <c r="G843" s="155"/>
      <c r="H843" s="155"/>
      <c r="I843" s="155"/>
    </row>
    <row r="844" spans="6:9">
      <c r="F844" s="155"/>
      <c r="G844" s="155"/>
      <c r="H844" s="155"/>
      <c r="I844" s="155"/>
    </row>
    <row r="845" spans="6:9">
      <c r="F845" s="155"/>
      <c r="G845" s="155"/>
      <c r="H845" s="155"/>
      <c r="I845" s="155"/>
    </row>
    <row r="846" spans="6:9">
      <c r="F846" s="155"/>
      <c r="G846" s="155"/>
      <c r="H846" s="155"/>
      <c r="I846" s="155"/>
    </row>
    <row r="847" spans="6:9">
      <c r="F847" s="155"/>
      <c r="G847" s="155"/>
      <c r="H847" s="155"/>
      <c r="I847" s="155"/>
    </row>
    <row r="848" spans="6:9">
      <c r="F848" s="155"/>
      <c r="G848" s="155"/>
      <c r="H848" s="155"/>
      <c r="I848" s="155"/>
    </row>
    <row r="849" spans="6:9">
      <c r="F849" s="155"/>
      <c r="G849" s="155"/>
      <c r="H849" s="155"/>
      <c r="I849" s="155"/>
    </row>
    <row r="850" spans="6:9">
      <c r="F850" s="155"/>
      <c r="G850" s="155"/>
      <c r="H850" s="155"/>
      <c r="I850" s="155"/>
    </row>
    <row r="851" spans="6:9">
      <c r="F851" s="155"/>
      <c r="G851" s="155"/>
      <c r="H851" s="155"/>
      <c r="I851" s="155"/>
    </row>
    <row r="852" spans="6:9">
      <c r="F852" s="155"/>
      <c r="G852" s="155"/>
      <c r="H852" s="155"/>
      <c r="I852" s="155"/>
    </row>
    <row r="853" spans="6:9">
      <c r="F853" s="155"/>
      <c r="G853" s="155"/>
      <c r="H853" s="155"/>
      <c r="I853" s="155"/>
    </row>
    <row r="854" spans="6:9">
      <c r="F854" s="155"/>
      <c r="G854" s="155"/>
      <c r="H854" s="155"/>
      <c r="I854" s="155"/>
    </row>
    <row r="855" spans="6:9">
      <c r="F855" s="155"/>
      <c r="G855" s="155"/>
      <c r="H855" s="155"/>
      <c r="I855" s="155"/>
    </row>
    <row r="856" spans="6:9">
      <c r="F856" s="155"/>
      <c r="G856" s="155"/>
      <c r="H856" s="155"/>
      <c r="I856" s="155"/>
    </row>
    <row r="857" spans="6:9">
      <c r="F857" s="155"/>
      <c r="G857" s="155"/>
      <c r="H857" s="155"/>
      <c r="I857" s="155"/>
    </row>
    <row r="858" spans="6:9">
      <c r="F858" s="155"/>
      <c r="G858" s="155"/>
      <c r="H858" s="155"/>
      <c r="I858" s="155"/>
    </row>
    <row r="859" spans="6:9">
      <c r="F859" s="155"/>
      <c r="G859" s="155"/>
      <c r="H859" s="155"/>
      <c r="I859" s="155"/>
    </row>
    <row r="860" spans="6:9">
      <c r="F860" s="155"/>
      <c r="G860" s="155"/>
      <c r="H860" s="155"/>
      <c r="I860" s="155"/>
    </row>
    <row r="861" spans="6:9">
      <c r="F861" s="155"/>
      <c r="G861" s="155"/>
      <c r="H861" s="155"/>
      <c r="I861" s="155"/>
    </row>
    <row r="862" spans="6:9">
      <c r="F862" s="155"/>
      <c r="G862" s="155"/>
      <c r="H862" s="155"/>
      <c r="I862" s="155"/>
    </row>
  </sheetData>
  <mergeCells count="1">
    <mergeCell ref="B6:J6"/>
  </mergeCells>
  <phoneticPr fontId="3" type="noConversion"/>
  <dataValidations count="1">
    <dataValidation allowBlank="1" showInputMessage="1" showErrorMessage="1" sqref="D1:J9 C5:C9 A1:A1048576 B1:B9 B43:J1048576 E13:E38 E10:E11 K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192</v>
      </c>
      <c r="C1" s="80" t="s" vm="1">
        <v>271</v>
      </c>
    </row>
    <row r="2" spans="2:60">
      <c r="B2" s="58" t="s">
        <v>191</v>
      </c>
      <c r="C2" s="80" t="s">
        <v>272</v>
      </c>
    </row>
    <row r="3" spans="2:60">
      <c r="B3" s="58" t="s">
        <v>193</v>
      </c>
      <c r="C3" s="80" t="s">
        <v>273</v>
      </c>
    </row>
    <row r="4" spans="2:60">
      <c r="B4" s="58" t="s">
        <v>194</v>
      </c>
      <c r="C4" s="80">
        <v>17013</v>
      </c>
    </row>
    <row r="6" spans="2:60" ht="26.25" customHeight="1">
      <c r="B6" s="177" t="s">
        <v>227</v>
      </c>
      <c r="C6" s="178"/>
      <c r="D6" s="178"/>
      <c r="E6" s="178"/>
      <c r="F6" s="178"/>
      <c r="G6" s="178"/>
      <c r="H6" s="178"/>
      <c r="I6" s="178"/>
      <c r="J6" s="178"/>
      <c r="K6" s="179"/>
    </row>
    <row r="7" spans="2:60" s="3" customFormat="1" ht="66">
      <c r="B7" s="61" t="s">
        <v>130</v>
      </c>
      <c r="C7" s="61" t="s">
        <v>131</v>
      </c>
      <c r="D7" s="61" t="s">
        <v>15</v>
      </c>
      <c r="E7" s="61" t="s">
        <v>16</v>
      </c>
      <c r="F7" s="61" t="s">
        <v>62</v>
      </c>
      <c r="G7" s="61" t="s">
        <v>114</v>
      </c>
      <c r="H7" s="61" t="s">
        <v>58</v>
      </c>
      <c r="I7" s="61" t="s">
        <v>123</v>
      </c>
      <c r="J7" s="61" t="s">
        <v>195</v>
      </c>
      <c r="K7" s="61" t="s">
        <v>196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257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3"/>
      <c r="C11" s="102"/>
      <c r="D11" s="102"/>
      <c r="E11" s="102"/>
      <c r="F11" s="102"/>
      <c r="G11" s="102"/>
      <c r="H11" s="102"/>
      <c r="I11" s="102"/>
      <c r="J11" s="102"/>
      <c r="K11" s="102"/>
    </row>
    <row r="12" spans="2:60">
      <c r="B12" s="113"/>
      <c r="C12" s="102"/>
      <c r="D12" s="102"/>
      <c r="E12" s="102"/>
      <c r="F12" s="102"/>
      <c r="G12" s="102"/>
      <c r="H12" s="102"/>
      <c r="I12" s="102"/>
      <c r="J12" s="102"/>
      <c r="K12" s="10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27.5703125" style="1" bestFit="1" customWidth="1"/>
    <col min="4" max="4" width="4.7109375" style="1" bestFit="1" customWidth="1"/>
    <col min="5" max="5" width="11.140625" style="1" bestFit="1" customWidth="1"/>
    <col min="6" max="6" width="6.85546875" style="1" bestFit="1" customWidth="1"/>
    <col min="7" max="7" width="9" style="1" bestFit="1" customWidth="1"/>
    <col min="8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192</v>
      </c>
      <c r="C1" s="80" t="s" vm="1">
        <v>271</v>
      </c>
    </row>
    <row r="2" spans="2:60">
      <c r="B2" s="58" t="s">
        <v>191</v>
      </c>
      <c r="C2" s="80" t="s">
        <v>272</v>
      </c>
    </row>
    <row r="3" spans="2:60">
      <c r="B3" s="58" t="s">
        <v>193</v>
      </c>
      <c r="C3" s="80" t="s">
        <v>273</v>
      </c>
    </row>
    <row r="4" spans="2:60">
      <c r="B4" s="58" t="s">
        <v>194</v>
      </c>
      <c r="C4" s="80">
        <v>17013</v>
      </c>
    </row>
    <row r="6" spans="2:60" ht="26.25" customHeight="1">
      <c r="B6" s="177" t="s">
        <v>228</v>
      </c>
      <c r="C6" s="178"/>
      <c r="D6" s="178"/>
      <c r="E6" s="178"/>
      <c r="F6" s="178"/>
      <c r="G6" s="178"/>
      <c r="H6" s="178"/>
      <c r="I6" s="178"/>
      <c r="J6" s="178"/>
      <c r="K6" s="179"/>
    </row>
    <row r="7" spans="2:60" s="3" customFormat="1" ht="63">
      <c r="B7" s="61" t="s">
        <v>130</v>
      </c>
      <c r="C7" s="63" t="s">
        <v>50</v>
      </c>
      <c r="D7" s="63" t="s">
        <v>15</v>
      </c>
      <c r="E7" s="63" t="s">
        <v>16</v>
      </c>
      <c r="F7" s="63" t="s">
        <v>62</v>
      </c>
      <c r="G7" s="63" t="s">
        <v>114</v>
      </c>
      <c r="H7" s="63" t="s">
        <v>58</v>
      </c>
      <c r="I7" s="63" t="s">
        <v>123</v>
      </c>
      <c r="J7" s="63" t="s">
        <v>195</v>
      </c>
      <c r="K7" s="65" t="s">
        <v>196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257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156" customFormat="1" ht="18" customHeight="1">
      <c r="B10" s="127" t="s">
        <v>61</v>
      </c>
      <c r="C10" s="123"/>
      <c r="D10" s="123"/>
      <c r="E10" s="123"/>
      <c r="F10" s="123"/>
      <c r="G10" s="123"/>
      <c r="H10" s="125">
        <v>0.89619999999999989</v>
      </c>
      <c r="I10" s="124">
        <v>928.13733999999988</v>
      </c>
      <c r="J10" s="125">
        <v>1</v>
      </c>
      <c r="K10" s="125">
        <v>3.5754010964243894E-5</v>
      </c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BH10" s="154"/>
    </row>
    <row r="11" spans="2:60" s="154" customFormat="1" ht="21" customHeight="1">
      <c r="B11" s="128" t="s">
        <v>248</v>
      </c>
      <c r="C11" s="123"/>
      <c r="D11" s="123"/>
      <c r="E11" s="123"/>
      <c r="F11" s="123"/>
      <c r="G11" s="123"/>
      <c r="H11" s="125">
        <v>0.89619999999999989</v>
      </c>
      <c r="I11" s="124">
        <v>928.13733999999988</v>
      </c>
      <c r="J11" s="125">
        <v>1</v>
      </c>
      <c r="K11" s="125">
        <v>3.5754010964243894E-5</v>
      </c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</row>
    <row r="12" spans="2:60" s="154" customFormat="1">
      <c r="B12" s="85" t="s">
        <v>2479</v>
      </c>
      <c r="C12" s="86" t="s">
        <v>2480</v>
      </c>
      <c r="D12" s="86" t="s">
        <v>694</v>
      </c>
      <c r="E12" s="86" t="s">
        <v>339</v>
      </c>
      <c r="F12" s="100">
        <v>6.7750000000000005E-2</v>
      </c>
      <c r="G12" s="99" t="s">
        <v>177</v>
      </c>
      <c r="H12" s="97">
        <v>0.89619999999999989</v>
      </c>
      <c r="I12" s="96">
        <v>928.13733999999988</v>
      </c>
      <c r="J12" s="97">
        <v>1</v>
      </c>
      <c r="K12" s="173">
        <v>3.5754010964243894E-5</v>
      </c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155"/>
      <c r="AQ12" s="155"/>
      <c r="AR12" s="155"/>
      <c r="AS12" s="155"/>
      <c r="AT12" s="155"/>
      <c r="AU12" s="155"/>
      <c r="AV12" s="155"/>
      <c r="AW12" s="155"/>
      <c r="AX12" s="155"/>
      <c r="AY12" s="155"/>
      <c r="AZ12" s="155"/>
      <c r="BA12" s="155"/>
      <c r="BB12" s="155"/>
      <c r="BC12" s="155"/>
      <c r="BD12" s="155"/>
    </row>
    <row r="13" spans="2:60">
      <c r="B13" s="106"/>
      <c r="C13" s="86"/>
      <c r="D13" s="86"/>
      <c r="E13" s="86"/>
      <c r="F13" s="86"/>
      <c r="G13" s="86"/>
      <c r="H13" s="97"/>
      <c r="I13" s="86"/>
      <c r="J13" s="97"/>
      <c r="K13" s="86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3"/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3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</row>
    <row r="112" spans="2:11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AH28:XFD29 D30:XFD1048576 D28:AF29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R109"/>
  <sheetViews>
    <sheetView rightToLeft="1" workbookViewId="0"/>
  </sheetViews>
  <sheetFormatPr defaultColWidth="9.140625" defaultRowHeight="18"/>
  <cols>
    <col min="1" max="1" width="6.28515625" style="154" customWidth="1"/>
    <col min="2" max="2" width="52.140625" style="153" bestFit="1" customWidth="1"/>
    <col min="3" max="3" width="27.5703125" style="154" bestFit="1" customWidth="1"/>
    <col min="4" max="4" width="11.85546875" style="154" customWidth="1"/>
    <col min="5" max="5" width="7.140625" style="155" customWidth="1"/>
    <col min="6" max="6" width="6" style="155" customWidth="1"/>
    <col min="7" max="7" width="7.85546875" style="155" customWidth="1"/>
    <col min="8" max="8" width="47.5703125" style="155" bestFit="1" customWidth="1"/>
    <col min="9" max="9" width="10" style="155" customWidth="1"/>
    <col min="10" max="10" width="9.5703125" style="155" customWidth="1"/>
    <col min="11" max="11" width="6.140625" style="155" customWidth="1"/>
    <col min="12" max="13" width="5.7109375" style="155" customWidth="1"/>
    <col min="14" max="14" width="6.85546875" style="155" customWidth="1"/>
    <col min="15" max="15" width="6.42578125" style="154" customWidth="1"/>
    <col min="16" max="16" width="6.7109375" style="154" customWidth="1"/>
    <col min="17" max="17" width="7.28515625" style="154" customWidth="1"/>
    <col min="18" max="29" width="5.7109375" style="154" customWidth="1"/>
    <col min="30" max="16384" width="9.140625" style="154"/>
  </cols>
  <sheetData>
    <row r="1" spans="2:44" s="1" customFormat="1">
      <c r="B1" s="58" t="s">
        <v>192</v>
      </c>
      <c r="C1" s="80" t="s" vm="1">
        <v>271</v>
      </c>
      <c r="E1" s="3"/>
      <c r="F1" s="3"/>
      <c r="G1" s="3"/>
      <c r="H1" s="3"/>
      <c r="I1" s="3"/>
      <c r="J1" s="3"/>
      <c r="K1" s="3"/>
      <c r="L1" s="3"/>
      <c r="M1" s="3"/>
      <c r="N1" s="3"/>
    </row>
    <row r="2" spans="2:44" s="1" customFormat="1">
      <c r="B2" s="58" t="s">
        <v>191</v>
      </c>
      <c r="C2" s="80" t="s">
        <v>272</v>
      </c>
      <c r="E2" s="3"/>
      <c r="F2" s="3"/>
      <c r="G2" s="3"/>
      <c r="H2" s="3"/>
      <c r="I2" s="3"/>
      <c r="J2" s="3"/>
      <c r="K2" s="3"/>
      <c r="L2" s="3"/>
      <c r="M2" s="3"/>
      <c r="N2" s="3"/>
    </row>
    <row r="3" spans="2:44" s="1" customFormat="1">
      <c r="B3" s="58" t="s">
        <v>193</v>
      </c>
      <c r="C3" s="80" t="s">
        <v>273</v>
      </c>
      <c r="E3" s="3"/>
      <c r="F3" s="3"/>
      <c r="G3" s="3"/>
      <c r="H3" s="3"/>
      <c r="I3" s="3"/>
      <c r="J3" s="3"/>
      <c r="K3" s="3"/>
      <c r="L3" s="3"/>
      <c r="M3" s="3"/>
      <c r="N3" s="3"/>
    </row>
    <row r="4" spans="2:44" s="1" customFormat="1">
      <c r="B4" s="58" t="s">
        <v>194</v>
      </c>
      <c r="C4" s="80">
        <v>17013</v>
      </c>
      <c r="E4" s="3"/>
      <c r="F4" s="3"/>
      <c r="G4" s="3"/>
      <c r="H4" s="3"/>
      <c r="I4" s="3"/>
      <c r="J4" s="3"/>
      <c r="K4" s="3"/>
      <c r="L4" s="3"/>
      <c r="M4" s="3"/>
      <c r="N4" s="3"/>
    </row>
    <row r="5" spans="2:44" s="1" customFormat="1">
      <c r="B5" s="2"/>
      <c r="E5" s="3"/>
      <c r="F5" s="3"/>
      <c r="G5" s="3"/>
      <c r="H5" s="3"/>
      <c r="I5" s="3"/>
      <c r="J5" s="3"/>
      <c r="K5" s="3"/>
      <c r="L5" s="3"/>
      <c r="M5" s="3"/>
      <c r="N5" s="3"/>
    </row>
    <row r="6" spans="2:44" s="1" customFormat="1" ht="26.25" customHeight="1">
      <c r="B6" s="148" t="s">
        <v>229</v>
      </c>
      <c r="C6" s="149"/>
      <c r="D6" s="150"/>
      <c r="E6" s="3"/>
      <c r="F6" s="3"/>
      <c r="G6" s="3"/>
      <c r="H6" s="3"/>
      <c r="I6" s="3"/>
      <c r="J6" s="3"/>
      <c r="K6" s="3"/>
      <c r="L6" s="3"/>
      <c r="M6" s="3"/>
      <c r="N6" s="3"/>
    </row>
    <row r="7" spans="2:44" s="3" customFormat="1" ht="31.5">
      <c r="B7" s="133" t="s">
        <v>130</v>
      </c>
      <c r="C7" s="66" t="s">
        <v>120</v>
      </c>
      <c r="D7" s="67" t="s">
        <v>119</v>
      </c>
    </row>
    <row r="8" spans="2:44" s="3" customFormat="1">
      <c r="B8" s="134"/>
      <c r="C8" s="33" t="s">
        <v>257</v>
      </c>
      <c r="D8" s="18" t="s">
        <v>22</v>
      </c>
    </row>
    <row r="9" spans="2:44" s="4" customFormat="1" ht="18" customHeight="1">
      <c r="B9" s="135"/>
      <c r="C9" s="131" t="s">
        <v>1</v>
      </c>
      <c r="D9" s="130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</row>
    <row r="10" spans="2:44" s="156" customFormat="1" ht="18" customHeight="1">
      <c r="B10" s="120" t="s">
        <v>2489</v>
      </c>
      <c r="C10" s="93">
        <v>1645884.9419229359</v>
      </c>
      <c r="D10" s="120"/>
      <c r="E10" s="155"/>
      <c r="F10" s="155"/>
      <c r="G10" s="155"/>
      <c r="I10" s="155"/>
      <c r="J10" s="155"/>
      <c r="K10" s="155"/>
      <c r="L10" s="155"/>
      <c r="M10" s="155"/>
      <c r="N10" s="155"/>
    </row>
    <row r="11" spans="2:44">
      <c r="B11" s="120" t="s">
        <v>28</v>
      </c>
      <c r="C11" s="93">
        <v>460534.0052936303</v>
      </c>
      <c r="D11" s="132"/>
    </row>
    <row r="12" spans="2:44">
      <c r="B12" s="89" t="s">
        <v>2490</v>
      </c>
      <c r="C12" s="167">
        <v>18482.948110000001</v>
      </c>
      <c r="D12" s="112">
        <v>45640</v>
      </c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155"/>
      <c r="AQ12" s="155"/>
      <c r="AR12" s="155"/>
    </row>
    <row r="13" spans="2:44">
      <c r="B13" s="89" t="s">
        <v>2491</v>
      </c>
      <c r="C13" s="167">
        <v>334.81287643544704</v>
      </c>
      <c r="D13" s="112">
        <v>43344</v>
      </c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</row>
    <row r="14" spans="2:44">
      <c r="B14" s="89" t="s">
        <v>2492</v>
      </c>
      <c r="C14" s="96">
        <v>3647.9233799999997</v>
      </c>
      <c r="D14" s="112">
        <v>44516</v>
      </c>
    </row>
    <row r="15" spans="2:44">
      <c r="B15" s="89" t="s">
        <v>2493</v>
      </c>
      <c r="C15" s="96">
        <v>796.06861999999921</v>
      </c>
      <c r="D15" s="112">
        <v>43465</v>
      </c>
      <c r="O15" s="155"/>
      <c r="P15" s="155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155"/>
      <c r="AQ15" s="155"/>
      <c r="AR15" s="155"/>
    </row>
    <row r="16" spans="2:44">
      <c r="B16" s="89" t="s">
        <v>2514</v>
      </c>
      <c r="C16" s="96">
        <v>4876.6260500519402</v>
      </c>
      <c r="D16" s="112">
        <v>47467</v>
      </c>
      <c r="O16" s="155"/>
      <c r="P16" s="155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155"/>
      <c r="AQ16" s="155"/>
      <c r="AR16" s="155"/>
    </row>
    <row r="17" spans="2:4">
      <c r="B17" s="89" t="s">
        <v>2494</v>
      </c>
      <c r="C17" s="96">
        <v>21851.222385500001</v>
      </c>
      <c r="D17" s="112">
        <v>46054</v>
      </c>
    </row>
    <row r="18" spans="2:4">
      <c r="B18" s="89" t="s">
        <v>1984</v>
      </c>
      <c r="C18" s="96">
        <v>310.42695199999991</v>
      </c>
      <c r="D18" s="112">
        <v>43496</v>
      </c>
    </row>
    <row r="19" spans="2:4">
      <c r="B19" s="89" t="s">
        <v>2523</v>
      </c>
      <c r="C19" s="96">
        <v>783.37950000000001</v>
      </c>
      <c r="D19" s="112">
        <v>44498</v>
      </c>
    </row>
    <row r="20" spans="2:4">
      <c r="B20" s="89" t="s">
        <v>2495</v>
      </c>
      <c r="C20" s="96">
        <v>329.50196929936283</v>
      </c>
      <c r="D20" s="112">
        <v>45534</v>
      </c>
    </row>
    <row r="21" spans="2:4">
      <c r="B21" s="89" t="s">
        <v>2496</v>
      </c>
      <c r="C21" s="167">
        <v>11901.101649999999</v>
      </c>
      <c r="D21" s="112">
        <v>45534</v>
      </c>
    </row>
    <row r="22" spans="2:4">
      <c r="B22" s="89" t="s">
        <v>2497</v>
      </c>
      <c r="C22" s="96">
        <v>11367.194849725223</v>
      </c>
      <c r="D22" s="112">
        <v>46132</v>
      </c>
    </row>
    <row r="23" spans="2:4">
      <c r="B23" s="89" t="s">
        <v>2498</v>
      </c>
      <c r="C23" s="96">
        <v>1933.0399999999995</v>
      </c>
      <c r="D23" s="112">
        <v>44290</v>
      </c>
    </row>
    <row r="24" spans="2:4">
      <c r="B24" s="89" t="s">
        <v>2499</v>
      </c>
      <c r="C24" s="96">
        <v>7979.2299899999989</v>
      </c>
      <c r="D24" s="112">
        <v>44727</v>
      </c>
    </row>
    <row r="25" spans="2:4">
      <c r="B25" s="89" t="s">
        <v>2620</v>
      </c>
      <c r="C25" s="96">
        <v>2121.0354217499998</v>
      </c>
      <c r="D25" s="112">
        <v>44012</v>
      </c>
    </row>
    <row r="26" spans="2:4">
      <c r="B26" s="89" t="s">
        <v>2500</v>
      </c>
      <c r="C26" s="96">
        <v>20758.491298499997</v>
      </c>
      <c r="D26" s="112">
        <v>46752</v>
      </c>
    </row>
    <row r="27" spans="2:4">
      <c r="B27" s="89" t="s">
        <v>2501</v>
      </c>
      <c r="C27" s="96">
        <v>21307.070186328234</v>
      </c>
      <c r="D27" s="112">
        <v>46631</v>
      </c>
    </row>
    <row r="28" spans="2:4">
      <c r="B28" s="89" t="s">
        <v>1994</v>
      </c>
      <c r="C28" s="96">
        <v>2752.8758439999997</v>
      </c>
      <c r="D28" s="112">
        <v>45255</v>
      </c>
    </row>
    <row r="29" spans="2:4">
      <c r="B29" s="89" t="s">
        <v>2621</v>
      </c>
      <c r="C29" s="96">
        <v>25978.875</v>
      </c>
      <c r="D29" s="112">
        <v>47177</v>
      </c>
    </row>
    <row r="30" spans="2:4">
      <c r="B30" s="89" t="s">
        <v>2569</v>
      </c>
      <c r="C30" s="96">
        <v>54997.762226619096</v>
      </c>
      <c r="D30" s="112">
        <v>46100</v>
      </c>
    </row>
    <row r="31" spans="2:4">
      <c r="B31" s="89" t="s">
        <v>2553</v>
      </c>
      <c r="C31" s="96">
        <v>16820.11735</v>
      </c>
      <c r="D31" s="112">
        <v>43830</v>
      </c>
    </row>
    <row r="32" spans="2:4">
      <c r="B32" s="89" t="s">
        <v>2576</v>
      </c>
      <c r="C32" s="96">
        <v>9275.9531483406809</v>
      </c>
      <c r="D32" s="112">
        <v>43824</v>
      </c>
    </row>
    <row r="33" spans="2:4">
      <c r="B33" s="89" t="s">
        <v>2623</v>
      </c>
      <c r="C33" s="96">
        <v>35984.334977004364</v>
      </c>
      <c r="D33" s="112">
        <v>44246</v>
      </c>
    </row>
    <row r="34" spans="2:4">
      <c r="B34" s="89" t="s">
        <v>2624</v>
      </c>
      <c r="C34" s="96">
        <v>83558.747480000005</v>
      </c>
      <c r="D34" s="112">
        <v>44502</v>
      </c>
    </row>
    <row r="35" spans="2:4">
      <c r="B35" s="89" t="s">
        <v>2589</v>
      </c>
      <c r="C35" s="96">
        <v>32531.0647543013</v>
      </c>
      <c r="D35" s="112">
        <v>44255</v>
      </c>
    </row>
    <row r="36" spans="2:4">
      <c r="B36" s="89" t="s">
        <v>2579</v>
      </c>
      <c r="C36" s="96">
        <v>1453.9525000000001</v>
      </c>
      <c r="D36" s="112">
        <v>43948</v>
      </c>
    </row>
    <row r="37" spans="2:4">
      <c r="B37" s="89" t="s">
        <v>2581</v>
      </c>
      <c r="C37" s="96">
        <v>6282.5430504189753</v>
      </c>
      <c r="D37" s="112">
        <v>44739</v>
      </c>
    </row>
    <row r="38" spans="2:4">
      <c r="B38" s="89" t="s">
        <v>2582</v>
      </c>
      <c r="C38" s="96">
        <v>7468.1256399999993</v>
      </c>
      <c r="D38" s="112">
        <v>43908</v>
      </c>
    </row>
    <row r="39" spans="2:4">
      <c r="B39" s="89" t="s">
        <v>2573</v>
      </c>
      <c r="C39" s="96">
        <v>7607.6186134857626</v>
      </c>
      <c r="D39" s="112">
        <v>44926</v>
      </c>
    </row>
    <row r="40" spans="2:4">
      <c r="B40" s="89" t="s">
        <v>2625</v>
      </c>
      <c r="C40" s="96">
        <v>13612.478999999999</v>
      </c>
      <c r="D40" s="112">
        <v>43800</v>
      </c>
    </row>
    <row r="41" spans="2:4">
      <c r="B41" s="89" t="s">
        <v>2584</v>
      </c>
      <c r="C41" s="96">
        <v>33429.482469869865</v>
      </c>
      <c r="D41" s="112">
        <v>44739</v>
      </c>
    </row>
    <row r="42" spans="2:4">
      <c r="B42" s="102"/>
      <c r="C42" s="96"/>
      <c r="D42" s="112"/>
    </row>
    <row r="43" spans="2:4">
      <c r="B43" s="83" t="s">
        <v>2502</v>
      </c>
      <c r="C43" s="93">
        <v>1185350.9366293056</v>
      </c>
      <c r="D43" s="132"/>
    </row>
    <row r="44" spans="2:4">
      <c r="B44" s="89" t="s">
        <v>2503</v>
      </c>
      <c r="C44" s="96">
        <v>59594.942861188021</v>
      </c>
      <c r="D44" s="112">
        <v>45778</v>
      </c>
    </row>
    <row r="45" spans="2:4">
      <c r="B45" s="89" t="s">
        <v>2504</v>
      </c>
      <c r="C45" s="96">
        <v>12225.008720050999</v>
      </c>
      <c r="D45" s="112">
        <v>46054</v>
      </c>
    </row>
    <row r="46" spans="2:4">
      <c r="B46" s="89" t="s">
        <v>2594</v>
      </c>
      <c r="C46" s="96">
        <v>7004.92641</v>
      </c>
      <c r="D46" s="112">
        <v>43525</v>
      </c>
    </row>
    <row r="47" spans="2:4">
      <c r="B47" s="89" t="s">
        <v>2505</v>
      </c>
      <c r="C47" s="96">
        <v>40486.145474208068</v>
      </c>
      <c r="D47" s="112">
        <v>46601</v>
      </c>
    </row>
    <row r="48" spans="2:4">
      <c r="B48" s="89" t="s">
        <v>2506</v>
      </c>
      <c r="C48" s="96">
        <v>19224.074652384639</v>
      </c>
      <c r="D48" s="112">
        <v>44429</v>
      </c>
    </row>
    <row r="49" spans="2:4">
      <c r="B49" s="89" t="s">
        <v>2507</v>
      </c>
      <c r="C49" s="96">
        <v>30933.900890773777</v>
      </c>
      <c r="D49" s="112">
        <v>45382</v>
      </c>
    </row>
    <row r="50" spans="2:4">
      <c r="B50" s="89" t="s">
        <v>2508</v>
      </c>
      <c r="C50" s="96">
        <v>7819.3115610000004</v>
      </c>
      <c r="D50" s="112">
        <v>44621</v>
      </c>
    </row>
    <row r="51" spans="2:4">
      <c r="B51" s="89" t="s">
        <v>2509</v>
      </c>
      <c r="C51" s="96">
        <v>19021.072829500001</v>
      </c>
      <c r="D51" s="112">
        <v>45748</v>
      </c>
    </row>
    <row r="52" spans="2:4">
      <c r="B52" s="89" t="s">
        <v>2510</v>
      </c>
      <c r="C52" s="96">
        <v>30087.478815955925</v>
      </c>
      <c r="D52" s="112">
        <v>44722</v>
      </c>
    </row>
    <row r="53" spans="2:4">
      <c r="B53" s="89" t="s">
        <v>2511</v>
      </c>
      <c r="C53" s="96">
        <v>13990.458029999994</v>
      </c>
      <c r="D53" s="112">
        <v>46082</v>
      </c>
    </row>
    <row r="54" spans="2:4">
      <c r="B54" s="89" t="s">
        <v>2023</v>
      </c>
      <c r="C54" s="96">
        <v>12913.689195999999</v>
      </c>
      <c r="D54" s="112">
        <v>44727</v>
      </c>
    </row>
    <row r="55" spans="2:4">
      <c r="B55" s="89" t="s">
        <v>2512</v>
      </c>
      <c r="C55" s="96">
        <v>50896.950927014223</v>
      </c>
      <c r="D55" s="112">
        <v>46742</v>
      </c>
    </row>
    <row r="56" spans="2:4">
      <c r="B56" s="89" t="s">
        <v>2024</v>
      </c>
      <c r="C56" s="96">
        <v>65056.929421999994</v>
      </c>
      <c r="D56" s="112">
        <v>45557</v>
      </c>
    </row>
    <row r="57" spans="2:4">
      <c r="B57" s="89" t="s">
        <v>2025</v>
      </c>
      <c r="C57" s="96">
        <v>248.02888799999999</v>
      </c>
      <c r="D57" s="112">
        <v>44196</v>
      </c>
    </row>
    <row r="58" spans="2:4">
      <c r="B58" s="89" t="s">
        <v>2027</v>
      </c>
      <c r="C58" s="96">
        <v>85125.452407166144</v>
      </c>
      <c r="D58" s="112">
        <v>50041</v>
      </c>
    </row>
    <row r="59" spans="2:4">
      <c r="B59" s="89" t="s">
        <v>2600</v>
      </c>
      <c r="C59" s="96">
        <v>1221.3318700000002</v>
      </c>
      <c r="D59" s="112">
        <v>44075</v>
      </c>
    </row>
    <row r="60" spans="2:4">
      <c r="B60" s="89" t="s">
        <v>2513</v>
      </c>
      <c r="C60" s="96">
        <v>28909.42177162955</v>
      </c>
      <c r="D60" s="112">
        <v>46012</v>
      </c>
    </row>
    <row r="61" spans="2:4">
      <c r="B61" s="89" t="s">
        <v>2515</v>
      </c>
      <c r="C61" s="96">
        <v>147.82500811111137</v>
      </c>
      <c r="D61" s="112">
        <v>43378</v>
      </c>
    </row>
    <row r="62" spans="2:4">
      <c r="B62" s="89" t="s">
        <v>2516</v>
      </c>
      <c r="C62" s="96">
        <v>1533</v>
      </c>
      <c r="D62" s="112">
        <v>44738</v>
      </c>
    </row>
    <row r="63" spans="2:4">
      <c r="B63" s="89" t="s">
        <v>2517</v>
      </c>
      <c r="C63" s="96">
        <v>51.100000000000207</v>
      </c>
      <c r="D63" s="112">
        <v>43282</v>
      </c>
    </row>
    <row r="64" spans="2:4">
      <c r="B64" s="89" t="s">
        <v>2518</v>
      </c>
      <c r="C64" s="96">
        <v>1313.9671499999999</v>
      </c>
      <c r="D64" s="112">
        <v>44378</v>
      </c>
    </row>
    <row r="65" spans="2:4">
      <c r="B65" s="89" t="s">
        <v>2519</v>
      </c>
      <c r="C65" s="96">
        <v>141.0181879999997</v>
      </c>
      <c r="D65" s="112">
        <v>44727</v>
      </c>
    </row>
    <row r="66" spans="2:4">
      <c r="B66" s="89" t="s">
        <v>2035</v>
      </c>
      <c r="C66" s="96">
        <v>2411.1673700000001</v>
      </c>
      <c r="D66" s="112">
        <v>46199</v>
      </c>
    </row>
    <row r="67" spans="2:4">
      <c r="B67" s="89" t="s">
        <v>2520</v>
      </c>
      <c r="C67" s="96">
        <v>19462.070729404448</v>
      </c>
      <c r="D67" s="112">
        <v>47026</v>
      </c>
    </row>
    <row r="68" spans="2:4">
      <c r="B68" s="89" t="s">
        <v>2521</v>
      </c>
      <c r="C68" s="96">
        <v>6499.7333302857269</v>
      </c>
      <c r="D68" s="112">
        <v>46201</v>
      </c>
    </row>
    <row r="69" spans="2:4">
      <c r="B69" s="89" t="s">
        <v>2522</v>
      </c>
      <c r="C69" s="96">
        <v>15149.394736200398</v>
      </c>
      <c r="D69" s="112">
        <v>46938</v>
      </c>
    </row>
    <row r="70" spans="2:4">
      <c r="B70" s="89" t="s">
        <v>2042</v>
      </c>
      <c r="C70" s="96">
        <v>7377.2684287619104</v>
      </c>
      <c r="D70" s="112">
        <v>46201</v>
      </c>
    </row>
    <row r="71" spans="2:4">
      <c r="B71" s="89" t="s">
        <v>1999</v>
      </c>
      <c r="C71" s="96">
        <v>22664.022785163055</v>
      </c>
      <c r="D71" s="112">
        <v>47262</v>
      </c>
    </row>
    <row r="72" spans="2:4">
      <c r="B72" s="89" t="s">
        <v>2524</v>
      </c>
      <c r="C72" s="96">
        <v>47514.673081074994</v>
      </c>
      <c r="D72" s="112">
        <v>45485</v>
      </c>
    </row>
    <row r="73" spans="2:4">
      <c r="B73" s="89" t="s">
        <v>2043</v>
      </c>
      <c r="C73" s="96">
        <v>62815.654018492598</v>
      </c>
      <c r="D73" s="112">
        <v>45777</v>
      </c>
    </row>
    <row r="74" spans="2:4">
      <c r="B74" s="89" t="s">
        <v>2525</v>
      </c>
      <c r="C74" s="96">
        <v>1851.297041727576</v>
      </c>
      <c r="D74" s="112">
        <v>46663</v>
      </c>
    </row>
    <row r="75" spans="2:4">
      <c r="B75" s="89" t="s">
        <v>2045</v>
      </c>
      <c r="C75" s="96">
        <v>42594.48733400755</v>
      </c>
      <c r="D75" s="112">
        <v>47178</v>
      </c>
    </row>
    <row r="76" spans="2:4">
      <c r="B76" s="89" t="s">
        <v>2526</v>
      </c>
      <c r="C76" s="96">
        <v>866.875</v>
      </c>
      <c r="D76" s="112">
        <v>44008</v>
      </c>
    </row>
    <row r="77" spans="2:4">
      <c r="B77" s="89" t="s">
        <v>2046</v>
      </c>
      <c r="C77" s="96">
        <v>6601.5349414999991</v>
      </c>
      <c r="D77" s="112">
        <v>46201</v>
      </c>
    </row>
    <row r="78" spans="2:4">
      <c r="B78" s="89" t="s">
        <v>2527</v>
      </c>
      <c r="C78" s="96">
        <v>1140.625</v>
      </c>
      <c r="D78" s="112">
        <v>44305</v>
      </c>
    </row>
    <row r="79" spans="2:4">
      <c r="B79" s="89" t="s">
        <v>2047</v>
      </c>
      <c r="C79" s="96">
        <v>34923.628234132004</v>
      </c>
      <c r="D79" s="112">
        <v>45710</v>
      </c>
    </row>
    <row r="80" spans="2:4">
      <c r="B80" s="89" t="s">
        <v>2528</v>
      </c>
      <c r="C80" s="96">
        <v>32.048700000000053</v>
      </c>
      <c r="D80" s="112">
        <v>43536</v>
      </c>
    </row>
    <row r="81" spans="2:4">
      <c r="B81" s="89" t="s">
        <v>2529</v>
      </c>
      <c r="C81" s="96">
        <v>14750.382428000001</v>
      </c>
      <c r="D81" s="112">
        <v>44836</v>
      </c>
    </row>
    <row r="82" spans="2:4">
      <c r="B82" s="89" t="s">
        <v>2530</v>
      </c>
      <c r="C82" s="96">
        <v>4136.7203824999997</v>
      </c>
      <c r="D82" s="112">
        <v>44992</v>
      </c>
    </row>
    <row r="83" spans="2:4">
      <c r="B83" s="89" t="s">
        <v>2605</v>
      </c>
      <c r="C83" s="96">
        <v>10555.26341</v>
      </c>
      <c r="D83" s="112">
        <v>44159</v>
      </c>
    </row>
    <row r="84" spans="2:4">
      <c r="B84" s="89" t="s">
        <v>2607</v>
      </c>
      <c r="C84" s="96">
        <v>782.08943999999997</v>
      </c>
      <c r="D84" s="112">
        <v>43374</v>
      </c>
    </row>
    <row r="85" spans="2:4">
      <c r="B85" s="89" t="s">
        <v>2531</v>
      </c>
      <c r="C85" s="96">
        <v>50913.256695822849</v>
      </c>
      <c r="D85" s="112">
        <v>46844</v>
      </c>
    </row>
    <row r="86" spans="2:4">
      <c r="B86" s="89" t="s">
        <v>2532</v>
      </c>
      <c r="C86" s="96">
        <v>44447.987363948989</v>
      </c>
      <c r="D86" s="112">
        <v>51592</v>
      </c>
    </row>
    <row r="87" spans="2:4">
      <c r="B87" s="89" t="s">
        <v>2054</v>
      </c>
      <c r="C87" s="96">
        <v>20.070115271999917</v>
      </c>
      <c r="D87" s="112">
        <v>46938</v>
      </c>
    </row>
    <row r="88" spans="2:4">
      <c r="B88" s="89" t="s">
        <v>2055</v>
      </c>
      <c r="C88" s="96">
        <v>27.745730499999997</v>
      </c>
      <c r="D88" s="112">
        <v>46938</v>
      </c>
    </row>
    <row r="89" spans="2:4">
      <c r="B89" s="89" t="s">
        <v>2533</v>
      </c>
      <c r="C89" s="96">
        <v>34640.529884309552</v>
      </c>
      <c r="D89" s="112">
        <v>46201</v>
      </c>
    </row>
    <row r="90" spans="2:4">
      <c r="B90" s="89" t="s">
        <v>2534</v>
      </c>
      <c r="C90" s="96">
        <v>31.514464999999962</v>
      </c>
      <c r="D90" s="112">
        <v>46938</v>
      </c>
    </row>
    <row r="91" spans="2:4">
      <c r="B91" s="89" t="s">
        <v>2535</v>
      </c>
      <c r="C91" s="96">
        <v>33204.022332999994</v>
      </c>
      <c r="D91" s="112">
        <v>44258</v>
      </c>
    </row>
    <row r="92" spans="2:4">
      <c r="B92" s="89" t="s">
        <v>2059</v>
      </c>
      <c r="C92" s="96">
        <v>2382.3058344999999</v>
      </c>
      <c r="D92" s="112">
        <v>46938</v>
      </c>
    </row>
    <row r="93" spans="2:4">
      <c r="B93" s="89" t="s">
        <v>2536</v>
      </c>
      <c r="C93" s="96">
        <v>43815.281564500001</v>
      </c>
      <c r="D93" s="112">
        <v>47992</v>
      </c>
    </row>
    <row r="94" spans="2:4">
      <c r="B94" s="89" t="s">
        <v>2537</v>
      </c>
      <c r="C94" s="96">
        <v>38184.942521867139</v>
      </c>
      <c r="D94" s="112">
        <v>44044</v>
      </c>
    </row>
    <row r="95" spans="2:4">
      <c r="B95" s="89" t="s">
        <v>2538</v>
      </c>
      <c r="C95" s="96">
        <v>13434.462377700345</v>
      </c>
      <c r="D95" s="112">
        <v>46722</v>
      </c>
    </row>
    <row r="96" spans="2:4">
      <c r="B96" s="89" t="s">
        <v>2539</v>
      </c>
      <c r="C96" s="96">
        <v>14065.936077621998</v>
      </c>
      <c r="D96" s="112">
        <v>45838</v>
      </c>
    </row>
    <row r="97" spans="2:4">
      <c r="B97" s="89" t="s">
        <v>2540</v>
      </c>
      <c r="C97" s="96">
        <v>752.31153749999726</v>
      </c>
      <c r="D97" s="112">
        <v>43441</v>
      </c>
    </row>
    <row r="98" spans="2:4">
      <c r="B98" s="89" t="s">
        <v>2541</v>
      </c>
      <c r="C98" s="96">
        <v>12268.180326386002</v>
      </c>
      <c r="D98" s="112">
        <v>45806</v>
      </c>
    </row>
    <row r="99" spans="2:4">
      <c r="B99" s="89" t="s">
        <v>2614</v>
      </c>
      <c r="C99" s="96">
        <v>3660.5644051596291</v>
      </c>
      <c r="D99" s="112">
        <v>44335</v>
      </c>
    </row>
    <row r="100" spans="2:4">
      <c r="B100" s="89" t="s">
        <v>2542</v>
      </c>
      <c r="C100" s="96">
        <v>14787.529222139858</v>
      </c>
      <c r="D100" s="112">
        <v>47031</v>
      </c>
    </row>
    <row r="101" spans="2:4">
      <c r="B101" s="89" t="s">
        <v>2543</v>
      </c>
      <c r="C101" s="96">
        <v>24999.603692407847</v>
      </c>
      <c r="D101" s="112">
        <v>48723</v>
      </c>
    </row>
    <row r="102" spans="2:4">
      <c r="B102" s="89" t="s">
        <v>2544</v>
      </c>
      <c r="C102" s="96">
        <v>9438.4430252707571</v>
      </c>
      <c r="D102" s="112">
        <v>46054</v>
      </c>
    </row>
    <row r="103" spans="2:4">
      <c r="B103" s="89" t="s">
        <v>2545</v>
      </c>
      <c r="C103" s="96">
        <v>6378.4466845669976</v>
      </c>
      <c r="D103" s="112">
        <v>45383</v>
      </c>
    </row>
    <row r="104" spans="2:4">
      <c r="B104" s="89" t="s">
        <v>2546</v>
      </c>
      <c r="C104" s="96">
        <v>1577.1046290000002</v>
      </c>
      <c r="D104" s="112">
        <v>44621</v>
      </c>
    </row>
    <row r="105" spans="2:4">
      <c r="B105" s="89" t="s">
        <v>2547</v>
      </c>
      <c r="C105" s="96">
        <v>7274.6622109999998</v>
      </c>
      <c r="D105" s="112">
        <v>46482</v>
      </c>
    </row>
    <row r="106" spans="2:4">
      <c r="B106" s="89" t="s">
        <v>2548</v>
      </c>
      <c r="C106" s="96">
        <v>4109.1830670000008</v>
      </c>
      <c r="D106" s="112">
        <v>45536</v>
      </c>
    </row>
    <row r="107" spans="2:4">
      <c r="B107" s="89" t="s">
        <v>2549</v>
      </c>
      <c r="C107" s="96">
        <v>9093.4091905996484</v>
      </c>
      <c r="D107" s="112">
        <v>47102</v>
      </c>
    </row>
    <row r="108" spans="2:4">
      <c r="B108" s="89" t="s">
        <v>2550</v>
      </c>
      <c r="C108" s="96">
        <v>25768.472209999996</v>
      </c>
      <c r="D108" s="112">
        <v>46482</v>
      </c>
    </row>
    <row r="109" spans="2:4">
      <c r="B109" s="102"/>
      <c r="C109" s="102"/>
      <c r="D109" s="102"/>
    </row>
  </sheetData>
  <phoneticPr fontId="3" type="noConversion"/>
  <dataValidations count="1">
    <dataValidation allowBlank="1" showInputMessage="1" showErrorMessage="1" sqref="AE28:XFD29 D1:D11 A1:A1048576 C5:C11 B109:D1048576 C40:D41 I1:XFD27 I30:XFD1048576 I28:AC29 E1:G1048576 H1:H9 H130:H1048576 B1:B10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192</v>
      </c>
      <c r="C1" s="80" t="s" vm="1">
        <v>271</v>
      </c>
    </row>
    <row r="2" spans="2:18">
      <c r="B2" s="58" t="s">
        <v>191</v>
      </c>
      <c r="C2" s="80" t="s">
        <v>272</v>
      </c>
    </row>
    <row r="3" spans="2:18">
      <c r="B3" s="58" t="s">
        <v>193</v>
      </c>
      <c r="C3" s="80" t="s">
        <v>273</v>
      </c>
    </row>
    <row r="4" spans="2:18">
      <c r="B4" s="58" t="s">
        <v>194</v>
      </c>
      <c r="C4" s="80">
        <v>17013</v>
      </c>
    </row>
    <row r="6" spans="2:18" ht="26.25" customHeight="1">
      <c r="B6" s="177" t="s">
        <v>232</v>
      </c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9"/>
    </row>
    <row r="7" spans="2:18" s="3" customFormat="1" ht="78.75">
      <c r="B7" s="23" t="s">
        <v>130</v>
      </c>
      <c r="C7" s="31" t="s">
        <v>50</v>
      </c>
      <c r="D7" s="31" t="s">
        <v>70</v>
      </c>
      <c r="E7" s="31" t="s">
        <v>15</v>
      </c>
      <c r="F7" s="31" t="s">
        <v>71</v>
      </c>
      <c r="G7" s="31" t="s">
        <v>115</v>
      </c>
      <c r="H7" s="31" t="s">
        <v>18</v>
      </c>
      <c r="I7" s="31" t="s">
        <v>114</v>
      </c>
      <c r="J7" s="31" t="s">
        <v>17</v>
      </c>
      <c r="K7" s="31" t="s">
        <v>230</v>
      </c>
      <c r="L7" s="31" t="s">
        <v>259</v>
      </c>
      <c r="M7" s="31" t="s">
        <v>231</v>
      </c>
      <c r="N7" s="31" t="s">
        <v>64</v>
      </c>
      <c r="O7" s="31" t="s">
        <v>195</v>
      </c>
      <c r="P7" s="32" t="s">
        <v>197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261</v>
      </c>
      <c r="M8" s="33" t="s">
        <v>257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1" t="s">
        <v>270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1" t="s">
        <v>126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01" t="s">
        <v>260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1"/>
  <sheetViews>
    <sheetView rightToLeft="1" workbookViewId="0"/>
  </sheetViews>
  <sheetFormatPr defaultColWidth="9.140625" defaultRowHeight="18"/>
  <cols>
    <col min="1" max="1" width="6.28515625" style="154" customWidth="1"/>
    <col min="2" max="2" width="36.42578125" style="153" bestFit="1" customWidth="1"/>
    <col min="3" max="3" width="27.5703125" style="153" bestFit="1" customWidth="1"/>
    <col min="4" max="4" width="6.5703125" style="153" bestFit="1" customWidth="1"/>
    <col min="5" max="5" width="7" style="154" bestFit="1" customWidth="1"/>
    <col min="6" max="6" width="11.140625" style="154" bestFit="1" customWidth="1"/>
    <col min="7" max="7" width="12.28515625" style="154" bestFit="1" customWidth="1"/>
    <col min="8" max="8" width="6.85546875" style="154" bestFit="1" customWidth="1"/>
    <col min="9" max="9" width="7.5703125" style="154" bestFit="1" customWidth="1"/>
    <col min="10" max="10" width="13.140625" style="154" bestFit="1" customWidth="1"/>
    <col min="11" max="11" width="9.140625" style="154" bestFit="1" customWidth="1"/>
    <col min="12" max="12" width="9" style="154" customWidth="1"/>
    <col min="13" max="13" width="11.28515625" style="154" bestFit="1" customWidth="1"/>
    <col min="14" max="14" width="10.5703125" style="154" bestFit="1" customWidth="1"/>
    <col min="15" max="15" width="7.140625" style="154" customWidth="1"/>
    <col min="16" max="16" width="6" style="154" customWidth="1"/>
    <col min="17" max="17" width="7.85546875" style="154" customWidth="1"/>
    <col min="18" max="18" width="8.140625" style="154" customWidth="1"/>
    <col min="19" max="19" width="6.28515625" style="154" customWidth="1"/>
    <col min="20" max="20" width="8" style="154" customWidth="1"/>
    <col min="21" max="21" width="8.7109375" style="154" customWidth="1"/>
    <col min="22" max="22" width="10" style="154" customWidth="1"/>
    <col min="23" max="23" width="9.5703125" style="154" customWidth="1"/>
    <col min="24" max="24" width="6.140625" style="154" customWidth="1"/>
    <col min="25" max="26" width="5.7109375" style="154" customWidth="1"/>
    <col min="27" max="27" width="6.85546875" style="154" customWidth="1"/>
    <col min="28" max="28" width="6.42578125" style="154" customWidth="1"/>
    <col min="29" max="29" width="6.7109375" style="154" customWidth="1"/>
    <col min="30" max="30" width="7.28515625" style="154" customWidth="1"/>
    <col min="31" max="37" width="5.7109375" style="154" customWidth="1"/>
    <col min="38" max="38" width="3.42578125" style="154" customWidth="1"/>
    <col min="39" max="39" width="5.7109375" style="154" hidden="1" customWidth="1"/>
    <col min="40" max="40" width="10.140625" style="154" customWidth="1"/>
    <col min="41" max="41" width="13.85546875" style="154" customWidth="1"/>
    <col min="42" max="42" width="5.7109375" style="154" customWidth="1"/>
    <col min="43" max="16384" width="9.140625" style="154"/>
  </cols>
  <sheetData>
    <row r="1" spans="2:13" s="1" customFormat="1">
      <c r="B1" s="58" t="s">
        <v>192</v>
      </c>
      <c r="C1" s="80" t="s" vm="1">
        <v>271</v>
      </c>
      <c r="D1" s="2"/>
    </row>
    <row r="2" spans="2:13" s="1" customFormat="1">
      <c r="B2" s="58" t="s">
        <v>191</v>
      </c>
      <c r="C2" s="80" t="s">
        <v>272</v>
      </c>
      <c r="D2" s="2"/>
    </row>
    <row r="3" spans="2:13" s="1" customFormat="1">
      <c r="B3" s="58" t="s">
        <v>193</v>
      </c>
      <c r="C3" s="80" t="s">
        <v>273</v>
      </c>
      <c r="D3" s="2"/>
    </row>
    <row r="4" spans="2:13" s="1" customFormat="1">
      <c r="B4" s="58" t="s">
        <v>194</v>
      </c>
      <c r="C4" s="80">
        <v>17013</v>
      </c>
      <c r="D4" s="2"/>
    </row>
    <row r="5" spans="2:13" s="1" customFormat="1">
      <c r="B5" s="2"/>
      <c r="C5" s="2"/>
      <c r="D5" s="2"/>
    </row>
    <row r="6" spans="2:13" s="1" customFormat="1" ht="26.25" customHeight="1">
      <c r="B6" s="139" t="s">
        <v>221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</row>
    <row r="7" spans="2:13" s="3" customFormat="1" ht="63">
      <c r="B7" s="13" t="s">
        <v>129</v>
      </c>
      <c r="C7" s="14" t="s">
        <v>50</v>
      </c>
      <c r="D7" s="14" t="s">
        <v>131</v>
      </c>
      <c r="E7" s="14" t="s">
        <v>15</v>
      </c>
      <c r="F7" s="14" t="s">
        <v>71</v>
      </c>
      <c r="G7" s="14" t="s">
        <v>114</v>
      </c>
      <c r="H7" s="14" t="s">
        <v>17</v>
      </c>
      <c r="I7" s="14" t="s">
        <v>19</v>
      </c>
      <c r="J7" s="14" t="s">
        <v>67</v>
      </c>
      <c r="K7" s="14" t="s">
        <v>195</v>
      </c>
      <c r="L7" s="14" t="s">
        <v>196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257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156" customFormat="1" ht="18" customHeight="1">
      <c r="B10" s="81" t="s">
        <v>49</v>
      </c>
      <c r="C10" s="82"/>
      <c r="D10" s="82"/>
      <c r="E10" s="82"/>
      <c r="F10" s="82"/>
      <c r="G10" s="82"/>
      <c r="H10" s="82"/>
      <c r="I10" s="82"/>
      <c r="J10" s="90">
        <v>3020776.6396099995</v>
      </c>
      <c r="K10" s="157">
        <v>1</v>
      </c>
      <c r="L10" s="157">
        <v>0.11636734827751652</v>
      </c>
    </row>
    <row r="11" spans="2:13">
      <c r="B11" s="83" t="s">
        <v>248</v>
      </c>
      <c r="C11" s="84"/>
      <c r="D11" s="84"/>
      <c r="E11" s="84"/>
      <c r="F11" s="84"/>
      <c r="G11" s="84"/>
      <c r="H11" s="84"/>
      <c r="I11" s="84"/>
      <c r="J11" s="93">
        <v>2521336.4929799996</v>
      </c>
      <c r="K11" s="158">
        <v>0.83466498645378806</v>
      </c>
      <c r="L11" s="158">
        <v>9.7127751173716567E-2</v>
      </c>
    </row>
    <row r="12" spans="2:13">
      <c r="B12" s="103" t="s">
        <v>47</v>
      </c>
      <c r="C12" s="84"/>
      <c r="D12" s="84"/>
      <c r="E12" s="84"/>
      <c r="F12" s="84"/>
      <c r="G12" s="84"/>
      <c r="H12" s="84"/>
      <c r="I12" s="84"/>
      <c r="J12" s="93">
        <v>2021708.7980999998</v>
      </c>
      <c r="K12" s="158">
        <v>0.66926788680443938</v>
      </c>
      <c r="L12" s="158">
        <v>7.7880929274729699E-2</v>
      </c>
    </row>
    <row r="13" spans="2:13">
      <c r="B13" s="89" t="s">
        <v>2341</v>
      </c>
      <c r="C13" s="86" t="s">
        <v>2342</v>
      </c>
      <c r="D13" s="99">
        <v>12</v>
      </c>
      <c r="E13" s="86" t="s">
        <v>338</v>
      </c>
      <c r="F13" s="86" t="s">
        <v>339</v>
      </c>
      <c r="G13" s="99" t="s">
        <v>177</v>
      </c>
      <c r="H13" s="100">
        <v>0</v>
      </c>
      <c r="I13" s="100">
        <v>0</v>
      </c>
      <c r="J13" s="96">
        <v>813001.55820000009</v>
      </c>
      <c r="K13" s="100">
        <v>0.26913660134268103</v>
      </c>
      <c r="L13" s="100">
        <v>3.1318712622670886E-2</v>
      </c>
    </row>
    <row r="14" spans="2:13">
      <c r="B14" s="89" t="s">
        <v>2343</v>
      </c>
      <c r="C14" s="86" t="s">
        <v>2344</v>
      </c>
      <c r="D14" s="99">
        <v>10</v>
      </c>
      <c r="E14" s="86" t="s">
        <v>338</v>
      </c>
      <c r="F14" s="86" t="s">
        <v>339</v>
      </c>
      <c r="G14" s="99" t="s">
        <v>177</v>
      </c>
      <c r="H14" s="100">
        <v>0</v>
      </c>
      <c r="I14" s="100">
        <v>0</v>
      </c>
      <c r="J14" s="96">
        <v>995769.56765999983</v>
      </c>
      <c r="K14" s="100">
        <v>0.3296402503260088</v>
      </c>
      <c r="L14" s="100">
        <v>3.8359361815974394E-2</v>
      </c>
    </row>
    <row r="15" spans="2:13">
      <c r="B15" s="89" t="s">
        <v>2345</v>
      </c>
      <c r="C15" s="86" t="s">
        <v>2346</v>
      </c>
      <c r="D15" s="99">
        <v>20</v>
      </c>
      <c r="E15" s="86" t="s">
        <v>338</v>
      </c>
      <c r="F15" s="86" t="s">
        <v>339</v>
      </c>
      <c r="G15" s="99" t="s">
        <v>177</v>
      </c>
      <c r="H15" s="100">
        <v>0</v>
      </c>
      <c r="I15" s="100">
        <v>0</v>
      </c>
      <c r="J15" s="96">
        <v>180169.84727999996</v>
      </c>
      <c r="K15" s="100">
        <v>5.964355156800371E-2</v>
      </c>
      <c r="L15" s="100">
        <v>6.9405619378219039E-3</v>
      </c>
    </row>
    <row r="16" spans="2:13">
      <c r="B16" s="89" t="s">
        <v>2347</v>
      </c>
      <c r="C16" s="86" t="s">
        <v>2348</v>
      </c>
      <c r="D16" s="99">
        <v>26</v>
      </c>
      <c r="E16" s="86" t="s">
        <v>375</v>
      </c>
      <c r="F16" s="86" t="s">
        <v>339</v>
      </c>
      <c r="G16" s="99" t="s">
        <v>177</v>
      </c>
      <c r="H16" s="100">
        <v>0</v>
      </c>
      <c r="I16" s="100">
        <v>0</v>
      </c>
      <c r="J16" s="96">
        <v>32767.824959999994</v>
      </c>
      <c r="K16" s="100">
        <v>1.0847483567745848E-2</v>
      </c>
      <c r="L16" s="100">
        <v>1.2622928982625188E-3</v>
      </c>
    </row>
    <row r="17" spans="2:13">
      <c r="B17" s="85"/>
      <c r="C17" s="86"/>
      <c r="D17" s="86"/>
      <c r="E17" s="86"/>
      <c r="F17" s="86"/>
      <c r="G17" s="86"/>
      <c r="H17" s="86"/>
      <c r="I17" s="86"/>
      <c r="J17" s="86"/>
      <c r="K17" s="86"/>
      <c r="L17" s="86"/>
    </row>
    <row r="18" spans="2:13">
      <c r="B18" s="103" t="s">
        <v>48</v>
      </c>
      <c r="C18" s="84"/>
      <c r="D18" s="84"/>
      <c r="E18" s="84"/>
      <c r="F18" s="84"/>
      <c r="G18" s="84"/>
      <c r="H18" s="84"/>
      <c r="I18" s="84"/>
      <c r="J18" s="93">
        <v>499627.69488000008</v>
      </c>
      <c r="K18" s="158">
        <v>0.16539709964934879</v>
      </c>
      <c r="L18" s="158">
        <v>1.9246821898986875E-2</v>
      </c>
    </row>
    <row r="19" spans="2:13">
      <c r="B19" s="89" t="s">
        <v>2341</v>
      </c>
      <c r="C19" s="86" t="s">
        <v>2349</v>
      </c>
      <c r="D19" s="99">
        <v>12</v>
      </c>
      <c r="E19" s="86" t="s">
        <v>338</v>
      </c>
      <c r="F19" s="86" t="s">
        <v>339</v>
      </c>
      <c r="G19" s="99" t="s">
        <v>184</v>
      </c>
      <c r="H19" s="100">
        <v>0</v>
      </c>
      <c r="I19" s="100">
        <v>0</v>
      </c>
      <c r="J19" s="96">
        <v>0.58255999999999986</v>
      </c>
      <c r="K19" s="100">
        <v>1.9285106762319635E-7</v>
      </c>
      <c r="L19" s="100">
        <v>2.2441567351799379E-8</v>
      </c>
    </row>
    <row r="20" spans="2:13">
      <c r="B20" s="89" t="s">
        <v>2341</v>
      </c>
      <c r="C20" s="86" t="s">
        <v>2350</v>
      </c>
      <c r="D20" s="99">
        <v>12</v>
      </c>
      <c r="E20" s="86" t="s">
        <v>338</v>
      </c>
      <c r="F20" s="86" t="s">
        <v>339</v>
      </c>
      <c r="G20" s="99" t="s">
        <v>185</v>
      </c>
      <c r="H20" s="100">
        <v>0</v>
      </c>
      <c r="I20" s="100">
        <v>0</v>
      </c>
      <c r="J20" s="96">
        <v>985.24826999999993</v>
      </c>
      <c r="K20" s="100">
        <v>3.2615727263012783E-4</v>
      </c>
      <c r="L20" s="100">
        <v>3.7954056937394987E-5</v>
      </c>
    </row>
    <row r="21" spans="2:13">
      <c r="B21" s="89" t="s">
        <v>2341</v>
      </c>
      <c r="C21" s="86" t="s">
        <v>2351</v>
      </c>
      <c r="D21" s="99">
        <v>12</v>
      </c>
      <c r="E21" s="86" t="s">
        <v>338</v>
      </c>
      <c r="F21" s="86" t="s">
        <v>339</v>
      </c>
      <c r="G21" s="99" t="s">
        <v>186</v>
      </c>
      <c r="H21" s="100">
        <v>0</v>
      </c>
      <c r="I21" s="100">
        <v>0</v>
      </c>
      <c r="J21" s="96">
        <v>0.20124999999999998</v>
      </c>
      <c r="K21" s="100">
        <v>6.6621939987586302E-8</v>
      </c>
      <c r="L21" s="100">
        <v>7.7526184934592587E-9</v>
      </c>
    </row>
    <row r="22" spans="2:13">
      <c r="B22" s="89" t="s">
        <v>2341</v>
      </c>
      <c r="C22" s="86" t="s">
        <v>2352</v>
      </c>
      <c r="D22" s="99">
        <v>12</v>
      </c>
      <c r="E22" s="86" t="s">
        <v>338</v>
      </c>
      <c r="F22" s="86" t="s">
        <v>339</v>
      </c>
      <c r="G22" s="99" t="s">
        <v>179</v>
      </c>
      <c r="H22" s="100">
        <v>0</v>
      </c>
      <c r="I22" s="100">
        <v>0</v>
      </c>
      <c r="J22" s="96">
        <v>294.7489799999999</v>
      </c>
      <c r="K22" s="100">
        <v>9.7573907363787671E-5</v>
      </c>
      <c r="L22" s="100">
        <v>1.1354416861000014E-5</v>
      </c>
    </row>
    <row r="23" spans="2:13">
      <c r="B23" s="89" t="s">
        <v>2341</v>
      </c>
      <c r="C23" s="86" t="s">
        <v>2353</v>
      </c>
      <c r="D23" s="99">
        <v>12</v>
      </c>
      <c r="E23" s="86" t="s">
        <v>338</v>
      </c>
      <c r="F23" s="86" t="s">
        <v>339</v>
      </c>
      <c r="G23" s="99" t="s">
        <v>178</v>
      </c>
      <c r="H23" s="100">
        <v>0</v>
      </c>
      <c r="I23" s="100">
        <v>0</v>
      </c>
      <c r="J23" s="96">
        <v>976.88832999999988</v>
      </c>
      <c r="K23" s="100">
        <v>3.2338979227743299E-4</v>
      </c>
      <c r="L23" s="100">
        <v>3.7632012587341768E-5</v>
      </c>
    </row>
    <row r="24" spans="2:13">
      <c r="B24" s="89" t="s">
        <v>2341</v>
      </c>
      <c r="C24" s="86" t="s">
        <v>2354</v>
      </c>
      <c r="D24" s="99">
        <v>12</v>
      </c>
      <c r="E24" s="86" t="s">
        <v>338</v>
      </c>
      <c r="F24" s="86" t="s">
        <v>339</v>
      </c>
      <c r="G24" s="99" t="s">
        <v>176</v>
      </c>
      <c r="H24" s="100">
        <v>0</v>
      </c>
      <c r="I24" s="100">
        <v>0</v>
      </c>
      <c r="J24" s="96">
        <v>35401.879520000002</v>
      </c>
      <c r="K24" s="100">
        <v>1.1719462821511557E-2</v>
      </c>
      <c r="L24" s="100">
        <v>1.3637628117762416E-3</v>
      </c>
    </row>
    <row r="25" spans="2:13">
      <c r="B25" s="89" t="s">
        <v>2343</v>
      </c>
      <c r="C25" s="86" t="s">
        <v>2355</v>
      </c>
      <c r="D25" s="99">
        <v>10</v>
      </c>
      <c r="E25" s="86" t="s">
        <v>338</v>
      </c>
      <c r="F25" s="86" t="s">
        <v>339</v>
      </c>
      <c r="G25" s="99" t="s">
        <v>180</v>
      </c>
      <c r="H25" s="100">
        <v>0</v>
      </c>
      <c r="I25" s="100">
        <v>0</v>
      </c>
      <c r="J25" s="96">
        <v>1525.9576000000002</v>
      </c>
      <c r="K25" s="100">
        <v>5.0515406534559618E-4</v>
      </c>
      <c r="L25" s="100">
        <v>5.8783439055874329E-5</v>
      </c>
    </row>
    <row r="26" spans="2:13">
      <c r="B26" s="89" t="s">
        <v>2343</v>
      </c>
      <c r="C26" s="86" t="s">
        <v>2356</v>
      </c>
      <c r="D26" s="99">
        <v>10</v>
      </c>
      <c r="E26" s="86" t="s">
        <v>338</v>
      </c>
      <c r="F26" s="86" t="s">
        <v>339</v>
      </c>
      <c r="G26" s="99" t="s">
        <v>178</v>
      </c>
      <c r="H26" s="100">
        <v>0</v>
      </c>
      <c r="I26" s="100">
        <v>0</v>
      </c>
      <c r="J26" s="96">
        <v>9960.6058099999991</v>
      </c>
      <c r="K26" s="100">
        <v>3.2973658758450853E-3</v>
      </c>
      <c r="L26" s="100">
        <v>3.8370572327286334E-4</v>
      </c>
    </row>
    <row r="27" spans="2:13">
      <c r="B27" s="89" t="s">
        <v>2343</v>
      </c>
      <c r="C27" s="86" t="s">
        <v>2357</v>
      </c>
      <c r="D27" s="99">
        <v>10</v>
      </c>
      <c r="E27" s="86" t="s">
        <v>338</v>
      </c>
      <c r="F27" s="86" t="s">
        <v>339</v>
      </c>
      <c r="G27" s="99" t="s">
        <v>185</v>
      </c>
      <c r="H27" s="100">
        <v>0</v>
      </c>
      <c r="I27" s="100">
        <v>0</v>
      </c>
      <c r="J27" s="96">
        <v>1800.8088499999997</v>
      </c>
      <c r="K27" s="100">
        <v>5.9614101432951198E-4</v>
      </c>
      <c r="L27" s="100">
        <v>6.9371349036994278E-5</v>
      </c>
    </row>
    <row r="28" spans="2:13">
      <c r="B28" s="89" t="s">
        <v>2343</v>
      </c>
      <c r="C28" s="86" t="s">
        <v>2358</v>
      </c>
      <c r="D28" s="99">
        <v>10</v>
      </c>
      <c r="E28" s="86" t="s">
        <v>338</v>
      </c>
      <c r="F28" s="86" t="s">
        <v>339</v>
      </c>
      <c r="G28" s="99" t="s">
        <v>179</v>
      </c>
      <c r="H28" s="100">
        <v>0</v>
      </c>
      <c r="I28" s="100">
        <v>0</v>
      </c>
      <c r="J28" s="96">
        <v>12009.959630000001</v>
      </c>
      <c r="K28" s="100">
        <v>3.9757853899289155E-3</v>
      </c>
      <c r="L28" s="100">
        <v>4.6265160314651994E-4</v>
      </c>
    </row>
    <row r="29" spans="2:13">
      <c r="B29" s="89" t="s">
        <v>2343</v>
      </c>
      <c r="C29" s="86" t="s">
        <v>2359</v>
      </c>
      <c r="D29" s="99">
        <v>10</v>
      </c>
      <c r="E29" s="86" t="s">
        <v>338</v>
      </c>
      <c r="F29" s="86" t="s">
        <v>339</v>
      </c>
      <c r="G29" s="99" t="s">
        <v>176</v>
      </c>
      <c r="H29" s="100">
        <v>0</v>
      </c>
      <c r="I29" s="100">
        <v>0</v>
      </c>
      <c r="J29" s="96">
        <v>429047.44715000002</v>
      </c>
      <c r="K29" s="100">
        <v>0.14203216534586041</v>
      </c>
      <c r="L29" s="100">
        <v>1.6527906451411549E-2</v>
      </c>
      <c r="M29" s="96"/>
    </row>
    <row r="30" spans="2:13">
      <c r="B30" s="89" t="s">
        <v>2343</v>
      </c>
      <c r="C30" s="86" t="s">
        <v>2360</v>
      </c>
      <c r="D30" s="99">
        <v>10</v>
      </c>
      <c r="E30" s="86" t="s">
        <v>338</v>
      </c>
      <c r="F30" s="86" t="s">
        <v>339</v>
      </c>
      <c r="G30" s="99" t="s">
        <v>186</v>
      </c>
      <c r="H30" s="100">
        <v>0</v>
      </c>
      <c r="I30" s="100">
        <v>0</v>
      </c>
      <c r="J30" s="96">
        <v>288.95160999999996</v>
      </c>
      <c r="K30" s="100">
        <v>9.5654741966392246E-5</v>
      </c>
      <c r="L30" s="100">
        <v>1.1131088672799142E-5</v>
      </c>
      <c r="M30" s="96"/>
    </row>
    <row r="31" spans="2:13">
      <c r="B31" s="89" t="s">
        <v>2345</v>
      </c>
      <c r="C31" s="86" t="s">
        <v>2361</v>
      </c>
      <c r="D31" s="99">
        <v>20</v>
      </c>
      <c r="E31" s="86" t="s">
        <v>338</v>
      </c>
      <c r="F31" s="86" t="s">
        <v>339</v>
      </c>
      <c r="G31" s="99" t="s">
        <v>176</v>
      </c>
      <c r="H31" s="100">
        <v>0</v>
      </c>
      <c r="I31" s="100">
        <v>0</v>
      </c>
      <c r="J31" s="96">
        <v>4135.1112099999991</v>
      </c>
      <c r="K31" s="100">
        <v>1.3688900913024363E-3</v>
      </c>
      <c r="L31" s="100">
        <v>1.59294110008232E-4</v>
      </c>
    </row>
    <row r="32" spans="2:13">
      <c r="B32" s="89" t="s">
        <v>2347</v>
      </c>
      <c r="C32" s="86" t="s">
        <v>2362</v>
      </c>
      <c r="D32" s="99">
        <v>26</v>
      </c>
      <c r="E32" s="86" t="s">
        <v>375</v>
      </c>
      <c r="F32" s="86" t="s">
        <v>339</v>
      </c>
      <c r="G32" s="99" t="s">
        <v>186</v>
      </c>
      <c r="H32" s="100">
        <v>0</v>
      </c>
      <c r="I32" s="100">
        <v>0</v>
      </c>
      <c r="J32" s="96">
        <v>5.0499999999999996E-2</v>
      </c>
      <c r="K32" s="100">
        <v>1.671755512731979E-8</v>
      </c>
      <c r="L32" s="100">
        <v>1.9453775598494044E-9</v>
      </c>
    </row>
    <row r="33" spans="2:15">
      <c r="B33" s="89" t="s">
        <v>2347</v>
      </c>
      <c r="C33" s="86" t="s">
        <v>2363</v>
      </c>
      <c r="D33" s="99">
        <v>26</v>
      </c>
      <c r="E33" s="86" t="s">
        <v>375</v>
      </c>
      <c r="F33" s="86" t="s">
        <v>339</v>
      </c>
      <c r="G33" s="99" t="s">
        <v>179</v>
      </c>
      <c r="H33" s="100">
        <v>0</v>
      </c>
      <c r="I33" s="100">
        <v>0</v>
      </c>
      <c r="J33" s="96">
        <v>43.686039999999991</v>
      </c>
      <c r="K33" s="100">
        <v>1.4461857069194008E-5</v>
      </c>
      <c r="L33" s="100">
        <v>1.6828879583105635E-6</v>
      </c>
    </row>
    <row r="34" spans="2:15">
      <c r="B34" s="89" t="s">
        <v>2347</v>
      </c>
      <c r="C34" s="86" t="s">
        <v>2364</v>
      </c>
      <c r="D34" s="99">
        <v>26</v>
      </c>
      <c r="E34" s="86" t="s">
        <v>375</v>
      </c>
      <c r="F34" s="86" t="s">
        <v>339</v>
      </c>
      <c r="G34" s="99" t="s">
        <v>176</v>
      </c>
      <c r="H34" s="100">
        <v>0</v>
      </c>
      <c r="I34" s="100">
        <v>0</v>
      </c>
      <c r="J34" s="96">
        <v>3155.5105899999994</v>
      </c>
      <c r="K34" s="100">
        <v>1.0446024206567602E-3</v>
      </c>
      <c r="L34" s="100">
        <v>1.2155761369610204E-4</v>
      </c>
      <c r="N34" s="159"/>
      <c r="O34" s="159"/>
    </row>
    <row r="35" spans="2:15">
      <c r="B35" s="89" t="s">
        <v>2347</v>
      </c>
      <c r="C35" s="86" t="s">
        <v>2365</v>
      </c>
      <c r="D35" s="99">
        <v>26</v>
      </c>
      <c r="E35" s="86" t="s">
        <v>375</v>
      </c>
      <c r="F35" s="86" t="s">
        <v>339</v>
      </c>
      <c r="G35" s="99" t="s">
        <v>178</v>
      </c>
      <c r="H35" s="100">
        <v>0</v>
      </c>
      <c r="I35" s="100">
        <v>0</v>
      </c>
      <c r="J35" s="96">
        <v>5.6979999999999989E-2</v>
      </c>
      <c r="K35" s="100">
        <v>1.886269883474617E-8</v>
      </c>
      <c r="L35" s="100">
        <v>2.1950022447568126E-9</v>
      </c>
      <c r="N35" s="159"/>
      <c r="O35" s="159"/>
    </row>
    <row r="36" spans="2:15">
      <c r="B36" s="85"/>
      <c r="C36" s="86"/>
      <c r="D36" s="86"/>
      <c r="E36" s="86"/>
      <c r="F36" s="86"/>
      <c r="G36" s="86"/>
      <c r="H36" s="86"/>
      <c r="I36" s="86"/>
      <c r="J36" s="86"/>
      <c r="K36" s="86"/>
      <c r="L36" s="86"/>
      <c r="N36" s="159"/>
      <c r="O36" s="159"/>
    </row>
    <row r="37" spans="2:15">
      <c r="B37" s="83" t="s">
        <v>247</v>
      </c>
      <c r="C37" s="84"/>
      <c r="D37" s="84"/>
      <c r="E37" s="84"/>
      <c r="F37" s="84"/>
      <c r="G37" s="84"/>
      <c r="H37" s="84"/>
      <c r="I37" s="84"/>
      <c r="J37" s="93">
        <v>499440.14662999992</v>
      </c>
      <c r="K37" s="158">
        <v>0.16533501354621197</v>
      </c>
      <c r="L37" s="158">
        <v>1.9239597103799959E-2</v>
      </c>
      <c r="N37" s="159"/>
      <c r="O37" s="159"/>
    </row>
    <row r="38" spans="2:15">
      <c r="B38" s="103" t="s">
        <v>48</v>
      </c>
      <c r="C38" s="84"/>
      <c r="D38" s="84"/>
      <c r="E38" s="84"/>
      <c r="F38" s="84"/>
      <c r="G38" s="84"/>
      <c r="H38" s="84"/>
      <c r="I38" s="84"/>
      <c r="J38" s="93">
        <v>499440.1466299998</v>
      </c>
      <c r="K38" s="158">
        <v>0.16533501354621191</v>
      </c>
      <c r="L38" s="158">
        <v>1.9239597103799955E-2</v>
      </c>
    </row>
    <row r="39" spans="2:15">
      <c r="B39" s="89" t="s">
        <v>2367</v>
      </c>
      <c r="C39" s="86" t="s">
        <v>2368</v>
      </c>
      <c r="D39" s="99">
        <v>91</v>
      </c>
      <c r="E39" s="86" t="s">
        <v>2369</v>
      </c>
      <c r="F39" s="86" t="s">
        <v>2370</v>
      </c>
      <c r="G39" s="99" t="s">
        <v>184</v>
      </c>
      <c r="H39" s="100">
        <v>0</v>
      </c>
      <c r="I39" s="100">
        <v>0</v>
      </c>
      <c r="J39" s="96">
        <v>1.9319899999999999</v>
      </c>
      <c r="K39" s="100">
        <v>6.3956731347387258E-7</v>
      </c>
      <c r="L39" s="100">
        <v>7.4424752313929713E-8</v>
      </c>
    </row>
    <row r="40" spans="2:15">
      <c r="B40" s="89" t="s">
        <v>2367</v>
      </c>
      <c r="C40" s="86" t="s">
        <v>2371</v>
      </c>
      <c r="D40" s="99">
        <v>91</v>
      </c>
      <c r="E40" s="86" t="s">
        <v>2369</v>
      </c>
      <c r="F40" s="86" t="s">
        <v>2370</v>
      </c>
      <c r="G40" s="99" t="s">
        <v>2372</v>
      </c>
      <c r="H40" s="100">
        <v>0</v>
      </c>
      <c r="I40" s="100">
        <v>0</v>
      </c>
      <c r="J40" s="96">
        <v>22.271509999999996</v>
      </c>
      <c r="K40" s="100">
        <v>7.3727761622505732E-6</v>
      </c>
      <c r="L40" s="100">
        <v>8.5795041144478408E-7</v>
      </c>
    </row>
    <row r="41" spans="2:15">
      <c r="B41" s="89" t="s">
        <v>2367</v>
      </c>
      <c r="C41" s="86" t="s">
        <v>2373</v>
      </c>
      <c r="D41" s="99">
        <v>91</v>
      </c>
      <c r="E41" s="86" t="s">
        <v>2369</v>
      </c>
      <c r="F41" s="86" t="s">
        <v>2370</v>
      </c>
      <c r="G41" s="99" t="s">
        <v>186</v>
      </c>
      <c r="H41" s="100">
        <v>0</v>
      </c>
      <c r="I41" s="100">
        <v>0</v>
      </c>
      <c r="J41" s="96">
        <v>1193.4149799999998</v>
      </c>
      <c r="K41" s="100">
        <v>3.9506892510731177E-4</v>
      </c>
      <c r="L41" s="100">
        <v>4.5973123201586637E-5</v>
      </c>
    </row>
    <row r="42" spans="2:15">
      <c r="B42" s="89" t="s">
        <v>2367</v>
      </c>
      <c r="C42" s="86" t="s">
        <v>2374</v>
      </c>
      <c r="D42" s="99">
        <v>91</v>
      </c>
      <c r="E42" s="86" t="s">
        <v>2369</v>
      </c>
      <c r="F42" s="86" t="s">
        <v>2370</v>
      </c>
      <c r="G42" s="99" t="s">
        <v>176</v>
      </c>
      <c r="H42" s="100">
        <v>0</v>
      </c>
      <c r="I42" s="100">
        <v>0</v>
      </c>
      <c r="J42" s="96">
        <v>326771.94294999994</v>
      </c>
      <c r="K42" s="100">
        <v>0.1081748112936242</v>
      </c>
      <c r="L42" s="100">
        <v>1.2588015940659794E-2</v>
      </c>
      <c r="M42" s="96"/>
    </row>
    <row r="43" spans="2:15">
      <c r="B43" s="89" t="s">
        <v>2367</v>
      </c>
      <c r="C43" s="86" t="s">
        <v>2375</v>
      </c>
      <c r="D43" s="99">
        <v>91</v>
      </c>
      <c r="E43" s="86" t="s">
        <v>2369</v>
      </c>
      <c r="F43" s="86" t="s">
        <v>2370</v>
      </c>
      <c r="G43" s="99" t="s">
        <v>185</v>
      </c>
      <c r="H43" s="100">
        <v>0</v>
      </c>
      <c r="I43" s="100">
        <v>0</v>
      </c>
      <c r="J43" s="96">
        <v>18323.283179999995</v>
      </c>
      <c r="K43" s="100">
        <v>6.0657524094087411E-3</v>
      </c>
      <c r="L43" s="100">
        <v>7.0585552319085199E-4</v>
      </c>
      <c r="M43" s="96"/>
    </row>
    <row r="44" spans="2:15">
      <c r="B44" s="89" t="s">
        <v>2367</v>
      </c>
      <c r="C44" s="86" t="s">
        <v>2376</v>
      </c>
      <c r="D44" s="99">
        <v>91</v>
      </c>
      <c r="E44" s="86" t="s">
        <v>2369</v>
      </c>
      <c r="F44" s="86" t="s">
        <v>2370</v>
      </c>
      <c r="G44" s="99" t="s">
        <v>1453</v>
      </c>
      <c r="H44" s="100">
        <v>0</v>
      </c>
      <c r="I44" s="100">
        <v>0</v>
      </c>
      <c r="J44" s="96">
        <v>211.27485999999996</v>
      </c>
      <c r="K44" s="100">
        <v>6.9940576615183577E-5</v>
      </c>
      <c r="L44" s="100">
        <v>8.1387994377093946E-6</v>
      </c>
      <c r="M44" s="96"/>
    </row>
    <row r="45" spans="2:15">
      <c r="B45" s="89" t="s">
        <v>2367</v>
      </c>
      <c r="C45" s="86" t="s">
        <v>2377</v>
      </c>
      <c r="D45" s="99">
        <v>91</v>
      </c>
      <c r="E45" s="86" t="s">
        <v>2369</v>
      </c>
      <c r="F45" s="86" t="s">
        <v>2370</v>
      </c>
      <c r="G45" s="99" t="s">
        <v>180</v>
      </c>
      <c r="H45" s="100">
        <v>0</v>
      </c>
      <c r="I45" s="100">
        <v>0</v>
      </c>
      <c r="J45" s="96">
        <v>849.04799999999989</v>
      </c>
      <c r="K45" s="100">
        <v>2.8106944050971513E-4</v>
      </c>
      <c r="L45" s="100">
        <v>3.2707305473960726E-5</v>
      </c>
    </row>
    <row r="46" spans="2:15">
      <c r="B46" s="89" t="s">
        <v>2367</v>
      </c>
      <c r="C46" s="86" t="s">
        <v>2378</v>
      </c>
      <c r="D46" s="99">
        <v>91</v>
      </c>
      <c r="E46" s="86" t="s">
        <v>2369</v>
      </c>
      <c r="F46" s="86" t="s">
        <v>2370</v>
      </c>
      <c r="G46" s="99" t="s">
        <v>184</v>
      </c>
      <c r="H46" s="100">
        <v>0</v>
      </c>
      <c r="I46" s="100">
        <v>0</v>
      </c>
      <c r="J46" s="96">
        <v>2.6598699999999993</v>
      </c>
      <c r="K46" s="100">
        <v>8.8052521498027892E-7</v>
      </c>
      <c r="L46" s="100">
        <v>1.0246438435874523E-7</v>
      </c>
    </row>
    <row r="47" spans="2:15">
      <c r="B47" s="89" t="s">
        <v>2367</v>
      </c>
      <c r="C47" s="86" t="s">
        <v>2379</v>
      </c>
      <c r="D47" s="99">
        <v>91</v>
      </c>
      <c r="E47" s="86" t="s">
        <v>2369</v>
      </c>
      <c r="F47" s="86" t="s">
        <v>2370</v>
      </c>
      <c r="G47" s="99" t="s">
        <v>181</v>
      </c>
      <c r="H47" s="100">
        <v>0</v>
      </c>
      <c r="I47" s="100">
        <v>0</v>
      </c>
      <c r="J47" s="96">
        <v>9894.9018299999989</v>
      </c>
      <c r="K47" s="100">
        <v>3.2756151846028213E-3</v>
      </c>
      <c r="L47" s="100">
        <v>3.8117465300979806E-4</v>
      </c>
    </row>
    <row r="48" spans="2:15">
      <c r="B48" s="89" t="s">
        <v>2367</v>
      </c>
      <c r="C48" s="86" t="s">
        <v>2380</v>
      </c>
      <c r="D48" s="99">
        <v>91</v>
      </c>
      <c r="E48" s="86" t="s">
        <v>2369</v>
      </c>
      <c r="F48" s="86" t="s">
        <v>2370</v>
      </c>
      <c r="G48" s="99" t="s">
        <v>183</v>
      </c>
      <c r="H48" s="100">
        <v>0</v>
      </c>
      <c r="I48" s="100">
        <v>0</v>
      </c>
      <c r="J48" s="96">
        <v>24.2424</v>
      </c>
      <c r="K48" s="100">
        <v>8.0252209587829175E-6</v>
      </c>
      <c r="L48" s="100">
        <v>9.3387368231471679E-7</v>
      </c>
    </row>
    <row r="49" spans="2:12">
      <c r="B49" s="89" t="s">
        <v>2367</v>
      </c>
      <c r="C49" s="86" t="s">
        <v>2381</v>
      </c>
      <c r="D49" s="99">
        <v>91</v>
      </c>
      <c r="E49" s="86" t="s">
        <v>2369</v>
      </c>
      <c r="F49" s="86" t="s">
        <v>2370</v>
      </c>
      <c r="G49" s="99" t="s">
        <v>179</v>
      </c>
      <c r="H49" s="100">
        <v>0</v>
      </c>
      <c r="I49" s="100">
        <v>0</v>
      </c>
      <c r="J49" s="96">
        <v>4151.1981699999997</v>
      </c>
      <c r="K49" s="100">
        <v>1.3742155297307729E-3</v>
      </c>
      <c r="L49" s="100">
        <v>1.5991381715655271E-4</v>
      </c>
    </row>
    <row r="50" spans="2:12">
      <c r="B50" s="89" t="s">
        <v>2367</v>
      </c>
      <c r="C50" s="86" t="s">
        <v>2382</v>
      </c>
      <c r="D50" s="99">
        <v>91</v>
      </c>
      <c r="E50" s="86" t="s">
        <v>2369</v>
      </c>
      <c r="F50" s="86" t="s">
        <v>2370</v>
      </c>
      <c r="G50" s="99" t="s">
        <v>187</v>
      </c>
      <c r="H50" s="100">
        <v>0</v>
      </c>
      <c r="I50" s="100">
        <v>0</v>
      </c>
      <c r="J50" s="96">
        <v>19.565219999999997</v>
      </c>
      <c r="K50" s="100">
        <v>6.4768840381809844E-6</v>
      </c>
      <c r="L50" s="100">
        <v>7.5369782062409421E-7</v>
      </c>
    </row>
    <row r="51" spans="2:12">
      <c r="B51" s="89" t="s">
        <v>2367</v>
      </c>
      <c r="C51" s="86" t="s">
        <v>2383</v>
      </c>
      <c r="D51" s="99">
        <v>91</v>
      </c>
      <c r="E51" s="86" t="s">
        <v>2369</v>
      </c>
      <c r="F51" s="86" t="s">
        <v>2370</v>
      </c>
      <c r="G51" s="99" t="s">
        <v>178</v>
      </c>
      <c r="H51" s="100">
        <v>0</v>
      </c>
      <c r="I51" s="100">
        <v>0</v>
      </c>
      <c r="J51" s="96">
        <v>137974.41166999994</v>
      </c>
      <c r="K51" s="100">
        <v>4.5675145212925532E-2</v>
      </c>
      <c r="L51" s="100">
        <v>5.3150955306186468E-3</v>
      </c>
    </row>
    <row r="52" spans="2:12">
      <c r="B52" s="85"/>
      <c r="C52" s="86"/>
      <c r="D52" s="86"/>
      <c r="E52" s="86"/>
      <c r="F52" s="86"/>
      <c r="G52" s="86"/>
      <c r="H52" s="86"/>
      <c r="I52" s="86"/>
      <c r="J52" s="86"/>
      <c r="K52" s="97"/>
      <c r="L52" s="86"/>
    </row>
    <row r="53" spans="2:12">
      <c r="D53" s="154"/>
    </row>
    <row r="54" spans="2:12">
      <c r="D54" s="154"/>
    </row>
    <row r="55" spans="2:12">
      <c r="D55" s="154"/>
    </row>
    <row r="56" spans="2:12">
      <c r="B56" s="160" t="s">
        <v>270</v>
      </c>
      <c r="D56" s="154"/>
    </row>
    <row r="57" spans="2:12">
      <c r="B57" s="161"/>
      <c r="D57" s="154"/>
    </row>
    <row r="58" spans="2:12">
      <c r="D58" s="154"/>
    </row>
    <row r="59" spans="2:12">
      <c r="D59" s="154"/>
    </row>
    <row r="60" spans="2:12">
      <c r="D60" s="154"/>
    </row>
    <row r="61" spans="2:12">
      <c r="D61" s="154"/>
    </row>
    <row r="62" spans="2:12">
      <c r="D62" s="154"/>
    </row>
    <row r="63" spans="2:12">
      <c r="D63" s="154"/>
    </row>
    <row r="64" spans="2:12">
      <c r="D64" s="154"/>
    </row>
    <row r="65" spans="2:3" s="154" customFormat="1">
      <c r="B65" s="153"/>
      <c r="C65" s="153"/>
    </row>
    <row r="66" spans="2:3" s="154" customFormat="1">
      <c r="B66" s="153"/>
      <c r="C66" s="153"/>
    </row>
    <row r="67" spans="2:3" s="154" customFormat="1">
      <c r="B67" s="153"/>
      <c r="C67" s="153"/>
    </row>
    <row r="68" spans="2:3" s="154" customFormat="1">
      <c r="B68" s="153"/>
      <c r="C68" s="153"/>
    </row>
    <row r="69" spans="2:3" s="154" customFormat="1">
      <c r="B69" s="153"/>
      <c r="C69" s="153"/>
    </row>
    <row r="70" spans="2:3" s="154" customFormat="1">
      <c r="B70" s="153"/>
      <c r="C70" s="153"/>
    </row>
    <row r="71" spans="2:3" s="154" customFormat="1">
      <c r="B71" s="153"/>
      <c r="C71" s="153"/>
    </row>
    <row r="72" spans="2:3" s="154" customFormat="1">
      <c r="B72" s="153"/>
      <c r="C72" s="153"/>
    </row>
    <row r="73" spans="2:3" s="154" customFormat="1">
      <c r="B73" s="153"/>
      <c r="C73" s="153"/>
    </row>
    <row r="74" spans="2:3" s="154" customFormat="1">
      <c r="B74" s="153"/>
      <c r="C74" s="153"/>
    </row>
    <row r="75" spans="2:3" s="154" customFormat="1">
      <c r="B75" s="153"/>
      <c r="C75" s="153"/>
    </row>
    <row r="76" spans="2:3" s="154" customFormat="1">
      <c r="B76" s="153"/>
      <c r="C76" s="153"/>
    </row>
    <row r="77" spans="2:3" s="154" customFormat="1">
      <c r="B77" s="153"/>
      <c r="C77" s="153"/>
    </row>
    <row r="78" spans="2:3" s="154" customFormat="1">
      <c r="B78" s="153"/>
      <c r="C78" s="153"/>
    </row>
    <row r="79" spans="2:3" s="154" customFormat="1">
      <c r="B79" s="153"/>
      <c r="C79" s="153"/>
    </row>
    <row r="80" spans="2:3" s="154" customFormat="1">
      <c r="B80" s="153"/>
      <c r="C80" s="153"/>
    </row>
    <row r="81" spans="2:3" s="154" customFormat="1">
      <c r="B81" s="153"/>
      <c r="C81" s="153"/>
    </row>
    <row r="82" spans="2:3" s="154" customFormat="1">
      <c r="B82" s="153"/>
      <c r="C82" s="153"/>
    </row>
    <row r="83" spans="2:3" s="154" customFormat="1">
      <c r="B83" s="153"/>
      <c r="C83" s="153"/>
    </row>
    <row r="84" spans="2:3" s="154" customFormat="1">
      <c r="B84" s="153"/>
      <c r="C84" s="153"/>
    </row>
    <row r="85" spans="2:3" s="154" customFormat="1">
      <c r="B85" s="153"/>
      <c r="C85" s="153"/>
    </row>
    <row r="86" spans="2:3" s="154" customFormat="1">
      <c r="B86" s="153"/>
      <c r="C86" s="153"/>
    </row>
    <row r="87" spans="2:3" s="154" customFormat="1">
      <c r="B87" s="153"/>
      <c r="C87" s="153"/>
    </row>
    <row r="88" spans="2:3" s="154" customFormat="1">
      <c r="B88" s="153"/>
      <c r="C88" s="153"/>
    </row>
    <row r="89" spans="2:3" s="154" customFormat="1">
      <c r="B89" s="153"/>
      <c r="C89" s="153"/>
    </row>
    <row r="90" spans="2:3" s="154" customFormat="1">
      <c r="B90" s="153"/>
      <c r="C90" s="153"/>
    </row>
    <row r="91" spans="2:3" s="154" customFormat="1">
      <c r="B91" s="153"/>
      <c r="C91" s="153"/>
    </row>
    <row r="92" spans="2:3" s="154" customFormat="1">
      <c r="B92" s="153"/>
      <c r="C92" s="153"/>
    </row>
    <row r="93" spans="2:3" s="154" customFormat="1">
      <c r="B93" s="153"/>
      <c r="C93" s="153"/>
    </row>
    <row r="94" spans="2:3" s="154" customFormat="1">
      <c r="B94" s="153"/>
      <c r="C94" s="153"/>
    </row>
    <row r="95" spans="2:3" s="154" customFormat="1">
      <c r="B95" s="153"/>
      <c r="C95" s="153"/>
    </row>
    <row r="96" spans="2:3" s="154" customFormat="1">
      <c r="B96" s="153"/>
      <c r="C96" s="153"/>
    </row>
    <row r="97" spans="2:3" s="154" customFormat="1">
      <c r="B97" s="153"/>
      <c r="C97" s="153"/>
    </row>
    <row r="98" spans="2:3" s="154" customFormat="1">
      <c r="B98" s="153"/>
      <c r="C98" s="153"/>
    </row>
    <row r="99" spans="2:3" s="154" customFormat="1">
      <c r="B99" s="153"/>
      <c r="C99" s="153"/>
    </row>
    <row r="100" spans="2:3" s="154" customFormat="1">
      <c r="B100" s="153"/>
      <c r="C100" s="153"/>
    </row>
    <row r="101" spans="2:3" s="154" customFormat="1">
      <c r="B101" s="153"/>
      <c r="C101" s="153"/>
    </row>
    <row r="102" spans="2:3" s="154" customFormat="1">
      <c r="B102" s="153"/>
      <c r="C102" s="153"/>
    </row>
    <row r="103" spans="2:3" s="154" customFormat="1">
      <c r="B103" s="153"/>
      <c r="C103" s="153"/>
    </row>
    <row r="104" spans="2:3" s="154" customFormat="1">
      <c r="B104" s="153"/>
      <c r="C104" s="153"/>
    </row>
    <row r="105" spans="2:3" s="154" customFormat="1">
      <c r="B105" s="153"/>
      <c r="C105" s="153"/>
    </row>
    <row r="106" spans="2:3" s="154" customFormat="1">
      <c r="B106" s="153"/>
      <c r="C106" s="153"/>
    </row>
    <row r="107" spans="2:3" s="154" customFormat="1">
      <c r="B107" s="153"/>
      <c r="C107" s="153"/>
    </row>
    <row r="108" spans="2:3" s="154" customFormat="1">
      <c r="B108" s="153"/>
      <c r="C108" s="153"/>
    </row>
    <row r="109" spans="2:3" s="154" customFormat="1">
      <c r="B109" s="153"/>
      <c r="C109" s="153"/>
    </row>
    <row r="110" spans="2:3" s="154" customFormat="1">
      <c r="B110" s="153"/>
      <c r="C110" s="153"/>
    </row>
    <row r="111" spans="2:3" s="154" customFormat="1">
      <c r="B111" s="153"/>
      <c r="C111" s="153"/>
    </row>
    <row r="112" spans="2:3" s="154" customFormat="1">
      <c r="B112" s="153"/>
      <c r="C112" s="153"/>
    </row>
    <row r="113" spans="2:3" s="154" customFormat="1">
      <c r="B113" s="153"/>
      <c r="C113" s="153"/>
    </row>
    <row r="114" spans="2:3" s="154" customFormat="1">
      <c r="B114" s="153"/>
      <c r="C114" s="153"/>
    </row>
    <row r="115" spans="2:3" s="154" customFormat="1">
      <c r="B115" s="153"/>
      <c r="C115" s="153"/>
    </row>
    <row r="116" spans="2:3" s="154" customFormat="1">
      <c r="B116" s="153"/>
      <c r="C116" s="153"/>
    </row>
    <row r="117" spans="2:3" s="154" customFormat="1">
      <c r="B117" s="153"/>
      <c r="C117" s="153"/>
    </row>
    <row r="118" spans="2:3" s="154" customFormat="1">
      <c r="B118" s="153"/>
      <c r="C118" s="153"/>
    </row>
    <row r="119" spans="2:3" s="154" customFormat="1">
      <c r="B119" s="153"/>
      <c r="C119" s="153"/>
    </row>
    <row r="120" spans="2:3" s="154" customFormat="1">
      <c r="B120" s="153"/>
      <c r="C120" s="153"/>
    </row>
    <row r="121" spans="2:3" s="154" customFormat="1">
      <c r="B121" s="153"/>
      <c r="C121" s="153"/>
    </row>
    <row r="122" spans="2:3" s="154" customFormat="1">
      <c r="B122" s="153"/>
      <c r="C122" s="153"/>
    </row>
    <row r="123" spans="2:3" s="154" customFormat="1">
      <c r="B123" s="153"/>
      <c r="C123" s="153"/>
    </row>
    <row r="124" spans="2:3" s="154" customFormat="1">
      <c r="B124" s="153"/>
      <c r="C124" s="153"/>
    </row>
    <row r="125" spans="2:3" s="154" customFormat="1">
      <c r="B125" s="153"/>
      <c r="C125" s="153"/>
    </row>
    <row r="126" spans="2:3" s="154" customFormat="1">
      <c r="B126" s="153"/>
      <c r="C126" s="153"/>
    </row>
    <row r="127" spans="2:3" s="154" customFormat="1">
      <c r="B127" s="153"/>
      <c r="C127" s="153"/>
    </row>
    <row r="128" spans="2:3" s="154" customFormat="1">
      <c r="B128" s="153"/>
      <c r="C128" s="153"/>
    </row>
    <row r="129" spans="2:3" s="154" customFormat="1">
      <c r="B129" s="153"/>
      <c r="C129" s="153"/>
    </row>
    <row r="130" spans="2:3" s="154" customFormat="1">
      <c r="B130" s="153"/>
      <c r="C130" s="153"/>
    </row>
    <row r="131" spans="2:3" s="154" customFormat="1">
      <c r="B131" s="153"/>
      <c r="C131" s="153"/>
    </row>
    <row r="132" spans="2:3" s="154" customFormat="1">
      <c r="B132" s="153"/>
      <c r="C132" s="153"/>
    </row>
    <row r="133" spans="2:3" s="154" customFormat="1">
      <c r="B133" s="153"/>
      <c r="C133" s="153"/>
    </row>
    <row r="134" spans="2:3" s="154" customFormat="1">
      <c r="B134" s="153"/>
      <c r="C134" s="153"/>
    </row>
    <row r="135" spans="2:3" s="154" customFormat="1">
      <c r="B135" s="153"/>
      <c r="C135" s="153"/>
    </row>
    <row r="136" spans="2:3" s="154" customFormat="1">
      <c r="B136" s="153"/>
      <c r="C136" s="153"/>
    </row>
    <row r="137" spans="2:3" s="154" customFormat="1">
      <c r="B137" s="153"/>
      <c r="C137" s="153"/>
    </row>
    <row r="138" spans="2:3" s="154" customFormat="1">
      <c r="B138" s="153"/>
      <c r="C138" s="153"/>
    </row>
    <row r="139" spans="2:3" s="154" customFormat="1">
      <c r="B139" s="153"/>
      <c r="C139" s="153"/>
    </row>
    <row r="140" spans="2:3" s="154" customFormat="1">
      <c r="B140" s="153"/>
      <c r="C140" s="153"/>
    </row>
    <row r="141" spans="2:3" s="154" customFormat="1">
      <c r="B141" s="153"/>
      <c r="C141" s="153"/>
    </row>
    <row r="142" spans="2:3" s="154" customFormat="1">
      <c r="B142" s="153"/>
      <c r="C142" s="153"/>
    </row>
    <row r="143" spans="2:3" s="154" customFormat="1">
      <c r="B143" s="153"/>
      <c r="C143" s="153"/>
    </row>
    <row r="144" spans="2:3" s="154" customFormat="1">
      <c r="B144" s="153"/>
      <c r="C144" s="153"/>
    </row>
    <row r="145" spans="2:3" s="154" customFormat="1">
      <c r="B145" s="153"/>
      <c r="C145" s="153"/>
    </row>
    <row r="146" spans="2:3" s="154" customFormat="1">
      <c r="B146" s="153"/>
      <c r="C146" s="153"/>
    </row>
    <row r="147" spans="2:3" s="154" customFormat="1">
      <c r="B147" s="153"/>
      <c r="C147" s="153"/>
    </row>
    <row r="148" spans="2:3" s="154" customFormat="1">
      <c r="B148" s="153"/>
      <c r="C148" s="153"/>
    </row>
    <row r="149" spans="2:3" s="154" customFormat="1">
      <c r="B149" s="153"/>
      <c r="C149" s="153"/>
    </row>
    <row r="150" spans="2:3" s="154" customFormat="1">
      <c r="B150" s="153"/>
      <c r="C150" s="153"/>
    </row>
    <row r="151" spans="2:3" s="154" customFormat="1">
      <c r="B151" s="153"/>
      <c r="C151" s="153"/>
    </row>
    <row r="152" spans="2:3" s="154" customFormat="1">
      <c r="B152" s="153"/>
      <c r="C152" s="153"/>
    </row>
    <row r="153" spans="2:3" s="154" customFormat="1">
      <c r="B153" s="153"/>
      <c r="C153" s="153"/>
    </row>
    <row r="154" spans="2:3" s="154" customFormat="1">
      <c r="B154" s="153"/>
      <c r="C154" s="153"/>
    </row>
    <row r="155" spans="2:3" s="154" customFormat="1">
      <c r="B155" s="153"/>
      <c r="C155" s="153"/>
    </row>
    <row r="156" spans="2:3" s="154" customFormat="1">
      <c r="B156" s="153"/>
      <c r="C156" s="153"/>
    </row>
    <row r="157" spans="2:3" s="154" customFormat="1">
      <c r="B157" s="153"/>
      <c r="C157" s="153"/>
    </row>
    <row r="158" spans="2:3" s="154" customFormat="1">
      <c r="B158" s="153"/>
      <c r="C158" s="153"/>
    </row>
    <row r="159" spans="2:3" s="154" customFormat="1">
      <c r="B159" s="153"/>
      <c r="C159" s="153"/>
    </row>
    <row r="160" spans="2:3" s="154" customFormat="1">
      <c r="B160" s="153"/>
      <c r="C160" s="153"/>
    </row>
    <row r="161" spans="2:3" s="154" customFormat="1">
      <c r="B161" s="153"/>
      <c r="C161" s="153"/>
    </row>
    <row r="162" spans="2:3" s="154" customFormat="1">
      <c r="B162" s="153"/>
      <c r="C162" s="153"/>
    </row>
    <row r="163" spans="2:3" s="154" customFormat="1">
      <c r="B163" s="153"/>
      <c r="C163" s="153"/>
    </row>
    <row r="164" spans="2:3" s="154" customFormat="1">
      <c r="B164" s="153"/>
      <c r="C164" s="153"/>
    </row>
    <row r="165" spans="2:3" s="154" customFormat="1">
      <c r="B165" s="153"/>
      <c r="C165" s="153"/>
    </row>
    <row r="166" spans="2:3" s="154" customFormat="1">
      <c r="B166" s="153"/>
      <c r="C166" s="153"/>
    </row>
    <row r="167" spans="2:3" s="154" customFormat="1">
      <c r="B167" s="153"/>
      <c r="C167" s="153"/>
    </row>
    <row r="168" spans="2:3" s="154" customFormat="1">
      <c r="B168" s="153"/>
      <c r="C168" s="153"/>
    </row>
    <row r="169" spans="2:3" s="154" customFormat="1">
      <c r="B169" s="153"/>
      <c r="C169" s="153"/>
    </row>
    <row r="170" spans="2:3" s="154" customFormat="1">
      <c r="B170" s="153"/>
      <c r="C170" s="153"/>
    </row>
    <row r="171" spans="2:3" s="154" customFormat="1">
      <c r="B171" s="153"/>
      <c r="C171" s="153"/>
    </row>
    <row r="172" spans="2:3" s="154" customFormat="1">
      <c r="B172" s="153"/>
      <c r="C172" s="153"/>
    </row>
    <row r="173" spans="2:3" s="154" customFormat="1">
      <c r="B173" s="153"/>
      <c r="C173" s="153"/>
    </row>
    <row r="174" spans="2:3" s="154" customFormat="1">
      <c r="B174" s="153"/>
      <c r="C174" s="153"/>
    </row>
    <row r="175" spans="2:3" s="154" customFormat="1">
      <c r="B175" s="153"/>
      <c r="C175" s="153"/>
    </row>
    <row r="176" spans="2:3" s="154" customFormat="1">
      <c r="B176" s="153"/>
      <c r="C176" s="153"/>
    </row>
    <row r="177" spans="2:3" s="154" customFormat="1">
      <c r="B177" s="153"/>
      <c r="C177" s="153"/>
    </row>
    <row r="178" spans="2:3" s="154" customFormat="1">
      <c r="B178" s="153"/>
      <c r="C178" s="153"/>
    </row>
    <row r="179" spans="2:3" s="154" customFormat="1">
      <c r="B179" s="153"/>
      <c r="C179" s="153"/>
    </row>
    <row r="180" spans="2:3" s="154" customFormat="1">
      <c r="B180" s="153"/>
      <c r="C180" s="153"/>
    </row>
    <row r="181" spans="2:3" s="154" customFormat="1">
      <c r="B181" s="153"/>
      <c r="C181" s="153"/>
    </row>
    <row r="182" spans="2:3" s="154" customFormat="1">
      <c r="B182" s="153"/>
      <c r="C182" s="153"/>
    </row>
    <row r="183" spans="2:3" s="154" customFormat="1">
      <c r="B183" s="153"/>
      <c r="C183" s="153"/>
    </row>
    <row r="184" spans="2:3" s="154" customFormat="1">
      <c r="B184" s="153"/>
      <c r="C184" s="153"/>
    </row>
    <row r="185" spans="2:3" s="154" customFormat="1">
      <c r="B185" s="153"/>
      <c r="C185" s="153"/>
    </row>
    <row r="186" spans="2:3" s="154" customFormat="1">
      <c r="B186" s="153"/>
      <c r="C186" s="153"/>
    </row>
    <row r="187" spans="2:3" s="154" customFormat="1">
      <c r="B187" s="153"/>
      <c r="C187" s="153"/>
    </row>
    <row r="188" spans="2:3" s="154" customFormat="1">
      <c r="B188" s="153"/>
      <c r="C188" s="153"/>
    </row>
    <row r="189" spans="2:3" s="154" customFormat="1">
      <c r="B189" s="153"/>
      <c r="C189" s="153"/>
    </row>
    <row r="190" spans="2:3" s="154" customFormat="1">
      <c r="B190" s="153"/>
      <c r="C190" s="153"/>
    </row>
    <row r="191" spans="2:3" s="154" customFormat="1">
      <c r="B191" s="153"/>
      <c r="C191" s="153"/>
    </row>
    <row r="192" spans="2:3" s="154" customFormat="1">
      <c r="B192" s="153"/>
      <c r="C192" s="153"/>
    </row>
    <row r="193" spans="2:3" s="154" customFormat="1">
      <c r="B193" s="153"/>
      <c r="C193" s="153"/>
    </row>
    <row r="194" spans="2:3" s="154" customFormat="1">
      <c r="B194" s="153"/>
      <c r="C194" s="153"/>
    </row>
    <row r="195" spans="2:3" s="154" customFormat="1">
      <c r="B195" s="153"/>
      <c r="C195" s="153"/>
    </row>
    <row r="196" spans="2:3" s="154" customFormat="1">
      <c r="B196" s="153"/>
      <c r="C196" s="153"/>
    </row>
    <row r="197" spans="2:3" s="154" customFormat="1">
      <c r="B197" s="153"/>
      <c r="C197" s="153"/>
    </row>
    <row r="198" spans="2:3" s="154" customFormat="1">
      <c r="B198" s="153"/>
      <c r="C198" s="153"/>
    </row>
    <row r="199" spans="2:3" s="154" customFormat="1">
      <c r="B199" s="153"/>
      <c r="C199" s="153"/>
    </row>
    <row r="200" spans="2:3" s="154" customFormat="1">
      <c r="B200" s="153"/>
      <c r="C200" s="153"/>
    </row>
    <row r="201" spans="2:3" s="154" customFormat="1">
      <c r="B201" s="153"/>
      <c r="C201" s="153"/>
    </row>
    <row r="202" spans="2:3" s="154" customFormat="1">
      <c r="B202" s="153"/>
      <c r="C202" s="153"/>
    </row>
    <row r="203" spans="2:3" s="154" customFormat="1">
      <c r="B203" s="153"/>
      <c r="C203" s="153"/>
    </row>
    <row r="204" spans="2:3" s="154" customFormat="1">
      <c r="B204" s="153"/>
      <c r="C204" s="153"/>
    </row>
    <row r="205" spans="2:3" s="154" customFormat="1">
      <c r="B205" s="153"/>
      <c r="C205" s="153"/>
    </row>
    <row r="206" spans="2:3" s="154" customFormat="1">
      <c r="B206" s="153"/>
      <c r="C206" s="153"/>
    </row>
    <row r="207" spans="2:3" s="154" customFormat="1">
      <c r="B207" s="153"/>
      <c r="C207" s="153"/>
    </row>
    <row r="208" spans="2:3" s="154" customFormat="1">
      <c r="B208" s="153"/>
      <c r="C208" s="153"/>
    </row>
    <row r="209" spans="2:3" s="154" customFormat="1">
      <c r="B209" s="153"/>
      <c r="C209" s="153"/>
    </row>
    <row r="210" spans="2:3" s="154" customFormat="1">
      <c r="B210" s="153"/>
      <c r="C210" s="153"/>
    </row>
    <row r="211" spans="2:3" s="154" customFormat="1">
      <c r="B211" s="153"/>
      <c r="C211" s="153"/>
    </row>
    <row r="212" spans="2:3" s="154" customFormat="1">
      <c r="B212" s="153"/>
      <c r="C212" s="153"/>
    </row>
    <row r="213" spans="2:3" s="154" customFormat="1">
      <c r="B213" s="153"/>
      <c r="C213" s="153"/>
    </row>
    <row r="214" spans="2:3" s="154" customFormat="1">
      <c r="B214" s="153"/>
      <c r="C214" s="153"/>
    </row>
    <row r="215" spans="2:3" s="154" customFormat="1">
      <c r="B215" s="153"/>
      <c r="C215" s="153"/>
    </row>
    <row r="216" spans="2:3" s="154" customFormat="1">
      <c r="B216" s="153"/>
      <c r="C216" s="153"/>
    </row>
    <row r="217" spans="2:3" s="154" customFormat="1">
      <c r="B217" s="153"/>
      <c r="C217" s="153"/>
    </row>
    <row r="218" spans="2:3" s="154" customFormat="1">
      <c r="B218" s="153"/>
      <c r="C218" s="153"/>
    </row>
    <row r="219" spans="2:3" s="154" customFormat="1">
      <c r="B219" s="153"/>
      <c r="C219" s="153"/>
    </row>
    <row r="220" spans="2:3" s="154" customFormat="1">
      <c r="B220" s="153"/>
      <c r="C220" s="153"/>
    </row>
    <row r="221" spans="2:3" s="154" customFormat="1">
      <c r="B221" s="153"/>
      <c r="C221" s="153"/>
    </row>
    <row r="222" spans="2:3" s="154" customFormat="1">
      <c r="B222" s="153"/>
      <c r="C222" s="153"/>
    </row>
    <row r="223" spans="2:3" s="154" customFormat="1">
      <c r="B223" s="153"/>
      <c r="C223" s="153"/>
    </row>
    <row r="224" spans="2:3" s="154" customFormat="1">
      <c r="B224" s="153"/>
      <c r="C224" s="153"/>
    </row>
    <row r="225" spans="2:3" s="154" customFormat="1">
      <c r="B225" s="153"/>
      <c r="C225" s="153"/>
    </row>
    <row r="226" spans="2:3" s="154" customFormat="1">
      <c r="B226" s="153"/>
      <c r="C226" s="153"/>
    </row>
    <row r="227" spans="2:3" s="154" customFormat="1">
      <c r="B227" s="153"/>
      <c r="C227" s="153"/>
    </row>
    <row r="228" spans="2:3" s="154" customFormat="1">
      <c r="B228" s="153"/>
      <c r="C228" s="153"/>
    </row>
    <row r="229" spans="2:3" s="154" customFormat="1">
      <c r="B229" s="153"/>
      <c r="C229" s="153"/>
    </row>
    <row r="230" spans="2:3" s="154" customFormat="1">
      <c r="B230" s="153"/>
      <c r="C230" s="153"/>
    </row>
    <row r="231" spans="2:3" s="154" customFormat="1">
      <c r="B231" s="153"/>
      <c r="C231" s="153"/>
    </row>
    <row r="232" spans="2:3" s="154" customFormat="1">
      <c r="B232" s="153"/>
      <c r="C232" s="153"/>
    </row>
    <row r="233" spans="2:3" s="154" customFormat="1">
      <c r="B233" s="153"/>
      <c r="C233" s="153"/>
    </row>
    <row r="234" spans="2:3" s="154" customFormat="1">
      <c r="B234" s="153"/>
      <c r="C234" s="153"/>
    </row>
    <row r="235" spans="2:3" s="154" customFormat="1">
      <c r="B235" s="153"/>
      <c r="C235" s="153"/>
    </row>
    <row r="236" spans="2:3" s="154" customFormat="1">
      <c r="B236" s="153"/>
      <c r="C236" s="153"/>
    </row>
    <row r="237" spans="2:3" s="154" customFormat="1">
      <c r="B237" s="153"/>
      <c r="C237" s="153"/>
    </row>
    <row r="238" spans="2:3" s="154" customFormat="1">
      <c r="B238" s="153"/>
      <c r="C238" s="153"/>
    </row>
    <row r="239" spans="2:3" s="154" customFormat="1">
      <c r="B239" s="153"/>
      <c r="C239" s="153"/>
    </row>
    <row r="240" spans="2:3" s="154" customFormat="1">
      <c r="B240" s="153"/>
      <c r="C240" s="153"/>
    </row>
    <row r="241" spans="2:3" s="154" customFormat="1">
      <c r="B241" s="153"/>
      <c r="C241" s="153"/>
    </row>
    <row r="242" spans="2:3" s="154" customFormat="1">
      <c r="B242" s="153"/>
      <c r="C242" s="153"/>
    </row>
    <row r="243" spans="2:3" s="154" customFormat="1">
      <c r="B243" s="153"/>
      <c r="C243" s="153"/>
    </row>
    <row r="244" spans="2:3" s="154" customFormat="1">
      <c r="B244" s="153"/>
      <c r="C244" s="153"/>
    </row>
    <row r="245" spans="2:3" s="154" customFormat="1">
      <c r="B245" s="153"/>
      <c r="C245" s="153"/>
    </row>
    <row r="246" spans="2:3" s="154" customFormat="1">
      <c r="B246" s="153"/>
      <c r="C246" s="153"/>
    </row>
    <row r="247" spans="2:3" s="154" customFormat="1">
      <c r="B247" s="153"/>
      <c r="C247" s="153"/>
    </row>
    <row r="248" spans="2:3" s="154" customFormat="1">
      <c r="B248" s="153"/>
      <c r="C248" s="153"/>
    </row>
    <row r="249" spans="2:3" s="154" customFormat="1">
      <c r="B249" s="153"/>
      <c r="C249" s="153"/>
    </row>
    <row r="250" spans="2:3" s="154" customFormat="1">
      <c r="B250" s="153"/>
      <c r="C250" s="153"/>
    </row>
    <row r="251" spans="2:3" s="154" customFormat="1">
      <c r="B251" s="153"/>
      <c r="C251" s="153"/>
    </row>
    <row r="252" spans="2:3" s="154" customFormat="1">
      <c r="B252" s="153"/>
      <c r="C252" s="153"/>
    </row>
    <row r="253" spans="2:3" s="154" customFormat="1">
      <c r="B253" s="153"/>
      <c r="C253" s="153"/>
    </row>
    <row r="254" spans="2:3" s="154" customFormat="1">
      <c r="B254" s="153"/>
      <c r="C254" s="153"/>
    </row>
    <row r="255" spans="2:3" s="154" customFormat="1">
      <c r="B255" s="153"/>
      <c r="C255" s="153"/>
    </row>
    <row r="256" spans="2:3" s="154" customFormat="1">
      <c r="B256" s="153"/>
      <c r="C256" s="153"/>
    </row>
    <row r="257" spans="2:3" s="154" customFormat="1">
      <c r="B257" s="153"/>
      <c r="C257" s="153"/>
    </row>
    <row r="258" spans="2:3" s="154" customFormat="1">
      <c r="B258" s="153"/>
      <c r="C258" s="153"/>
    </row>
    <row r="259" spans="2:3" s="154" customFormat="1">
      <c r="B259" s="153"/>
      <c r="C259" s="153"/>
    </row>
    <row r="260" spans="2:3" s="154" customFormat="1">
      <c r="B260" s="153"/>
      <c r="C260" s="153"/>
    </row>
    <row r="261" spans="2:3" s="154" customFormat="1">
      <c r="B261" s="153"/>
      <c r="C261" s="153"/>
    </row>
    <row r="262" spans="2:3" s="154" customFormat="1">
      <c r="B262" s="153"/>
      <c r="C262" s="153"/>
    </row>
    <row r="263" spans="2:3" s="154" customFormat="1">
      <c r="B263" s="153"/>
      <c r="C263" s="153"/>
    </row>
    <row r="264" spans="2:3" s="154" customFormat="1">
      <c r="B264" s="153"/>
      <c r="C264" s="153"/>
    </row>
    <row r="265" spans="2:3" s="154" customFormat="1">
      <c r="B265" s="153"/>
      <c r="C265" s="153"/>
    </row>
    <row r="266" spans="2:3" s="154" customFormat="1">
      <c r="B266" s="153"/>
      <c r="C266" s="153"/>
    </row>
    <row r="267" spans="2:3" s="154" customFormat="1">
      <c r="B267" s="153"/>
      <c r="C267" s="153"/>
    </row>
    <row r="268" spans="2:3" s="154" customFormat="1">
      <c r="B268" s="153"/>
      <c r="C268" s="153"/>
    </row>
    <row r="269" spans="2:3" s="154" customFormat="1">
      <c r="B269" s="153"/>
      <c r="C269" s="153"/>
    </row>
    <row r="270" spans="2:3" s="154" customFormat="1">
      <c r="B270" s="153"/>
      <c r="C270" s="153"/>
    </row>
    <row r="271" spans="2:3" s="154" customFormat="1">
      <c r="B271" s="153"/>
      <c r="C271" s="153"/>
    </row>
    <row r="272" spans="2:3" s="154" customFormat="1">
      <c r="B272" s="153"/>
      <c r="C272" s="153"/>
    </row>
    <row r="273" spans="2:3" s="154" customFormat="1">
      <c r="B273" s="153"/>
      <c r="C273" s="153"/>
    </row>
    <row r="274" spans="2:3" s="154" customFormat="1">
      <c r="B274" s="153"/>
      <c r="C274" s="153"/>
    </row>
    <row r="275" spans="2:3" s="154" customFormat="1">
      <c r="B275" s="153"/>
      <c r="C275" s="153"/>
    </row>
    <row r="276" spans="2:3" s="154" customFormat="1">
      <c r="B276" s="153"/>
      <c r="C276" s="153"/>
    </row>
    <row r="277" spans="2:3" s="154" customFormat="1">
      <c r="B277" s="153"/>
      <c r="C277" s="153"/>
    </row>
    <row r="278" spans="2:3" s="154" customFormat="1">
      <c r="B278" s="153"/>
      <c r="C278" s="153"/>
    </row>
    <row r="279" spans="2:3" s="154" customFormat="1">
      <c r="B279" s="153"/>
      <c r="C279" s="153"/>
    </row>
    <row r="280" spans="2:3" s="154" customFormat="1">
      <c r="B280" s="153"/>
      <c r="C280" s="153"/>
    </row>
    <row r="281" spans="2:3" s="154" customFormat="1">
      <c r="B281" s="153"/>
      <c r="C281" s="153"/>
    </row>
    <row r="282" spans="2:3" s="154" customFormat="1">
      <c r="B282" s="153"/>
      <c r="C282" s="153"/>
    </row>
    <row r="283" spans="2:3" s="154" customFormat="1">
      <c r="B283" s="153"/>
      <c r="C283" s="153"/>
    </row>
    <row r="284" spans="2:3" s="154" customFormat="1">
      <c r="B284" s="153"/>
      <c r="C284" s="153"/>
    </row>
    <row r="285" spans="2:3" s="154" customFormat="1">
      <c r="B285" s="153"/>
      <c r="C285" s="153"/>
    </row>
    <row r="286" spans="2:3" s="154" customFormat="1">
      <c r="B286" s="153"/>
      <c r="C286" s="153"/>
    </row>
    <row r="287" spans="2:3" s="154" customFormat="1">
      <c r="B287" s="153"/>
      <c r="C287" s="153"/>
    </row>
    <row r="288" spans="2:3" s="154" customFormat="1">
      <c r="B288" s="153"/>
      <c r="C288" s="153"/>
    </row>
    <row r="289" spans="2:3" s="154" customFormat="1">
      <c r="B289" s="153"/>
      <c r="C289" s="153"/>
    </row>
    <row r="290" spans="2:3" s="154" customFormat="1">
      <c r="B290" s="153"/>
      <c r="C290" s="153"/>
    </row>
    <row r="291" spans="2:3" s="154" customFormat="1">
      <c r="B291" s="153"/>
      <c r="C291" s="153"/>
    </row>
    <row r="292" spans="2:3" s="154" customFormat="1">
      <c r="B292" s="153"/>
      <c r="C292" s="153"/>
    </row>
    <row r="293" spans="2:3" s="154" customFormat="1">
      <c r="B293" s="153"/>
      <c r="C293" s="153"/>
    </row>
    <row r="294" spans="2:3" s="154" customFormat="1">
      <c r="B294" s="153"/>
      <c r="C294" s="153"/>
    </row>
    <row r="295" spans="2:3" s="154" customFormat="1">
      <c r="B295" s="153"/>
      <c r="C295" s="153"/>
    </row>
    <row r="296" spans="2:3" s="154" customFormat="1">
      <c r="B296" s="153"/>
      <c r="C296" s="153"/>
    </row>
    <row r="297" spans="2:3" s="154" customFormat="1">
      <c r="B297" s="153"/>
      <c r="C297" s="153"/>
    </row>
    <row r="298" spans="2:3" s="154" customFormat="1">
      <c r="B298" s="153"/>
      <c r="C298" s="153"/>
    </row>
    <row r="299" spans="2:3" s="154" customFormat="1">
      <c r="B299" s="153"/>
      <c r="C299" s="153"/>
    </row>
    <row r="300" spans="2:3" s="154" customFormat="1">
      <c r="B300" s="153"/>
      <c r="C300" s="153"/>
    </row>
    <row r="301" spans="2:3" s="154" customFormat="1">
      <c r="B301" s="153"/>
      <c r="C301" s="153"/>
    </row>
    <row r="302" spans="2:3" s="154" customFormat="1">
      <c r="B302" s="153"/>
      <c r="C302" s="153"/>
    </row>
    <row r="303" spans="2:3" s="154" customFormat="1">
      <c r="B303" s="153"/>
      <c r="C303" s="153"/>
    </row>
    <row r="304" spans="2:3" s="154" customFormat="1">
      <c r="B304" s="153"/>
      <c r="C304" s="153"/>
    </row>
    <row r="305" spans="2:3" s="154" customFormat="1">
      <c r="B305" s="153"/>
      <c r="C305" s="153"/>
    </row>
    <row r="306" spans="2:3" s="154" customFormat="1">
      <c r="B306" s="153"/>
      <c r="C306" s="153"/>
    </row>
    <row r="307" spans="2:3" s="154" customFormat="1">
      <c r="B307" s="153"/>
      <c r="C307" s="153"/>
    </row>
    <row r="308" spans="2:3" s="154" customFormat="1">
      <c r="B308" s="153"/>
      <c r="C308" s="153"/>
    </row>
    <row r="309" spans="2:3" s="154" customFormat="1">
      <c r="B309" s="153"/>
      <c r="C309" s="153"/>
    </row>
    <row r="310" spans="2:3" s="154" customFormat="1">
      <c r="B310" s="153"/>
      <c r="C310" s="153"/>
    </row>
    <row r="311" spans="2:3" s="154" customFormat="1">
      <c r="B311" s="153"/>
      <c r="C311" s="153"/>
    </row>
    <row r="312" spans="2:3" s="154" customFormat="1">
      <c r="B312" s="153"/>
      <c r="C312" s="153"/>
    </row>
    <row r="313" spans="2:3" s="154" customFormat="1">
      <c r="B313" s="153"/>
      <c r="C313" s="153"/>
    </row>
    <row r="314" spans="2:3" s="154" customFormat="1">
      <c r="B314" s="153"/>
      <c r="C314" s="153"/>
    </row>
    <row r="315" spans="2:3" s="154" customFormat="1">
      <c r="B315" s="153"/>
      <c r="C315" s="153"/>
    </row>
    <row r="316" spans="2:3" s="154" customFormat="1">
      <c r="B316" s="153"/>
      <c r="C316" s="153"/>
    </row>
    <row r="317" spans="2:3" s="154" customFormat="1">
      <c r="B317" s="153"/>
      <c r="C317" s="153"/>
    </row>
    <row r="318" spans="2:3" s="154" customFormat="1">
      <c r="B318" s="153"/>
      <c r="C318" s="153"/>
    </row>
    <row r="319" spans="2:3" s="154" customFormat="1">
      <c r="B319" s="153"/>
      <c r="C319" s="153"/>
    </row>
    <row r="320" spans="2:3" s="154" customFormat="1">
      <c r="B320" s="153"/>
      <c r="C320" s="153"/>
    </row>
    <row r="321" spans="2:3" s="154" customFormat="1">
      <c r="B321" s="153"/>
      <c r="C321" s="153"/>
    </row>
    <row r="322" spans="2:3" s="154" customFormat="1">
      <c r="B322" s="153"/>
      <c r="C322" s="153"/>
    </row>
    <row r="323" spans="2:3" s="154" customFormat="1">
      <c r="B323" s="153"/>
      <c r="C323" s="153"/>
    </row>
    <row r="324" spans="2:3" s="154" customFormat="1">
      <c r="B324" s="153"/>
      <c r="C324" s="153"/>
    </row>
    <row r="325" spans="2:3" s="154" customFormat="1">
      <c r="B325" s="153"/>
      <c r="C325" s="153"/>
    </row>
    <row r="326" spans="2:3" s="154" customFormat="1">
      <c r="B326" s="153"/>
      <c r="C326" s="153"/>
    </row>
    <row r="327" spans="2:3" s="154" customFormat="1">
      <c r="B327" s="153"/>
      <c r="C327" s="153"/>
    </row>
    <row r="328" spans="2:3" s="154" customFormat="1">
      <c r="B328" s="153"/>
      <c r="C328" s="153"/>
    </row>
    <row r="329" spans="2:3" s="154" customFormat="1">
      <c r="B329" s="153"/>
      <c r="C329" s="153"/>
    </row>
    <row r="330" spans="2:3" s="154" customFormat="1">
      <c r="B330" s="153"/>
      <c r="C330" s="153"/>
    </row>
    <row r="331" spans="2:3" s="154" customFormat="1">
      <c r="B331" s="153"/>
      <c r="C331" s="153"/>
    </row>
    <row r="332" spans="2:3" s="154" customFormat="1">
      <c r="B332" s="153"/>
      <c r="C332" s="153"/>
    </row>
    <row r="333" spans="2:3" s="154" customFormat="1">
      <c r="B333" s="153"/>
      <c r="C333" s="153"/>
    </row>
    <row r="334" spans="2:3" s="154" customFormat="1">
      <c r="B334" s="153"/>
      <c r="C334" s="153"/>
    </row>
    <row r="335" spans="2:3" s="154" customFormat="1">
      <c r="B335" s="153"/>
      <c r="C335" s="153"/>
    </row>
    <row r="336" spans="2:3" s="154" customFormat="1">
      <c r="B336" s="153"/>
      <c r="C336" s="153"/>
    </row>
    <row r="337" spans="2:3" s="154" customFormat="1">
      <c r="B337" s="153"/>
      <c r="C337" s="153"/>
    </row>
    <row r="338" spans="2:3" s="154" customFormat="1">
      <c r="B338" s="153"/>
      <c r="C338" s="153"/>
    </row>
    <row r="339" spans="2:3" s="154" customFormat="1">
      <c r="B339" s="153"/>
      <c r="C339" s="153"/>
    </row>
    <row r="340" spans="2:3" s="154" customFormat="1">
      <c r="B340" s="153"/>
      <c r="C340" s="153"/>
    </row>
    <row r="341" spans="2:3" s="154" customFormat="1">
      <c r="B341" s="153"/>
      <c r="C341" s="153"/>
    </row>
    <row r="342" spans="2:3" s="154" customFormat="1">
      <c r="B342" s="153"/>
      <c r="C342" s="153"/>
    </row>
    <row r="343" spans="2:3" s="154" customFormat="1">
      <c r="B343" s="153"/>
      <c r="C343" s="153"/>
    </row>
    <row r="344" spans="2:3" s="154" customFormat="1">
      <c r="B344" s="153"/>
      <c r="C344" s="153"/>
    </row>
    <row r="345" spans="2:3" s="154" customFormat="1">
      <c r="B345" s="153"/>
      <c r="C345" s="153"/>
    </row>
    <row r="346" spans="2:3" s="154" customFormat="1">
      <c r="B346" s="153"/>
      <c r="C346" s="153"/>
    </row>
    <row r="347" spans="2:3" s="154" customFormat="1">
      <c r="B347" s="153"/>
      <c r="C347" s="153"/>
    </row>
    <row r="348" spans="2:3" s="154" customFormat="1">
      <c r="B348" s="153"/>
      <c r="C348" s="153"/>
    </row>
    <row r="349" spans="2:3" s="154" customFormat="1">
      <c r="B349" s="153"/>
      <c r="C349" s="153"/>
    </row>
    <row r="350" spans="2:3" s="154" customFormat="1">
      <c r="B350" s="153"/>
      <c r="C350" s="153"/>
    </row>
    <row r="351" spans="2:3" s="154" customFormat="1">
      <c r="B351" s="153"/>
      <c r="C351" s="153"/>
    </row>
    <row r="352" spans="2:3" s="154" customFormat="1">
      <c r="B352" s="153"/>
      <c r="C352" s="153"/>
    </row>
    <row r="353" spans="2:3" s="154" customFormat="1">
      <c r="B353" s="153"/>
      <c r="C353" s="153"/>
    </row>
    <row r="354" spans="2:3" s="154" customFormat="1">
      <c r="B354" s="153"/>
      <c r="C354" s="153"/>
    </row>
    <row r="355" spans="2:3" s="154" customFormat="1">
      <c r="B355" s="153"/>
      <c r="C355" s="153"/>
    </row>
    <row r="356" spans="2:3" s="154" customFormat="1">
      <c r="B356" s="153"/>
      <c r="C356" s="153"/>
    </row>
    <row r="357" spans="2:3" s="154" customFormat="1">
      <c r="B357" s="153"/>
      <c r="C357" s="153"/>
    </row>
    <row r="358" spans="2:3" s="154" customFormat="1">
      <c r="B358" s="153"/>
      <c r="C358" s="153"/>
    </row>
    <row r="359" spans="2:3" s="154" customFormat="1">
      <c r="B359" s="153"/>
      <c r="C359" s="153"/>
    </row>
    <row r="360" spans="2:3" s="154" customFormat="1">
      <c r="B360" s="153"/>
      <c r="C360" s="153"/>
    </row>
    <row r="361" spans="2:3" s="154" customFormat="1">
      <c r="B361" s="153"/>
      <c r="C361" s="153"/>
    </row>
    <row r="362" spans="2:3" s="154" customFormat="1">
      <c r="B362" s="153"/>
      <c r="C362" s="153"/>
    </row>
    <row r="363" spans="2:3" s="154" customFormat="1">
      <c r="B363" s="153"/>
      <c r="C363" s="153"/>
    </row>
    <row r="364" spans="2:3" s="154" customFormat="1">
      <c r="B364" s="153"/>
      <c r="C364" s="153"/>
    </row>
    <row r="365" spans="2:3" s="154" customFormat="1">
      <c r="B365" s="153"/>
      <c r="C365" s="153"/>
    </row>
    <row r="366" spans="2:3" s="154" customFormat="1">
      <c r="B366" s="153"/>
      <c r="C366" s="153"/>
    </row>
    <row r="367" spans="2:3" s="154" customFormat="1">
      <c r="B367" s="153"/>
      <c r="C367" s="153"/>
    </row>
    <row r="368" spans="2:3" s="154" customFormat="1">
      <c r="B368" s="153"/>
      <c r="C368" s="153"/>
    </row>
    <row r="369" spans="2:3" s="154" customFormat="1">
      <c r="B369" s="153"/>
      <c r="C369" s="153"/>
    </row>
    <row r="370" spans="2:3" s="154" customFormat="1">
      <c r="B370" s="153"/>
      <c r="C370" s="153"/>
    </row>
    <row r="371" spans="2:3" s="154" customFormat="1">
      <c r="B371" s="153"/>
      <c r="C371" s="153"/>
    </row>
    <row r="372" spans="2:3" s="154" customFormat="1">
      <c r="B372" s="153"/>
      <c r="C372" s="153"/>
    </row>
    <row r="373" spans="2:3" s="154" customFormat="1">
      <c r="B373" s="153"/>
      <c r="C373" s="153"/>
    </row>
    <row r="374" spans="2:3" s="154" customFormat="1">
      <c r="B374" s="153"/>
      <c r="C374" s="153"/>
    </row>
    <row r="375" spans="2:3" s="154" customFormat="1">
      <c r="B375" s="153"/>
      <c r="C375" s="153"/>
    </row>
    <row r="376" spans="2:3" s="154" customFormat="1">
      <c r="B376" s="153"/>
      <c r="C376" s="153"/>
    </row>
    <row r="377" spans="2:3" s="154" customFormat="1">
      <c r="B377" s="153"/>
      <c r="C377" s="153"/>
    </row>
    <row r="378" spans="2:3" s="154" customFormat="1">
      <c r="B378" s="153"/>
      <c r="C378" s="153"/>
    </row>
    <row r="379" spans="2:3" s="154" customFormat="1">
      <c r="B379" s="153"/>
      <c r="C379" s="153"/>
    </row>
    <row r="380" spans="2:3" s="154" customFormat="1">
      <c r="B380" s="153"/>
      <c r="C380" s="153"/>
    </row>
    <row r="381" spans="2:3" s="154" customFormat="1">
      <c r="B381" s="153"/>
      <c r="C381" s="153"/>
    </row>
    <row r="382" spans="2:3" s="154" customFormat="1">
      <c r="B382" s="153"/>
      <c r="C382" s="153"/>
    </row>
    <row r="383" spans="2:3" s="154" customFormat="1">
      <c r="B383" s="153"/>
      <c r="C383" s="153"/>
    </row>
    <row r="384" spans="2:3" s="154" customFormat="1">
      <c r="B384" s="153"/>
      <c r="C384" s="153"/>
    </row>
    <row r="385" spans="2:3" s="154" customFormat="1">
      <c r="B385" s="153"/>
      <c r="C385" s="153"/>
    </row>
    <row r="386" spans="2:3" s="154" customFormat="1">
      <c r="B386" s="153"/>
      <c r="C386" s="153"/>
    </row>
    <row r="387" spans="2:3" s="154" customFormat="1">
      <c r="B387" s="153"/>
      <c r="C387" s="153"/>
    </row>
    <row r="388" spans="2:3" s="154" customFormat="1">
      <c r="B388" s="153"/>
      <c r="C388" s="153"/>
    </row>
    <row r="389" spans="2:3" s="154" customFormat="1">
      <c r="B389" s="153"/>
      <c r="C389" s="153"/>
    </row>
    <row r="390" spans="2:3" s="154" customFormat="1">
      <c r="B390" s="153"/>
      <c r="C390" s="153"/>
    </row>
    <row r="391" spans="2:3" s="154" customFormat="1">
      <c r="B391" s="153"/>
      <c r="C391" s="153"/>
    </row>
    <row r="392" spans="2:3" s="154" customFormat="1">
      <c r="B392" s="153"/>
      <c r="C392" s="153"/>
    </row>
    <row r="393" spans="2:3" s="154" customFormat="1">
      <c r="B393" s="153"/>
      <c r="C393" s="153"/>
    </row>
    <row r="394" spans="2:3" s="154" customFormat="1">
      <c r="B394" s="153"/>
      <c r="C394" s="153"/>
    </row>
    <row r="395" spans="2:3" s="154" customFormat="1">
      <c r="B395" s="153"/>
      <c r="C395" s="153"/>
    </row>
    <row r="396" spans="2:3" s="154" customFormat="1">
      <c r="B396" s="153"/>
      <c r="C396" s="153"/>
    </row>
    <row r="397" spans="2:3" s="154" customFormat="1">
      <c r="B397" s="153"/>
      <c r="C397" s="153"/>
    </row>
    <row r="398" spans="2:3" s="154" customFormat="1">
      <c r="B398" s="153"/>
      <c r="C398" s="153"/>
    </row>
    <row r="399" spans="2:3" s="154" customFormat="1">
      <c r="B399" s="153"/>
      <c r="C399" s="153"/>
    </row>
    <row r="400" spans="2:3" s="154" customFormat="1">
      <c r="B400" s="153"/>
      <c r="C400" s="153"/>
    </row>
    <row r="401" spans="2:3" s="154" customFormat="1">
      <c r="B401" s="153"/>
      <c r="C401" s="153"/>
    </row>
    <row r="402" spans="2:3" s="154" customFormat="1">
      <c r="B402" s="153"/>
      <c r="C402" s="153"/>
    </row>
    <row r="403" spans="2:3" s="154" customFormat="1">
      <c r="B403" s="153"/>
      <c r="C403" s="153"/>
    </row>
    <row r="404" spans="2:3" s="154" customFormat="1">
      <c r="B404" s="153"/>
      <c r="C404" s="153"/>
    </row>
    <row r="405" spans="2:3" s="154" customFormat="1">
      <c r="B405" s="153"/>
      <c r="C405" s="153"/>
    </row>
    <row r="406" spans="2:3" s="154" customFormat="1">
      <c r="B406" s="153"/>
      <c r="C406" s="153"/>
    </row>
    <row r="407" spans="2:3" s="154" customFormat="1">
      <c r="B407" s="153"/>
      <c r="C407" s="153"/>
    </row>
    <row r="408" spans="2:3" s="154" customFormat="1">
      <c r="B408" s="153"/>
      <c r="C408" s="153"/>
    </row>
    <row r="409" spans="2:3" s="154" customFormat="1">
      <c r="B409" s="153"/>
      <c r="C409" s="153"/>
    </row>
    <row r="410" spans="2:3" s="154" customFormat="1">
      <c r="B410" s="153"/>
      <c r="C410" s="153"/>
    </row>
    <row r="411" spans="2:3" s="154" customFormat="1">
      <c r="B411" s="153"/>
      <c r="C411" s="153"/>
    </row>
    <row r="412" spans="2:3" s="154" customFormat="1">
      <c r="B412" s="153"/>
      <c r="C412" s="153"/>
    </row>
    <row r="413" spans="2:3" s="154" customFormat="1">
      <c r="B413" s="153"/>
      <c r="C413" s="153"/>
    </row>
    <row r="414" spans="2:3" s="154" customFormat="1">
      <c r="B414" s="153"/>
      <c r="C414" s="153"/>
    </row>
    <row r="415" spans="2:3" s="154" customFormat="1">
      <c r="B415" s="153"/>
      <c r="C415" s="153"/>
    </row>
    <row r="416" spans="2:3" s="154" customFormat="1">
      <c r="B416" s="153"/>
      <c r="C416" s="153"/>
    </row>
    <row r="417" spans="2:3" s="154" customFormat="1">
      <c r="B417" s="153"/>
      <c r="C417" s="153"/>
    </row>
    <row r="418" spans="2:3" s="154" customFormat="1">
      <c r="B418" s="153"/>
      <c r="C418" s="153"/>
    </row>
    <row r="419" spans="2:3" s="154" customFormat="1">
      <c r="B419" s="153"/>
      <c r="C419" s="153"/>
    </row>
    <row r="420" spans="2:3" s="154" customFormat="1">
      <c r="B420" s="153"/>
      <c r="C420" s="153"/>
    </row>
    <row r="421" spans="2:3" s="154" customFormat="1">
      <c r="B421" s="153"/>
      <c r="C421" s="153"/>
    </row>
    <row r="422" spans="2:3" s="154" customFormat="1">
      <c r="B422" s="153"/>
      <c r="C422" s="153"/>
    </row>
    <row r="423" spans="2:3" s="154" customFormat="1">
      <c r="B423" s="153"/>
      <c r="C423" s="153"/>
    </row>
    <row r="424" spans="2:3" s="154" customFormat="1">
      <c r="B424" s="153"/>
      <c r="C424" s="153"/>
    </row>
    <row r="425" spans="2:3" s="154" customFormat="1">
      <c r="B425" s="153"/>
      <c r="C425" s="153"/>
    </row>
    <row r="426" spans="2:3" s="154" customFormat="1">
      <c r="B426" s="153"/>
      <c r="C426" s="153"/>
    </row>
    <row r="427" spans="2:3" s="154" customFormat="1">
      <c r="B427" s="153"/>
      <c r="C427" s="153"/>
    </row>
    <row r="428" spans="2:3" s="154" customFormat="1">
      <c r="B428" s="153"/>
      <c r="C428" s="153"/>
    </row>
    <row r="429" spans="2:3" s="154" customFormat="1">
      <c r="B429" s="153"/>
      <c r="C429" s="153"/>
    </row>
    <row r="430" spans="2:3" s="154" customFormat="1">
      <c r="B430" s="153"/>
      <c r="C430" s="153"/>
    </row>
    <row r="431" spans="2:3" s="154" customFormat="1">
      <c r="B431" s="153"/>
      <c r="C431" s="153"/>
    </row>
    <row r="432" spans="2:3" s="154" customFormat="1">
      <c r="B432" s="153"/>
      <c r="C432" s="153"/>
    </row>
    <row r="433" spans="2:3" s="154" customFormat="1">
      <c r="B433" s="153"/>
      <c r="C433" s="153"/>
    </row>
    <row r="434" spans="2:3" s="154" customFormat="1">
      <c r="B434" s="153"/>
      <c r="C434" s="153"/>
    </row>
    <row r="435" spans="2:3" s="154" customFormat="1">
      <c r="B435" s="153"/>
      <c r="C435" s="153"/>
    </row>
    <row r="436" spans="2:3" s="154" customFormat="1">
      <c r="B436" s="153"/>
      <c r="C436" s="153"/>
    </row>
    <row r="437" spans="2:3" s="154" customFormat="1">
      <c r="B437" s="153"/>
      <c r="C437" s="153"/>
    </row>
    <row r="438" spans="2:3" s="154" customFormat="1">
      <c r="B438" s="153"/>
      <c r="C438" s="153"/>
    </row>
    <row r="439" spans="2:3" s="154" customFormat="1">
      <c r="B439" s="153"/>
      <c r="C439" s="153"/>
    </row>
    <row r="440" spans="2:3" s="154" customFormat="1">
      <c r="B440" s="153"/>
      <c r="C440" s="153"/>
    </row>
    <row r="441" spans="2:3" s="154" customFormat="1">
      <c r="B441" s="153"/>
      <c r="C441" s="153"/>
    </row>
    <row r="442" spans="2:3" s="154" customFormat="1">
      <c r="B442" s="153"/>
      <c r="C442" s="153"/>
    </row>
    <row r="443" spans="2:3" s="154" customFormat="1">
      <c r="B443" s="153"/>
      <c r="C443" s="153"/>
    </row>
    <row r="444" spans="2:3" s="154" customFormat="1">
      <c r="B444" s="153"/>
      <c r="C444" s="153"/>
    </row>
    <row r="445" spans="2:3" s="154" customFormat="1">
      <c r="B445" s="153"/>
      <c r="C445" s="153"/>
    </row>
    <row r="446" spans="2:3" s="154" customFormat="1">
      <c r="B446" s="153"/>
      <c r="C446" s="153"/>
    </row>
    <row r="447" spans="2:3" s="154" customFormat="1">
      <c r="B447" s="153"/>
      <c r="C447" s="153"/>
    </row>
    <row r="448" spans="2:3" s="154" customFormat="1">
      <c r="B448" s="153"/>
      <c r="C448" s="153"/>
    </row>
    <row r="449" spans="2:3" s="154" customFormat="1">
      <c r="B449" s="153"/>
      <c r="C449" s="153"/>
    </row>
    <row r="450" spans="2:3" s="154" customFormat="1">
      <c r="B450" s="153"/>
      <c r="C450" s="153"/>
    </row>
    <row r="451" spans="2:3" s="154" customFormat="1">
      <c r="B451" s="153"/>
      <c r="C451" s="153"/>
    </row>
    <row r="452" spans="2:3" s="154" customFormat="1">
      <c r="B452" s="153"/>
      <c r="C452" s="153"/>
    </row>
    <row r="453" spans="2:3" s="154" customFormat="1">
      <c r="B453" s="153"/>
      <c r="C453" s="153"/>
    </row>
    <row r="454" spans="2:3" s="154" customFormat="1">
      <c r="B454" s="153"/>
      <c r="C454" s="153"/>
    </row>
    <row r="455" spans="2:3" s="154" customFormat="1">
      <c r="B455" s="153"/>
      <c r="C455" s="153"/>
    </row>
    <row r="456" spans="2:3" s="154" customFormat="1">
      <c r="B456" s="153"/>
      <c r="C456" s="153"/>
    </row>
    <row r="457" spans="2:3" s="154" customFormat="1">
      <c r="B457" s="153"/>
      <c r="C457" s="153"/>
    </row>
    <row r="458" spans="2:3" s="154" customFormat="1">
      <c r="B458" s="153"/>
      <c r="C458" s="153"/>
    </row>
    <row r="459" spans="2:3" s="154" customFormat="1">
      <c r="B459" s="153"/>
      <c r="C459" s="153"/>
    </row>
    <row r="460" spans="2:3" s="154" customFormat="1">
      <c r="B460" s="153"/>
      <c r="C460" s="153"/>
    </row>
    <row r="461" spans="2:3" s="154" customFormat="1">
      <c r="B461" s="153"/>
      <c r="C461" s="153"/>
    </row>
    <row r="462" spans="2:3" s="154" customFormat="1">
      <c r="B462" s="153"/>
      <c r="C462" s="153"/>
    </row>
    <row r="463" spans="2:3" s="154" customFormat="1">
      <c r="B463" s="153"/>
      <c r="C463" s="153"/>
    </row>
    <row r="464" spans="2:3" s="154" customFormat="1">
      <c r="B464" s="153"/>
      <c r="C464" s="153"/>
    </row>
    <row r="465" spans="2:3" s="154" customFormat="1">
      <c r="B465" s="153"/>
      <c r="C465" s="153"/>
    </row>
    <row r="466" spans="2:3" s="154" customFormat="1">
      <c r="B466" s="153"/>
      <c r="C466" s="153"/>
    </row>
    <row r="467" spans="2:3" s="154" customFormat="1">
      <c r="B467" s="153"/>
      <c r="C467" s="153"/>
    </row>
    <row r="468" spans="2:3" s="154" customFormat="1">
      <c r="B468" s="153"/>
      <c r="C468" s="153"/>
    </row>
    <row r="469" spans="2:3" s="154" customFormat="1">
      <c r="B469" s="153"/>
      <c r="C469" s="153"/>
    </row>
    <row r="470" spans="2:3" s="154" customFormat="1">
      <c r="B470" s="153"/>
      <c r="C470" s="153"/>
    </row>
    <row r="471" spans="2:3" s="154" customFormat="1">
      <c r="B471" s="153"/>
      <c r="C471" s="153"/>
    </row>
    <row r="472" spans="2:3" s="154" customFormat="1">
      <c r="B472" s="153"/>
      <c r="C472" s="153"/>
    </row>
    <row r="473" spans="2:3" s="154" customFormat="1">
      <c r="B473" s="153"/>
      <c r="C473" s="153"/>
    </row>
    <row r="474" spans="2:3" s="154" customFormat="1">
      <c r="B474" s="153"/>
      <c r="C474" s="153"/>
    </row>
    <row r="475" spans="2:3" s="154" customFormat="1">
      <c r="B475" s="153"/>
      <c r="C475" s="153"/>
    </row>
    <row r="476" spans="2:3" s="154" customFormat="1">
      <c r="B476" s="153"/>
      <c r="C476" s="153"/>
    </row>
    <row r="477" spans="2:3" s="154" customFormat="1">
      <c r="B477" s="153"/>
      <c r="C477" s="153"/>
    </row>
    <row r="478" spans="2:3" s="154" customFormat="1">
      <c r="B478" s="153"/>
      <c r="C478" s="153"/>
    </row>
    <row r="479" spans="2:3" s="154" customFormat="1">
      <c r="B479" s="153"/>
      <c r="C479" s="153"/>
    </row>
    <row r="480" spans="2:3" s="154" customFormat="1">
      <c r="B480" s="153"/>
      <c r="C480" s="153"/>
    </row>
    <row r="481" spans="2:3" s="154" customFormat="1">
      <c r="B481" s="153"/>
      <c r="C481" s="153"/>
    </row>
    <row r="482" spans="2:3" s="154" customFormat="1">
      <c r="B482" s="153"/>
      <c r="C482" s="153"/>
    </row>
    <row r="483" spans="2:3" s="154" customFormat="1">
      <c r="B483" s="153"/>
      <c r="C483" s="153"/>
    </row>
    <row r="484" spans="2:3" s="154" customFormat="1">
      <c r="B484" s="153"/>
      <c r="C484" s="153"/>
    </row>
    <row r="485" spans="2:3" s="154" customFormat="1">
      <c r="B485" s="153"/>
      <c r="C485" s="153"/>
    </row>
    <row r="486" spans="2:3" s="154" customFormat="1">
      <c r="B486" s="153"/>
      <c r="C486" s="153"/>
    </row>
    <row r="487" spans="2:3" s="154" customFormat="1">
      <c r="B487" s="153"/>
      <c r="C487" s="153"/>
    </row>
    <row r="488" spans="2:3" s="154" customFormat="1">
      <c r="B488" s="153"/>
      <c r="C488" s="153"/>
    </row>
    <row r="489" spans="2:3" s="154" customFormat="1">
      <c r="B489" s="153"/>
      <c r="C489" s="153"/>
    </row>
    <row r="490" spans="2:3" s="154" customFormat="1">
      <c r="B490" s="153"/>
      <c r="C490" s="153"/>
    </row>
    <row r="491" spans="2:3" s="154" customFormat="1">
      <c r="B491" s="153"/>
      <c r="C491" s="153"/>
    </row>
    <row r="492" spans="2:3" s="154" customFormat="1">
      <c r="B492" s="153"/>
      <c r="C492" s="153"/>
    </row>
    <row r="493" spans="2:3" s="154" customFormat="1">
      <c r="B493" s="153"/>
      <c r="C493" s="153"/>
    </row>
    <row r="494" spans="2:3" s="154" customFormat="1">
      <c r="B494" s="153"/>
      <c r="C494" s="153"/>
    </row>
    <row r="495" spans="2:3" s="154" customFormat="1">
      <c r="B495" s="153"/>
      <c r="C495" s="153"/>
    </row>
    <row r="496" spans="2:3" s="154" customFormat="1">
      <c r="B496" s="153"/>
      <c r="C496" s="153"/>
    </row>
    <row r="497" spans="4:5">
      <c r="D497" s="154"/>
    </row>
    <row r="498" spans="4:5">
      <c r="D498" s="154"/>
    </row>
    <row r="499" spans="4:5">
      <c r="D499" s="154"/>
    </row>
    <row r="500" spans="4:5">
      <c r="D500" s="154"/>
    </row>
    <row r="501" spans="4:5">
      <c r="D501" s="154"/>
    </row>
    <row r="502" spans="4:5">
      <c r="D502" s="154"/>
    </row>
    <row r="503" spans="4:5">
      <c r="D503" s="154"/>
    </row>
    <row r="504" spans="4:5">
      <c r="D504" s="154"/>
    </row>
    <row r="505" spans="4:5">
      <c r="D505" s="154"/>
    </row>
    <row r="506" spans="4:5">
      <c r="D506" s="154"/>
    </row>
    <row r="507" spans="4:5">
      <c r="D507" s="154"/>
    </row>
    <row r="508" spans="4:5">
      <c r="D508" s="154"/>
    </row>
    <row r="509" spans="4:5">
      <c r="D509" s="154"/>
    </row>
    <row r="510" spans="4:5">
      <c r="D510" s="154"/>
    </row>
    <row r="511" spans="4:5">
      <c r="E511" s="153"/>
    </row>
  </sheetData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33.42578125" style="2" bestFit="1" customWidth="1"/>
    <col min="3" max="3" width="27.5703125" style="2" bestFit="1" customWidth="1"/>
    <col min="4" max="4" width="7.140625" style="2" bestFit="1" customWidth="1"/>
    <col min="5" max="5" width="4.5703125" style="1" bestFit="1" customWidth="1"/>
    <col min="6" max="6" width="9.5703125" style="1" bestFit="1" customWidth="1"/>
    <col min="7" max="7" width="11.28515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8.140625" style="1" bestFit="1" customWidth="1"/>
    <col min="12" max="12" width="14.28515625" style="1" bestFit="1" customWidth="1"/>
    <col min="13" max="13" width="10.140625" style="1" bestFit="1" customWidth="1"/>
    <col min="14" max="14" width="6.8554687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192</v>
      </c>
      <c r="C1" s="80" t="s" vm="1">
        <v>271</v>
      </c>
    </row>
    <row r="2" spans="2:18">
      <c r="B2" s="58" t="s">
        <v>191</v>
      </c>
      <c r="C2" s="80" t="s">
        <v>272</v>
      </c>
    </row>
    <row r="3" spans="2:18">
      <c r="B3" s="58" t="s">
        <v>193</v>
      </c>
      <c r="C3" s="80" t="s">
        <v>273</v>
      </c>
    </row>
    <row r="4" spans="2:18">
      <c r="B4" s="58" t="s">
        <v>194</v>
      </c>
      <c r="C4" s="80">
        <v>17013</v>
      </c>
    </row>
    <row r="6" spans="2:18" ht="26.25" customHeight="1">
      <c r="B6" s="177" t="s">
        <v>233</v>
      </c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9"/>
    </row>
    <row r="7" spans="2:18" s="3" customFormat="1" ht="78.75">
      <c r="B7" s="23" t="s">
        <v>130</v>
      </c>
      <c r="C7" s="31" t="s">
        <v>50</v>
      </c>
      <c r="D7" s="31" t="s">
        <v>70</v>
      </c>
      <c r="E7" s="31" t="s">
        <v>15</v>
      </c>
      <c r="F7" s="31" t="s">
        <v>71</v>
      </c>
      <c r="G7" s="31" t="s">
        <v>115</v>
      </c>
      <c r="H7" s="31" t="s">
        <v>18</v>
      </c>
      <c r="I7" s="31" t="s">
        <v>114</v>
      </c>
      <c r="J7" s="31" t="s">
        <v>17</v>
      </c>
      <c r="K7" s="31" t="s">
        <v>230</v>
      </c>
      <c r="L7" s="31" t="s">
        <v>254</v>
      </c>
      <c r="M7" s="31" t="s">
        <v>231</v>
      </c>
      <c r="N7" s="31" t="s">
        <v>64</v>
      </c>
      <c r="O7" s="31" t="s">
        <v>195</v>
      </c>
      <c r="P7" s="32" t="s">
        <v>197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261</v>
      </c>
      <c r="M8" s="33" t="s">
        <v>257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156" customFormat="1" ht="18" customHeight="1">
      <c r="B10" s="127" t="s">
        <v>235</v>
      </c>
      <c r="C10" s="123"/>
      <c r="D10" s="123"/>
      <c r="E10" s="123"/>
      <c r="F10" s="123"/>
      <c r="G10" s="123"/>
      <c r="H10" s="124">
        <v>1.5888986668420697</v>
      </c>
      <c r="I10" s="123"/>
      <c r="J10" s="123"/>
      <c r="K10" s="129">
        <v>7.0978331273093886E-2</v>
      </c>
      <c r="L10" s="124"/>
      <c r="M10" s="124">
        <v>87847.799099999989</v>
      </c>
      <c r="N10" s="123"/>
      <c r="O10" s="125">
        <v>1</v>
      </c>
      <c r="P10" s="125">
        <v>3.3841017237880924E-3</v>
      </c>
      <c r="Q10" s="162"/>
    </row>
    <row r="11" spans="2:18" s="154" customFormat="1" ht="20.25" customHeight="1">
      <c r="B11" s="128" t="s">
        <v>248</v>
      </c>
      <c r="C11" s="123"/>
      <c r="D11" s="123"/>
      <c r="E11" s="123"/>
      <c r="F11" s="123"/>
      <c r="G11" s="123"/>
      <c r="H11" s="124">
        <v>1.5888986668420697</v>
      </c>
      <c r="I11" s="123"/>
      <c r="J11" s="123"/>
      <c r="K11" s="129">
        <v>7.0978331273093886E-2</v>
      </c>
      <c r="L11" s="124"/>
      <c r="M11" s="124">
        <v>87847.799099999989</v>
      </c>
      <c r="N11" s="123"/>
      <c r="O11" s="125">
        <v>1</v>
      </c>
      <c r="P11" s="125">
        <v>3.3841017237880924E-3</v>
      </c>
    </row>
    <row r="12" spans="2:18" s="154" customFormat="1">
      <c r="B12" s="103" t="s">
        <v>36</v>
      </c>
      <c r="C12" s="84"/>
      <c r="D12" s="84"/>
      <c r="E12" s="84"/>
      <c r="F12" s="84"/>
      <c r="G12" s="84"/>
      <c r="H12" s="93">
        <v>1.5888986668420697</v>
      </c>
      <c r="I12" s="84"/>
      <c r="J12" s="84"/>
      <c r="K12" s="105">
        <v>7.0978331273093886E-2</v>
      </c>
      <c r="L12" s="93"/>
      <c r="M12" s="93">
        <v>87847.799099999989</v>
      </c>
      <c r="N12" s="84"/>
      <c r="O12" s="94">
        <v>1</v>
      </c>
      <c r="P12" s="94">
        <v>3.3841017237880924E-3</v>
      </c>
    </row>
    <row r="13" spans="2:18" s="154" customFormat="1">
      <c r="B13" s="89" t="s">
        <v>2481</v>
      </c>
      <c r="C13" s="86">
        <v>3987</v>
      </c>
      <c r="D13" s="99" t="s">
        <v>343</v>
      </c>
      <c r="E13" s="86" t="s">
        <v>2394</v>
      </c>
      <c r="F13" s="86" t="s">
        <v>2366</v>
      </c>
      <c r="G13" s="112">
        <v>39930</v>
      </c>
      <c r="H13" s="96">
        <v>0.83</v>
      </c>
      <c r="I13" s="99" t="s">
        <v>177</v>
      </c>
      <c r="J13" s="100">
        <v>6.2E-2</v>
      </c>
      <c r="K13" s="100">
        <v>6.1900000000000004E-2</v>
      </c>
      <c r="L13" s="96">
        <v>33238455.999999996</v>
      </c>
      <c r="M13" s="96">
        <v>37850.945129999993</v>
      </c>
      <c r="N13" s="86"/>
      <c r="O13" s="97">
        <v>0.43086958942378328</v>
      </c>
      <c r="P13" s="97">
        <v>1.4581065202968926E-3</v>
      </c>
    </row>
    <row r="14" spans="2:18" s="154" customFormat="1">
      <c r="B14" s="89" t="s">
        <v>2482</v>
      </c>
      <c r="C14" s="86" t="s">
        <v>2483</v>
      </c>
      <c r="D14" s="99" t="s">
        <v>343</v>
      </c>
      <c r="E14" s="86" t="s">
        <v>1767</v>
      </c>
      <c r="F14" s="86" t="s">
        <v>2366</v>
      </c>
      <c r="G14" s="112">
        <v>40065</v>
      </c>
      <c r="H14" s="96">
        <v>1.1399999999999997</v>
      </c>
      <c r="I14" s="99" t="s">
        <v>177</v>
      </c>
      <c r="J14" s="100">
        <v>6.25E-2</v>
      </c>
      <c r="K14" s="100">
        <v>6.2399999999999983E-2</v>
      </c>
      <c r="L14" s="96">
        <v>18779999.999999996</v>
      </c>
      <c r="M14" s="96">
        <v>21505.180920000003</v>
      </c>
      <c r="N14" s="86"/>
      <c r="O14" s="97">
        <v>0.24480045192162367</v>
      </c>
      <c r="P14" s="97">
        <v>8.2842963133207071E-4</v>
      </c>
    </row>
    <row r="15" spans="2:18" s="154" customFormat="1">
      <c r="B15" s="89" t="s">
        <v>2484</v>
      </c>
      <c r="C15" s="86">
        <v>8745</v>
      </c>
      <c r="D15" s="99" t="s">
        <v>343</v>
      </c>
      <c r="E15" s="86" t="s">
        <v>894</v>
      </c>
      <c r="F15" s="86" t="s">
        <v>2366</v>
      </c>
      <c r="G15" s="112">
        <v>39902</v>
      </c>
      <c r="H15" s="96">
        <v>3</v>
      </c>
      <c r="I15" s="99" t="s">
        <v>177</v>
      </c>
      <c r="J15" s="100">
        <v>8.6999999999999994E-2</v>
      </c>
      <c r="K15" s="100">
        <v>8.9600000000000013E-2</v>
      </c>
      <c r="L15" s="96">
        <v>23499999.999999996</v>
      </c>
      <c r="M15" s="96">
        <v>27196.666679999995</v>
      </c>
      <c r="N15" s="86"/>
      <c r="O15" s="97">
        <v>0.30958848097083402</v>
      </c>
      <c r="P15" s="97">
        <v>1.0476789121183364E-3</v>
      </c>
    </row>
    <row r="16" spans="2:18" s="154" customFormat="1">
      <c r="B16" s="89" t="s">
        <v>2485</v>
      </c>
      <c r="C16" s="86" t="s">
        <v>2486</v>
      </c>
      <c r="D16" s="99" t="s">
        <v>660</v>
      </c>
      <c r="E16" s="86" t="s">
        <v>628</v>
      </c>
      <c r="F16" s="86" t="s">
        <v>175</v>
      </c>
      <c r="G16" s="112">
        <v>41121</v>
      </c>
      <c r="H16" s="96">
        <v>1.5899999999999996</v>
      </c>
      <c r="I16" s="99" t="s">
        <v>177</v>
      </c>
      <c r="J16" s="100">
        <v>7.0900000000000005E-2</v>
      </c>
      <c r="K16" s="100">
        <v>8.7699999999999972E-2</v>
      </c>
      <c r="L16" s="96">
        <v>1068762.3700000001</v>
      </c>
      <c r="M16" s="96">
        <v>1295.0063700000001</v>
      </c>
      <c r="N16" s="97">
        <v>9.443687406970264E-3</v>
      </c>
      <c r="O16" s="97">
        <v>1.4741477683759071E-2</v>
      </c>
      <c r="P16" s="97">
        <v>4.988666004079277E-5</v>
      </c>
    </row>
    <row r="17" spans="2:16" s="154" customFormat="1">
      <c r="B17" s="85"/>
      <c r="C17" s="86"/>
      <c r="D17" s="86"/>
      <c r="E17" s="86"/>
      <c r="F17" s="86"/>
      <c r="G17" s="86"/>
      <c r="H17" s="86"/>
      <c r="I17" s="86"/>
      <c r="J17" s="86"/>
      <c r="K17" s="86"/>
      <c r="L17" s="96"/>
      <c r="M17" s="86"/>
      <c r="N17" s="86"/>
      <c r="O17" s="97"/>
      <c r="P17" s="86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47" t="s">
        <v>270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47" t="s">
        <v>126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47" t="s">
        <v>260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</row>
    <row r="111" spans="2:16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</row>
    <row r="112" spans="2:16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</row>
    <row r="113" spans="2:16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</row>
    <row r="114" spans="2:16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</row>
    <row r="115" spans="2:16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</row>
    <row r="116" spans="2:16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30.42578125" style="2" bestFit="1" customWidth="1"/>
    <col min="3" max="3" width="27.5703125" style="2" bestFit="1" customWidth="1"/>
    <col min="4" max="4" width="7.140625" style="2" bestFit="1" customWidth="1"/>
    <col min="5" max="5" width="4.5703125" style="1" bestFit="1" customWidth="1"/>
    <col min="6" max="6" width="6.28515625" style="1" bestFit="1" customWidth="1"/>
    <col min="7" max="7" width="11.28515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8.140625" style="1" bestFit="1" customWidth="1"/>
    <col min="12" max="12" width="14.28515625" style="1" bestFit="1" customWidth="1"/>
    <col min="13" max="13" width="10.140625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192</v>
      </c>
      <c r="C1" s="80" t="s" vm="1">
        <v>271</v>
      </c>
    </row>
    <row r="2" spans="2:18">
      <c r="B2" s="58" t="s">
        <v>191</v>
      </c>
      <c r="C2" s="80" t="s">
        <v>272</v>
      </c>
    </row>
    <row r="3" spans="2:18">
      <c r="B3" s="58" t="s">
        <v>193</v>
      </c>
      <c r="C3" s="80" t="s">
        <v>273</v>
      </c>
    </row>
    <row r="4" spans="2:18">
      <c r="B4" s="58" t="s">
        <v>194</v>
      </c>
      <c r="C4" s="80">
        <v>17013</v>
      </c>
    </row>
    <row r="6" spans="2:18" ht="26.25" customHeight="1">
      <c r="B6" s="177" t="s">
        <v>237</v>
      </c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9"/>
    </row>
    <row r="7" spans="2:18" s="3" customFormat="1" ht="78.75">
      <c r="B7" s="23" t="s">
        <v>130</v>
      </c>
      <c r="C7" s="31" t="s">
        <v>50</v>
      </c>
      <c r="D7" s="31" t="s">
        <v>70</v>
      </c>
      <c r="E7" s="31" t="s">
        <v>15</v>
      </c>
      <c r="F7" s="31" t="s">
        <v>71</v>
      </c>
      <c r="G7" s="31" t="s">
        <v>115</v>
      </c>
      <c r="H7" s="31" t="s">
        <v>18</v>
      </c>
      <c r="I7" s="31" t="s">
        <v>114</v>
      </c>
      <c r="J7" s="31" t="s">
        <v>17</v>
      </c>
      <c r="K7" s="31" t="s">
        <v>230</v>
      </c>
      <c r="L7" s="31" t="s">
        <v>254</v>
      </c>
      <c r="M7" s="31" t="s">
        <v>231</v>
      </c>
      <c r="N7" s="31" t="s">
        <v>64</v>
      </c>
      <c r="O7" s="31" t="s">
        <v>195</v>
      </c>
      <c r="P7" s="32" t="s">
        <v>197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261</v>
      </c>
      <c r="M8" s="33" t="s">
        <v>257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27" t="s">
        <v>236</v>
      </c>
      <c r="C10" s="123"/>
      <c r="D10" s="123"/>
      <c r="E10" s="123"/>
      <c r="F10" s="123"/>
      <c r="G10" s="123"/>
      <c r="H10" s="124">
        <v>3.94</v>
      </c>
      <c r="I10" s="123"/>
      <c r="J10" s="123"/>
      <c r="K10" s="129">
        <v>8.8300000000000003E-2</v>
      </c>
      <c r="L10" s="124"/>
      <c r="M10" s="124">
        <v>15086.113989999998</v>
      </c>
      <c r="N10" s="123"/>
      <c r="O10" s="125">
        <v>1</v>
      </c>
      <c r="P10" s="125">
        <v>5.8115223012824072E-4</v>
      </c>
      <c r="Q10" s="5"/>
    </row>
    <row r="11" spans="2:18" ht="20.25" customHeight="1">
      <c r="B11" s="128" t="s">
        <v>33</v>
      </c>
      <c r="C11" s="123"/>
      <c r="D11" s="123"/>
      <c r="E11" s="123"/>
      <c r="F11" s="123"/>
      <c r="G11" s="123"/>
      <c r="H11" s="124">
        <v>3.94</v>
      </c>
      <c r="I11" s="123"/>
      <c r="J11" s="123"/>
      <c r="K11" s="129">
        <v>8.8300000000000003E-2</v>
      </c>
      <c r="L11" s="124"/>
      <c r="M11" s="124">
        <v>15086.113989999998</v>
      </c>
      <c r="N11" s="123"/>
      <c r="O11" s="125">
        <v>1</v>
      </c>
      <c r="P11" s="125">
        <v>5.8115223012824072E-4</v>
      </c>
    </row>
    <row r="12" spans="2:18">
      <c r="B12" s="103" t="s">
        <v>36</v>
      </c>
      <c r="C12" s="84"/>
      <c r="D12" s="84"/>
      <c r="E12" s="84"/>
      <c r="F12" s="84"/>
      <c r="G12" s="84"/>
      <c r="H12" s="93">
        <v>3.94</v>
      </c>
      <c r="I12" s="84"/>
      <c r="J12" s="84"/>
      <c r="K12" s="105">
        <v>8.8300000000000003E-2</v>
      </c>
      <c r="L12" s="93"/>
      <c r="M12" s="93">
        <v>15086.113989999998</v>
      </c>
      <c r="N12" s="84"/>
      <c r="O12" s="94">
        <v>1</v>
      </c>
      <c r="P12" s="94">
        <v>5.8115223012824072E-4</v>
      </c>
    </row>
    <row r="13" spans="2:18">
      <c r="B13" s="89" t="s">
        <v>2622</v>
      </c>
      <c r="C13" s="86" t="s">
        <v>2487</v>
      </c>
      <c r="D13" s="99" t="s">
        <v>660</v>
      </c>
      <c r="E13" s="86" t="s">
        <v>628</v>
      </c>
      <c r="F13" s="86" t="s">
        <v>175</v>
      </c>
      <c r="G13" s="112">
        <v>40618</v>
      </c>
      <c r="H13" s="96">
        <v>3.94</v>
      </c>
      <c r="I13" s="99" t="s">
        <v>177</v>
      </c>
      <c r="J13" s="100">
        <v>7.1500000000000008E-2</v>
      </c>
      <c r="K13" s="100">
        <v>8.8300000000000003E-2</v>
      </c>
      <c r="L13" s="96">
        <v>14781721.609999998</v>
      </c>
      <c r="M13" s="96">
        <v>15086.113989999998</v>
      </c>
      <c r="N13" s="86"/>
      <c r="O13" s="97">
        <v>1</v>
      </c>
      <c r="P13" s="97">
        <v>5.8115223012824072E-4</v>
      </c>
    </row>
    <row r="14" spans="2:18">
      <c r="B14" s="85"/>
      <c r="C14" s="86"/>
      <c r="D14" s="86"/>
      <c r="E14" s="86"/>
      <c r="F14" s="86"/>
      <c r="G14" s="86"/>
      <c r="H14" s="86"/>
      <c r="I14" s="86"/>
      <c r="J14" s="86"/>
      <c r="K14" s="86"/>
      <c r="L14" s="96"/>
      <c r="M14" s="96"/>
      <c r="N14" s="86"/>
      <c r="O14" s="97"/>
      <c r="P14" s="86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23">
      <c r="B17" s="147" t="s">
        <v>270</v>
      </c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23">
      <c r="B18" s="147" t="s">
        <v>126</v>
      </c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23">
      <c r="B19" s="147" t="s">
        <v>260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23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23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23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23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23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23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23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23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23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23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23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23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2"/>
      <c r="R31" s="2"/>
      <c r="S31" s="2"/>
      <c r="T31" s="2"/>
      <c r="U31" s="2"/>
      <c r="V31" s="2"/>
      <c r="W31" s="2"/>
    </row>
    <row r="32" spans="2:23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2"/>
      <c r="R32" s="2"/>
      <c r="S32" s="2"/>
      <c r="T32" s="2"/>
      <c r="U32" s="2"/>
      <c r="V32" s="2"/>
      <c r="W32" s="2"/>
    </row>
    <row r="33" spans="2:23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2"/>
      <c r="R33" s="2"/>
      <c r="S33" s="2"/>
      <c r="T33" s="2"/>
      <c r="U33" s="2"/>
      <c r="V33" s="2"/>
      <c r="W33" s="2"/>
    </row>
    <row r="34" spans="2:23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2"/>
      <c r="R34" s="2"/>
      <c r="S34" s="2"/>
      <c r="T34" s="2"/>
      <c r="U34" s="2"/>
      <c r="V34" s="2"/>
      <c r="W34" s="2"/>
    </row>
    <row r="35" spans="2:23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2"/>
      <c r="R35" s="2"/>
      <c r="S35" s="2"/>
      <c r="T35" s="2"/>
      <c r="U35" s="2"/>
      <c r="V35" s="2"/>
      <c r="W35" s="2"/>
    </row>
    <row r="36" spans="2:23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2"/>
      <c r="R36" s="2"/>
      <c r="S36" s="2"/>
      <c r="T36" s="2"/>
      <c r="U36" s="2"/>
      <c r="V36" s="2"/>
      <c r="W36" s="2"/>
    </row>
    <row r="37" spans="2:23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2"/>
      <c r="R37" s="2"/>
      <c r="S37" s="2"/>
      <c r="T37" s="2"/>
      <c r="U37" s="2"/>
      <c r="V37" s="2"/>
      <c r="W37" s="2"/>
    </row>
    <row r="38" spans="2:23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2"/>
      <c r="R38" s="2"/>
      <c r="S38" s="2"/>
      <c r="T38" s="2"/>
      <c r="U38" s="2"/>
      <c r="V38" s="2"/>
      <c r="W38" s="2"/>
    </row>
    <row r="39" spans="2:23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2"/>
      <c r="R39" s="2"/>
      <c r="S39" s="2"/>
      <c r="T39" s="2"/>
      <c r="U39" s="2"/>
      <c r="V39" s="2"/>
      <c r="W39" s="2"/>
    </row>
    <row r="40" spans="2:23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2"/>
      <c r="R40" s="2"/>
      <c r="S40" s="2"/>
      <c r="T40" s="2"/>
      <c r="U40" s="2"/>
      <c r="V40" s="2"/>
      <c r="W40" s="2"/>
    </row>
    <row r="41" spans="2:23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2"/>
      <c r="R41" s="2"/>
      <c r="S41" s="2"/>
      <c r="T41" s="2"/>
      <c r="U41" s="2"/>
      <c r="V41" s="2"/>
      <c r="W41" s="2"/>
    </row>
    <row r="42" spans="2:23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2"/>
      <c r="R42" s="2"/>
      <c r="S42" s="2"/>
      <c r="T42" s="2"/>
      <c r="U42" s="2"/>
      <c r="V42" s="2"/>
      <c r="W42" s="2"/>
    </row>
    <row r="43" spans="2:23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23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23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23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23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23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</row>
    <row r="111" spans="2:16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</row>
    <row r="112" spans="2:16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</row>
    <row r="113" spans="2:16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</row>
    <row r="114" spans="2:16">
      <c r="D114" s="1"/>
    </row>
    <row r="115" spans="2:16">
      <c r="D115" s="1"/>
    </row>
    <row r="116" spans="2:16">
      <c r="D116" s="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AH31:XFD33 D1:P23 Q1:XFD30 Q34:XFD1048576 Q31:AF33 B1:B2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workbookViewId="0"/>
  </sheetViews>
  <sheetFormatPr defaultColWidth="9.140625" defaultRowHeight="18"/>
  <cols>
    <col min="1" max="1" width="6.28515625" style="154" customWidth="1"/>
    <col min="2" max="2" width="32" style="153" bestFit="1" customWidth="1"/>
    <col min="3" max="3" width="27.5703125" style="153" bestFit="1" customWidth="1"/>
    <col min="4" max="4" width="6.42578125" style="153" bestFit="1" customWidth="1"/>
    <col min="5" max="5" width="4.5703125" style="154" bestFit="1" customWidth="1"/>
    <col min="6" max="6" width="7.85546875" style="154" bestFit="1" customWidth="1"/>
    <col min="7" max="7" width="7.140625" style="154" bestFit="1" customWidth="1"/>
    <col min="8" max="8" width="6.140625" style="154" bestFit="1" customWidth="1"/>
    <col min="9" max="9" width="9" style="154" bestFit="1" customWidth="1"/>
    <col min="10" max="10" width="6.85546875" style="154" bestFit="1" customWidth="1"/>
    <col min="11" max="11" width="7.5703125" style="154" bestFit="1" customWidth="1"/>
    <col min="12" max="12" width="15.42578125" style="154" bestFit="1" customWidth="1"/>
    <col min="13" max="13" width="7.28515625" style="154" bestFit="1" customWidth="1"/>
    <col min="14" max="14" width="8.28515625" style="154" bestFit="1" customWidth="1"/>
    <col min="15" max="15" width="13.140625" style="154" bestFit="1" customWidth="1"/>
    <col min="16" max="16" width="11.28515625" style="154" bestFit="1" customWidth="1"/>
    <col min="17" max="17" width="11.85546875" style="154" bestFit="1" customWidth="1"/>
    <col min="18" max="18" width="9" style="154" bestFit="1" customWidth="1"/>
    <col min="19" max="38" width="7.5703125" style="154" customWidth="1"/>
    <col min="39" max="39" width="6.7109375" style="154" customWidth="1"/>
    <col min="40" max="40" width="7.7109375" style="154" customWidth="1"/>
    <col min="41" max="41" width="7.140625" style="154" customWidth="1"/>
    <col min="42" max="42" width="6" style="154" customWidth="1"/>
    <col min="43" max="43" width="7.85546875" style="154" customWidth="1"/>
    <col min="44" max="44" width="8.140625" style="154" customWidth="1"/>
    <col min="45" max="45" width="1.7109375" style="154" customWidth="1"/>
    <col min="46" max="46" width="15" style="154" customWidth="1"/>
    <col min="47" max="47" width="8.7109375" style="154" customWidth="1"/>
    <col min="48" max="48" width="10" style="154" customWidth="1"/>
    <col min="49" max="49" width="9.5703125" style="154" customWidth="1"/>
    <col min="50" max="50" width="6.140625" style="154" customWidth="1"/>
    <col min="51" max="52" width="5.7109375" style="154" customWidth="1"/>
    <col min="53" max="53" width="6.85546875" style="154" customWidth="1"/>
    <col min="54" max="54" width="6.42578125" style="154" customWidth="1"/>
    <col min="55" max="55" width="6.7109375" style="154" customWidth="1"/>
    <col min="56" max="56" width="7.28515625" style="154" customWidth="1"/>
    <col min="57" max="68" width="5.7109375" style="154" customWidth="1"/>
    <col min="69" max="16384" width="9.140625" style="154"/>
  </cols>
  <sheetData>
    <row r="1" spans="2:53" s="1" customFormat="1">
      <c r="B1" s="58" t="s">
        <v>192</v>
      </c>
      <c r="C1" s="80" t="s" vm="1">
        <v>271</v>
      </c>
      <c r="D1" s="2"/>
    </row>
    <row r="2" spans="2:53" s="1" customFormat="1">
      <c r="B2" s="58" t="s">
        <v>191</v>
      </c>
      <c r="C2" s="80" t="s">
        <v>272</v>
      </c>
      <c r="D2" s="2"/>
    </row>
    <row r="3" spans="2:53" s="1" customFormat="1">
      <c r="B3" s="58" t="s">
        <v>193</v>
      </c>
      <c r="C3" s="80" t="s">
        <v>273</v>
      </c>
      <c r="D3" s="2"/>
    </row>
    <row r="4" spans="2:53" s="1" customFormat="1">
      <c r="B4" s="58" t="s">
        <v>194</v>
      </c>
      <c r="C4" s="80">
        <v>17013</v>
      </c>
      <c r="D4" s="2"/>
    </row>
    <row r="5" spans="2:53" s="1" customFormat="1">
      <c r="B5" s="2"/>
      <c r="C5" s="2"/>
      <c r="D5" s="2"/>
    </row>
    <row r="6" spans="2:53" s="1" customFormat="1" ht="21.75" customHeight="1">
      <c r="B6" s="141" t="s">
        <v>222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3"/>
    </row>
    <row r="7" spans="2:53" s="1" customFormat="1" ht="27.75" customHeight="1">
      <c r="B7" s="144" t="s">
        <v>99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6"/>
      <c r="AU7" s="3"/>
      <c r="AV7" s="3"/>
    </row>
    <row r="8" spans="2:53" s="3" customFormat="1" ht="66" customHeight="1">
      <c r="B8" s="23" t="s">
        <v>129</v>
      </c>
      <c r="C8" s="31" t="s">
        <v>50</v>
      </c>
      <c r="D8" s="31" t="s">
        <v>134</v>
      </c>
      <c r="E8" s="31" t="s">
        <v>15</v>
      </c>
      <c r="F8" s="31" t="s">
        <v>71</v>
      </c>
      <c r="G8" s="31" t="s">
        <v>115</v>
      </c>
      <c r="H8" s="31" t="s">
        <v>18</v>
      </c>
      <c r="I8" s="31" t="s">
        <v>114</v>
      </c>
      <c r="J8" s="31" t="s">
        <v>17</v>
      </c>
      <c r="K8" s="31" t="s">
        <v>19</v>
      </c>
      <c r="L8" s="31" t="s">
        <v>254</v>
      </c>
      <c r="M8" s="31" t="s">
        <v>253</v>
      </c>
      <c r="N8" s="31" t="s">
        <v>269</v>
      </c>
      <c r="O8" s="31" t="s">
        <v>67</v>
      </c>
      <c r="P8" s="31" t="s">
        <v>256</v>
      </c>
      <c r="Q8" s="31" t="s">
        <v>195</v>
      </c>
      <c r="R8" s="74" t="s">
        <v>197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261</v>
      </c>
      <c r="M9" s="33"/>
      <c r="N9" s="17" t="s">
        <v>257</v>
      </c>
      <c r="O9" s="33" t="s">
        <v>262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127</v>
      </c>
      <c r="R10" s="21" t="s">
        <v>128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156" customFormat="1" ht="18" customHeight="1">
      <c r="B11" s="81" t="s">
        <v>29</v>
      </c>
      <c r="C11" s="82"/>
      <c r="D11" s="82"/>
      <c r="E11" s="82"/>
      <c r="F11" s="82"/>
      <c r="G11" s="82"/>
      <c r="H11" s="90">
        <v>4.9275489321495796</v>
      </c>
      <c r="I11" s="82"/>
      <c r="J11" s="82"/>
      <c r="K11" s="91">
        <v>5.4107746168160532E-3</v>
      </c>
      <c r="L11" s="90"/>
      <c r="M11" s="92"/>
      <c r="N11" s="82"/>
      <c r="O11" s="90">
        <v>3357402.1423299992</v>
      </c>
      <c r="P11" s="82"/>
      <c r="Q11" s="91">
        <v>1</v>
      </c>
      <c r="R11" s="91">
        <v>0.12933494627879399</v>
      </c>
      <c r="S11" s="162"/>
      <c r="T11" s="162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162"/>
      <c r="AI11" s="162"/>
      <c r="AJ11" s="162"/>
      <c r="AK11" s="162"/>
      <c r="AL11" s="162"/>
      <c r="AU11" s="154"/>
      <c r="AV11" s="154"/>
      <c r="AW11" s="155"/>
      <c r="BA11" s="154"/>
    </row>
    <row r="12" spans="2:53" ht="22.5" customHeight="1">
      <c r="B12" s="83" t="s">
        <v>248</v>
      </c>
      <c r="C12" s="84"/>
      <c r="D12" s="84"/>
      <c r="E12" s="84"/>
      <c r="F12" s="84"/>
      <c r="G12" s="84"/>
      <c r="H12" s="93">
        <v>4.9275489321495796</v>
      </c>
      <c r="I12" s="84"/>
      <c r="J12" s="84"/>
      <c r="K12" s="94">
        <v>5.4107746168160532E-3</v>
      </c>
      <c r="L12" s="93"/>
      <c r="M12" s="95"/>
      <c r="N12" s="84"/>
      <c r="O12" s="93">
        <v>3357402.1423299992</v>
      </c>
      <c r="P12" s="84"/>
      <c r="Q12" s="94">
        <v>1</v>
      </c>
      <c r="R12" s="94">
        <v>0.12933494627879399</v>
      </c>
      <c r="AW12" s="156"/>
    </row>
    <row r="13" spans="2:53">
      <c r="B13" s="122" t="s">
        <v>27</v>
      </c>
      <c r="C13" s="123"/>
      <c r="D13" s="123"/>
      <c r="E13" s="123"/>
      <c r="F13" s="123"/>
      <c r="G13" s="123"/>
      <c r="H13" s="124">
        <v>5.185243814257074</v>
      </c>
      <c r="I13" s="123"/>
      <c r="J13" s="123"/>
      <c r="K13" s="125">
        <v>-2.5079710908033548E-3</v>
      </c>
      <c r="L13" s="124"/>
      <c r="M13" s="126"/>
      <c r="N13" s="123"/>
      <c r="O13" s="124">
        <v>1284714.9305699999</v>
      </c>
      <c r="P13" s="123"/>
      <c r="Q13" s="125">
        <v>0.38265148948717304</v>
      </c>
      <c r="R13" s="125">
        <v>4.9490209836324024E-2</v>
      </c>
    </row>
    <row r="14" spans="2:53">
      <c r="B14" s="87" t="s">
        <v>26</v>
      </c>
      <c r="C14" s="84"/>
      <c r="D14" s="84"/>
      <c r="E14" s="84"/>
      <c r="F14" s="84"/>
      <c r="G14" s="84"/>
      <c r="H14" s="93">
        <v>5.185243814257074</v>
      </c>
      <c r="I14" s="84"/>
      <c r="J14" s="84"/>
      <c r="K14" s="94">
        <v>-2.5079710908033548E-3</v>
      </c>
      <c r="L14" s="93"/>
      <c r="M14" s="95"/>
      <c r="N14" s="84"/>
      <c r="O14" s="93">
        <v>1284714.9305699999</v>
      </c>
      <c r="P14" s="84"/>
      <c r="Q14" s="94">
        <v>0.38265148948717304</v>
      </c>
      <c r="R14" s="94">
        <v>4.9490209836324024E-2</v>
      </c>
    </row>
    <row r="15" spans="2:53">
      <c r="B15" s="88" t="s">
        <v>274</v>
      </c>
      <c r="C15" s="86" t="s">
        <v>275</v>
      </c>
      <c r="D15" s="99" t="s">
        <v>135</v>
      </c>
      <c r="E15" s="86" t="s">
        <v>276</v>
      </c>
      <c r="F15" s="86"/>
      <c r="G15" s="86"/>
      <c r="H15" s="96">
        <v>2.8799999999999994</v>
      </c>
      <c r="I15" s="99" t="s">
        <v>177</v>
      </c>
      <c r="J15" s="100">
        <v>0.04</v>
      </c>
      <c r="K15" s="97">
        <v>-5.5999999999999982E-3</v>
      </c>
      <c r="L15" s="96">
        <v>199994388.99999997</v>
      </c>
      <c r="M15" s="98">
        <v>153.91</v>
      </c>
      <c r="N15" s="86"/>
      <c r="O15" s="96">
        <v>307811.37122000003</v>
      </c>
      <c r="P15" s="97">
        <v>1.2863189580369756E-2</v>
      </c>
      <c r="Q15" s="97">
        <v>9.1681412643164165E-2</v>
      </c>
      <c r="R15" s="97">
        <v>1.185761057896758E-2</v>
      </c>
    </row>
    <row r="16" spans="2:53" ht="20.25">
      <c r="B16" s="88" t="s">
        <v>277</v>
      </c>
      <c r="C16" s="86" t="s">
        <v>278</v>
      </c>
      <c r="D16" s="99" t="s">
        <v>135</v>
      </c>
      <c r="E16" s="86" t="s">
        <v>276</v>
      </c>
      <c r="F16" s="86"/>
      <c r="G16" s="86"/>
      <c r="H16" s="96">
        <v>5.4400000000000013</v>
      </c>
      <c r="I16" s="99" t="s">
        <v>177</v>
      </c>
      <c r="J16" s="100">
        <v>0.04</v>
      </c>
      <c r="K16" s="97">
        <v>-1.0000000000000002E-4</v>
      </c>
      <c r="L16" s="96">
        <v>47205915.999999993</v>
      </c>
      <c r="M16" s="98">
        <v>158.29</v>
      </c>
      <c r="N16" s="86"/>
      <c r="O16" s="96">
        <v>74722.244819999978</v>
      </c>
      <c r="P16" s="97">
        <v>4.4650589550385179E-3</v>
      </c>
      <c r="Q16" s="97">
        <v>2.2255971031263946E-2</v>
      </c>
      <c r="R16" s="97">
        <v>2.8784748177109179E-3</v>
      </c>
      <c r="AU16" s="156"/>
    </row>
    <row r="17" spans="2:48" ht="20.25">
      <c r="B17" s="88" t="s">
        <v>279</v>
      </c>
      <c r="C17" s="86" t="s">
        <v>280</v>
      </c>
      <c r="D17" s="99" t="s">
        <v>135</v>
      </c>
      <c r="E17" s="86" t="s">
        <v>276</v>
      </c>
      <c r="F17" s="86"/>
      <c r="G17" s="86"/>
      <c r="H17" s="96">
        <v>8.67</v>
      </c>
      <c r="I17" s="99" t="s">
        <v>177</v>
      </c>
      <c r="J17" s="100">
        <v>7.4999999999999997E-3</v>
      </c>
      <c r="K17" s="97">
        <v>4.5999999999999999E-3</v>
      </c>
      <c r="L17" s="96">
        <v>13610820.999999998</v>
      </c>
      <c r="M17" s="98">
        <v>103.7</v>
      </c>
      <c r="N17" s="86"/>
      <c r="O17" s="96">
        <v>14114.421239999998</v>
      </c>
      <c r="P17" s="97">
        <v>1.5924126872887852E-3</v>
      </c>
      <c r="Q17" s="97">
        <v>4.2039709994956837E-3</v>
      </c>
      <c r="R17" s="97">
        <v>5.4372036337738214E-4</v>
      </c>
      <c r="AV17" s="156"/>
    </row>
    <row r="18" spans="2:48">
      <c r="B18" s="88" t="s">
        <v>281</v>
      </c>
      <c r="C18" s="86" t="s">
        <v>282</v>
      </c>
      <c r="D18" s="99" t="s">
        <v>135</v>
      </c>
      <c r="E18" s="86" t="s">
        <v>276</v>
      </c>
      <c r="F18" s="86"/>
      <c r="G18" s="86"/>
      <c r="H18" s="96">
        <v>14.049999999999999</v>
      </c>
      <c r="I18" s="99" t="s">
        <v>177</v>
      </c>
      <c r="J18" s="100">
        <v>0.04</v>
      </c>
      <c r="K18" s="97">
        <v>1.0800000000000001E-2</v>
      </c>
      <c r="L18" s="96">
        <v>108773182.99999999</v>
      </c>
      <c r="M18" s="98">
        <v>175.58</v>
      </c>
      <c r="N18" s="86"/>
      <c r="O18" s="96">
        <v>190983.94677999997</v>
      </c>
      <c r="P18" s="97">
        <v>6.7054521677050033E-3</v>
      </c>
      <c r="Q18" s="97">
        <v>5.6884441804596952E-2</v>
      </c>
      <c r="R18" s="97">
        <v>7.3571462248967299E-3</v>
      </c>
      <c r="AU18" s="155"/>
    </row>
    <row r="19" spans="2:48">
      <c r="B19" s="88" t="s">
        <v>283</v>
      </c>
      <c r="C19" s="86" t="s">
        <v>284</v>
      </c>
      <c r="D19" s="99" t="s">
        <v>135</v>
      </c>
      <c r="E19" s="86" t="s">
        <v>276</v>
      </c>
      <c r="F19" s="86"/>
      <c r="G19" s="86"/>
      <c r="H19" s="96">
        <v>17.899999999999999</v>
      </c>
      <c r="I19" s="99" t="s">
        <v>177</v>
      </c>
      <c r="J19" s="100">
        <v>2.75E-2</v>
      </c>
      <c r="K19" s="97">
        <v>1.3300000000000001E-2</v>
      </c>
      <c r="L19" s="96">
        <v>18559126.999999996</v>
      </c>
      <c r="M19" s="98">
        <v>139.80000000000001</v>
      </c>
      <c r="N19" s="86"/>
      <c r="O19" s="96">
        <v>25945.659719999996</v>
      </c>
      <c r="P19" s="97">
        <v>1.0500173492977423E-3</v>
      </c>
      <c r="Q19" s="97">
        <v>7.7278975291276844E-3</v>
      </c>
      <c r="R19" s="97">
        <v>9.9948721177775383E-4</v>
      </c>
      <c r="AV19" s="155"/>
    </row>
    <row r="20" spans="2:48">
      <c r="B20" s="88" t="s">
        <v>285</v>
      </c>
      <c r="C20" s="86" t="s">
        <v>286</v>
      </c>
      <c r="D20" s="99" t="s">
        <v>135</v>
      </c>
      <c r="E20" s="86" t="s">
        <v>276</v>
      </c>
      <c r="F20" s="86"/>
      <c r="G20" s="86"/>
      <c r="H20" s="96">
        <v>5.0200000000000005</v>
      </c>
      <c r="I20" s="99" t="s">
        <v>177</v>
      </c>
      <c r="J20" s="100">
        <v>1.7500000000000002E-2</v>
      </c>
      <c r="K20" s="97">
        <v>-1.7000000000000001E-3</v>
      </c>
      <c r="L20" s="96">
        <v>7452769.9999999991</v>
      </c>
      <c r="M20" s="98">
        <v>113.42</v>
      </c>
      <c r="N20" s="86"/>
      <c r="O20" s="96">
        <v>8452.9312399999981</v>
      </c>
      <c r="P20" s="97">
        <v>5.2040558393640698E-4</v>
      </c>
      <c r="Q20" s="97">
        <v>2.5176999601643664E-3</v>
      </c>
      <c r="R20" s="97">
        <v>3.2562658909398012E-4</v>
      </c>
    </row>
    <row r="21" spans="2:48">
      <c r="B21" s="88" t="s">
        <v>287</v>
      </c>
      <c r="C21" s="86" t="s">
        <v>288</v>
      </c>
      <c r="D21" s="99" t="s">
        <v>135</v>
      </c>
      <c r="E21" s="86" t="s">
        <v>276</v>
      </c>
      <c r="F21" s="86"/>
      <c r="G21" s="86"/>
      <c r="H21" s="96">
        <v>1.31</v>
      </c>
      <c r="I21" s="99" t="s">
        <v>177</v>
      </c>
      <c r="J21" s="100">
        <v>0.03</v>
      </c>
      <c r="K21" s="97">
        <v>-8.8999999999999982E-3</v>
      </c>
      <c r="L21" s="96">
        <v>135283794.99999997</v>
      </c>
      <c r="M21" s="98">
        <v>118.19</v>
      </c>
      <c r="N21" s="86"/>
      <c r="O21" s="96">
        <v>159891.92039999997</v>
      </c>
      <c r="P21" s="97">
        <v>8.824625533071553E-3</v>
      </c>
      <c r="Q21" s="97">
        <v>4.7623702381102549E-2</v>
      </c>
      <c r="R21" s="97">
        <v>6.1594089890571711E-3</v>
      </c>
    </row>
    <row r="22" spans="2:48">
      <c r="B22" s="88" t="s">
        <v>289</v>
      </c>
      <c r="C22" s="86" t="s">
        <v>290</v>
      </c>
      <c r="D22" s="99" t="s">
        <v>135</v>
      </c>
      <c r="E22" s="86" t="s">
        <v>276</v>
      </c>
      <c r="F22" s="86"/>
      <c r="G22" s="86"/>
      <c r="H22" s="96">
        <v>2.34</v>
      </c>
      <c r="I22" s="99" t="s">
        <v>177</v>
      </c>
      <c r="J22" s="100">
        <v>1E-3</v>
      </c>
      <c r="K22" s="97">
        <v>-7.000000000000001E-3</v>
      </c>
      <c r="L22" s="96">
        <v>319027476.99999994</v>
      </c>
      <c r="M22" s="98">
        <v>102.86</v>
      </c>
      <c r="N22" s="86"/>
      <c r="O22" s="96">
        <v>328151.64072999998</v>
      </c>
      <c r="P22" s="97">
        <v>2.1985069564347887E-2</v>
      </c>
      <c r="Q22" s="97">
        <v>9.7739748418182171E-2</v>
      </c>
      <c r="R22" s="97">
        <v>1.2641165110968432E-2</v>
      </c>
    </row>
    <row r="23" spans="2:48">
      <c r="B23" s="88" t="s">
        <v>291</v>
      </c>
      <c r="C23" s="86" t="s">
        <v>292</v>
      </c>
      <c r="D23" s="99" t="s">
        <v>135</v>
      </c>
      <c r="E23" s="86" t="s">
        <v>276</v>
      </c>
      <c r="F23" s="86"/>
      <c r="G23" s="86"/>
      <c r="H23" s="96">
        <v>7.1400000000000006</v>
      </c>
      <c r="I23" s="99" t="s">
        <v>177</v>
      </c>
      <c r="J23" s="100">
        <v>7.4999999999999997E-3</v>
      </c>
      <c r="K23" s="97">
        <v>2.1999999999999997E-3</v>
      </c>
      <c r="L23" s="96">
        <v>5821486.9999999991</v>
      </c>
      <c r="M23" s="98">
        <v>104.89</v>
      </c>
      <c r="N23" s="86"/>
      <c r="O23" s="96">
        <v>6106.1577099999986</v>
      </c>
      <c r="P23" s="97">
        <v>4.1769307773793877E-4</v>
      </c>
      <c r="Q23" s="97">
        <v>1.8187150216573086E-3</v>
      </c>
      <c r="R23" s="97">
        <v>2.3522340962248365E-4</v>
      </c>
    </row>
    <row r="24" spans="2:48">
      <c r="B24" s="88" t="s">
        <v>293</v>
      </c>
      <c r="C24" s="86" t="s">
        <v>294</v>
      </c>
      <c r="D24" s="99" t="s">
        <v>135</v>
      </c>
      <c r="E24" s="86" t="s">
        <v>276</v>
      </c>
      <c r="F24" s="86"/>
      <c r="G24" s="86"/>
      <c r="H24" s="96">
        <v>23.47</v>
      </c>
      <c r="I24" s="99" t="s">
        <v>177</v>
      </c>
      <c r="J24" s="100">
        <v>0.01</v>
      </c>
      <c r="K24" s="97">
        <v>1.54E-2</v>
      </c>
      <c r="L24" s="96">
        <v>20645019.999999996</v>
      </c>
      <c r="M24" s="98">
        <v>89.05</v>
      </c>
      <c r="N24" s="86"/>
      <c r="O24" s="96">
        <v>18384.391619999999</v>
      </c>
      <c r="P24" s="97">
        <v>2.0655415870807774E-3</v>
      </c>
      <c r="Q24" s="97">
        <v>5.4757788434725424E-3</v>
      </c>
      <c r="R24" s="97">
        <v>7.0820956255507794E-4</v>
      </c>
    </row>
    <row r="25" spans="2:48">
      <c r="B25" s="88" t="s">
        <v>295</v>
      </c>
      <c r="C25" s="86" t="s">
        <v>296</v>
      </c>
      <c r="D25" s="99" t="s">
        <v>135</v>
      </c>
      <c r="E25" s="86" t="s">
        <v>276</v>
      </c>
      <c r="F25" s="86"/>
      <c r="G25" s="86"/>
      <c r="H25" s="96">
        <v>4.0200000000000014</v>
      </c>
      <c r="I25" s="99" t="s">
        <v>177</v>
      </c>
      <c r="J25" s="100">
        <v>2.75E-2</v>
      </c>
      <c r="K25" s="97">
        <v>-3.4999999999999996E-3</v>
      </c>
      <c r="L25" s="96">
        <v>125522695.99999999</v>
      </c>
      <c r="M25" s="98">
        <v>119.62</v>
      </c>
      <c r="N25" s="86"/>
      <c r="O25" s="96">
        <v>150150.24508999998</v>
      </c>
      <c r="P25" s="97">
        <v>7.6522626118186625E-3</v>
      </c>
      <c r="Q25" s="97">
        <v>4.4722150854945665E-2</v>
      </c>
      <c r="R25" s="97">
        <v>5.7841369782965181E-3</v>
      </c>
    </row>
    <row r="26" spans="2:48">
      <c r="B26" s="89"/>
      <c r="C26" s="86"/>
      <c r="D26" s="86"/>
      <c r="E26" s="86"/>
      <c r="F26" s="86"/>
      <c r="G26" s="86"/>
      <c r="H26" s="86"/>
      <c r="I26" s="86"/>
      <c r="J26" s="86"/>
      <c r="K26" s="97"/>
      <c r="L26" s="96"/>
      <c r="M26" s="98"/>
      <c r="N26" s="86"/>
      <c r="O26" s="86"/>
      <c r="P26" s="86"/>
      <c r="Q26" s="97"/>
      <c r="R26" s="86"/>
    </row>
    <row r="27" spans="2:48">
      <c r="B27" s="122" t="s">
        <v>51</v>
      </c>
      <c r="C27" s="123"/>
      <c r="D27" s="123"/>
      <c r="E27" s="123"/>
      <c r="F27" s="123"/>
      <c r="G27" s="123"/>
      <c r="H27" s="124">
        <v>4.7678217621759407</v>
      </c>
      <c r="I27" s="123"/>
      <c r="J27" s="123"/>
      <c r="K27" s="125">
        <v>1.0319055414924116E-2</v>
      </c>
      <c r="L27" s="124"/>
      <c r="M27" s="126"/>
      <c r="N27" s="123"/>
      <c r="O27" s="124">
        <v>2072687.2117599999</v>
      </c>
      <c r="P27" s="123"/>
      <c r="Q27" s="125">
        <v>0.61734851051282713</v>
      </c>
      <c r="R27" s="125">
        <v>7.9844736442469977E-2</v>
      </c>
    </row>
    <row r="28" spans="2:48">
      <c r="B28" s="87" t="s">
        <v>23</v>
      </c>
      <c r="C28" s="84"/>
      <c r="D28" s="84"/>
      <c r="E28" s="84"/>
      <c r="F28" s="84"/>
      <c r="G28" s="84"/>
      <c r="H28" s="93">
        <v>0.76</v>
      </c>
      <c r="I28" s="84"/>
      <c r="J28" s="84"/>
      <c r="K28" s="94">
        <v>1.8000000000000002E-3</v>
      </c>
      <c r="L28" s="93"/>
      <c r="M28" s="95"/>
      <c r="N28" s="84"/>
      <c r="O28" s="93">
        <v>16742.980959999997</v>
      </c>
      <c r="P28" s="84"/>
      <c r="Q28" s="94">
        <v>4.9868857676907772E-3</v>
      </c>
      <c r="R28" s="94">
        <v>6.4497860286276897E-4</v>
      </c>
    </row>
    <row r="29" spans="2:48">
      <c r="B29" s="88" t="s">
        <v>297</v>
      </c>
      <c r="C29" s="86" t="s">
        <v>298</v>
      </c>
      <c r="D29" s="99" t="s">
        <v>135</v>
      </c>
      <c r="E29" s="86" t="s">
        <v>276</v>
      </c>
      <c r="F29" s="86"/>
      <c r="G29" s="86"/>
      <c r="H29" s="96">
        <v>0.76</v>
      </c>
      <c r="I29" s="99" t="s">
        <v>177</v>
      </c>
      <c r="J29" s="100">
        <v>0</v>
      </c>
      <c r="K29" s="97">
        <v>1.8000000000000002E-3</v>
      </c>
      <c r="L29" s="96">
        <v>16766453.999999998</v>
      </c>
      <c r="M29" s="98">
        <v>99.86</v>
      </c>
      <c r="N29" s="86"/>
      <c r="O29" s="96">
        <v>16742.980959999997</v>
      </c>
      <c r="P29" s="97">
        <v>2.0958067499999996E-3</v>
      </c>
      <c r="Q29" s="97">
        <v>4.9868857676907772E-3</v>
      </c>
      <c r="R29" s="97">
        <v>6.4497860286276897E-4</v>
      </c>
    </row>
    <row r="30" spans="2:48">
      <c r="B30" s="89"/>
      <c r="C30" s="86"/>
      <c r="D30" s="86"/>
      <c r="E30" s="86"/>
      <c r="F30" s="86"/>
      <c r="G30" s="86"/>
      <c r="H30" s="86"/>
      <c r="I30" s="86"/>
      <c r="J30" s="86"/>
      <c r="K30" s="97"/>
      <c r="L30" s="96"/>
      <c r="M30" s="98"/>
      <c r="N30" s="86"/>
      <c r="O30" s="86"/>
      <c r="P30" s="86"/>
      <c r="Q30" s="97"/>
      <c r="R30" s="86"/>
    </row>
    <row r="31" spans="2:48">
      <c r="B31" s="87" t="s">
        <v>24</v>
      </c>
      <c r="C31" s="84"/>
      <c r="D31" s="84"/>
      <c r="E31" s="84"/>
      <c r="F31" s="84"/>
      <c r="G31" s="84"/>
      <c r="H31" s="93">
        <v>5.0891980745593086</v>
      </c>
      <c r="I31" s="84"/>
      <c r="J31" s="84"/>
      <c r="K31" s="94">
        <v>1.1660525651672133E-2</v>
      </c>
      <c r="L31" s="93"/>
      <c r="M31" s="95"/>
      <c r="N31" s="84"/>
      <c r="O31" s="93">
        <v>1773048.2001799997</v>
      </c>
      <c r="P31" s="84"/>
      <c r="Q31" s="94">
        <v>0.52810122976496476</v>
      </c>
      <c r="R31" s="94">
        <v>6.8301944181416746E-2</v>
      </c>
    </row>
    <row r="32" spans="2:48">
      <c r="B32" s="88" t="s">
        <v>299</v>
      </c>
      <c r="C32" s="86" t="s">
        <v>300</v>
      </c>
      <c r="D32" s="99" t="s">
        <v>135</v>
      </c>
      <c r="E32" s="86" t="s">
        <v>276</v>
      </c>
      <c r="F32" s="86"/>
      <c r="G32" s="86"/>
      <c r="H32" s="96">
        <v>0.66999999999999993</v>
      </c>
      <c r="I32" s="99" t="s">
        <v>177</v>
      </c>
      <c r="J32" s="100">
        <v>0.06</v>
      </c>
      <c r="K32" s="97">
        <v>1.7000000000000001E-3</v>
      </c>
      <c r="L32" s="96">
        <v>96168379.999999985</v>
      </c>
      <c r="M32" s="98">
        <v>105.88</v>
      </c>
      <c r="N32" s="86"/>
      <c r="O32" s="96">
        <v>101823.08021999999</v>
      </c>
      <c r="P32" s="97">
        <v>5.2469893959731758E-3</v>
      </c>
      <c r="Q32" s="97">
        <v>3.0327936870063448E-2</v>
      </c>
      <c r="R32" s="97">
        <v>3.922462085836311E-3</v>
      </c>
    </row>
    <row r="33" spans="2:18">
      <c r="B33" s="88" t="s">
        <v>301</v>
      </c>
      <c r="C33" s="86" t="s">
        <v>302</v>
      </c>
      <c r="D33" s="99" t="s">
        <v>135</v>
      </c>
      <c r="E33" s="86" t="s">
        <v>276</v>
      </c>
      <c r="F33" s="86"/>
      <c r="G33" s="86"/>
      <c r="H33" s="96">
        <v>6.7900000000000009</v>
      </c>
      <c r="I33" s="99" t="s">
        <v>177</v>
      </c>
      <c r="J33" s="100">
        <v>6.25E-2</v>
      </c>
      <c r="K33" s="97">
        <v>1.8400000000000003E-2</v>
      </c>
      <c r="L33" s="96">
        <v>61566208.999999993</v>
      </c>
      <c r="M33" s="98">
        <v>137.97</v>
      </c>
      <c r="N33" s="86"/>
      <c r="O33" s="96">
        <v>84942.897879999975</v>
      </c>
      <c r="P33" s="97">
        <v>3.5878465505279678E-3</v>
      </c>
      <c r="Q33" s="97">
        <v>2.5300185762391441E-2</v>
      </c>
      <c r="R33" s="97">
        <v>3.2721981664224058E-3</v>
      </c>
    </row>
    <row r="34" spans="2:18">
      <c r="B34" s="88" t="s">
        <v>303</v>
      </c>
      <c r="C34" s="86" t="s">
        <v>304</v>
      </c>
      <c r="D34" s="99" t="s">
        <v>135</v>
      </c>
      <c r="E34" s="86" t="s">
        <v>276</v>
      </c>
      <c r="F34" s="86"/>
      <c r="G34" s="86"/>
      <c r="H34" s="96">
        <v>5.2799999999999994</v>
      </c>
      <c r="I34" s="99" t="s">
        <v>177</v>
      </c>
      <c r="J34" s="100">
        <v>3.7499999999999999E-2</v>
      </c>
      <c r="K34" s="97">
        <v>1.3999999999999999E-2</v>
      </c>
      <c r="L34" s="96">
        <v>45576386.999999993</v>
      </c>
      <c r="M34" s="98">
        <v>113.84</v>
      </c>
      <c r="N34" s="86"/>
      <c r="O34" s="96">
        <v>51884.156889999991</v>
      </c>
      <c r="P34" s="97">
        <v>2.9139453568277234E-3</v>
      </c>
      <c r="Q34" s="97">
        <v>1.5453661697491195E-2</v>
      </c>
      <c r="R34" s="97">
        <v>1.9986985054556801E-3</v>
      </c>
    </row>
    <row r="35" spans="2:18">
      <c r="B35" s="88" t="s">
        <v>305</v>
      </c>
      <c r="C35" s="86" t="s">
        <v>306</v>
      </c>
      <c r="D35" s="99" t="s">
        <v>135</v>
      </c>
      <c r="E35" s="86" t="s">
        <v>276</v>
      </c>
      <c r="F35" s="86"/>
      <c r="G35" s="86"/>
      <c r="H35" s="96">
        <v>18.46</v>
      </c>
      <c r="I35" s="99" t="s">
        <v>177</v>
      </c>
      <c r="J35" s="100">
        <v>3.7499999999999999E-2</v>
      </c>
      <c r="K35" s="97">
        <v>3.2000000000000001E-2</v>
      </c>
      <c r="L35" s="96">
        <v>29251481.999999996</v>
      </c>
      <c r="M35" s="98">
        <v>111.1</v>
      </c>
      <c r="N35" s="86"/>
      <c r="O35" s="96">
        <v>32498.395179999996</v>
      </c>
      <c r="P35" s="97">
        <v>4.8028117930065074E-3</v>
      </c>
      <c r="Q35" s="97">
        <v>9.6796254372574133E-3</v>
      </c>
      <c r="R35" s="97">
        <v>1.2519138359265354E-3</v>
      </c>
    </row>
    <row r="36" spans="2:18">
      <c r="B36" s="88" t="s">
        <v>307</v>
      </c>
      <c r="C36" s="86" t="s">
        <v>308</v>
      </c>
      <c r="D36" s="99" t="s">
        <v>135</v>
      </c>
      <c r="E36" s="86" t="s">
        <v>276</v>
      </c>
      <c r="F36" s="86"/>
      <c r="G36" s="86"/>
      <c r="H36" s="96">
        <v>0.92000000000000015</v>
      </c>
      <c r="I36" s="99" t="s">
        <v>177</v>
      </c>
      <c r="J36" s="100">
        <v>2.2499999999999999E-2</v>
      </c>
      <c r="K36" s="97">
        <v>1.9000000000000002E-3</v>
      </c>
      <c r="L36" s="96">
        <v>132011793.99999999</v>
      </c>
      <c r="M36" s="98">
        <v>102.07</v>
      </c>
      <c r="N36" s="86"/>
      <c r="O36" s="96">
        <v>134744.44013999996</v>
      </c>
      <c r="P36" s="97">
        <v>6.8671340755764622E-3</v>
      </c>
      <c r="Q36" s="97">
        <v>4.0133542074435216E-2</v>
      </c>
      <c r="R36" s="97">
        <v>5.1906695081747967E-3</v>
      </c>
    </row>
    <row r="37" spans="2:18">
      <c r="B37" s="88" t="s">
        <v>309</v>
      </c>
      <c r="C37" s="86" t="s">
        <v>310</v>
      </c>
      <c r="D37" s="99" t="s">
        <v>135</v>
      </c>
      <c r="E37" s="86" t="s">
        <v>276</v>
      </c>
      <c r="F37" s="86"/>
      <c r="G37" s="86"/>
      <c r="H37" s="96">
        <v>0.33999999999999997</v>
      </c>
      <c r="I37" s="99" t="s">
        <v>177</v>
      </c>
      <c r="J37" s="100">
        <v>5.0000000000000001E-3</v>
      </c>
      <c r="K37" s="97">
        <v>8.9999999999999965E-4</v>
      </c>
      <c r="L37" s="96">
        <v>189451445.99999997</v>
      </c>
      <c r="M37" s="98">
        <v>100.47</v>
      </c>
      <c r="N37" s="86"/>
      <c r="O37" s="96">
        <v>190341.86183000001</v>
      </c>
      <c r="P37" s="97">
        <v>1.9143507273459238E-2</v>
      </c>
      <c r="Q37" s="97">
        <v>5.6693197228350159E-2</v>
      </c>
      <c r="R37" s="97">
        <v>7.3324116179017407E-3</v>
      </c>
    </row>
    <row r="38" spans="2:18">
      <c r="B38" s="88" t="s">
        <v>311</v>
      </c>
      <c r="C38" s="86" t="s">
        <v>312</v>
      </c>
      <c r="D38" s="99" t="s">
        <v>135</v>
      </c>
      <c r="E38" s="86" t="s">
        <v>276</v>
      </c>
      <c r="F38" s="86"/>
      <c r="G38" s="86"/>
      <c r="H38" s="96">
        <v>4.3</v>
      </c>
      <c r="I38" s="99" t="s">
        <v>177</v>
      </c>
      <c r="J38" s="100">
        <v>1.2500000000000001E-2</v>
      </c>
      <c r="K38" s="97">
        <v>1.1200000000000002E-2</v>
      </c>
      <c r="L38" s="96">
        <v>87061486.999999985</v>
      </c>
      <c r="M38" s="98">
        <v>101.3</v>
      </c>
      <c r="N38" s="86"/>
      <c r="O38" s="96">
        <v>88193.28406999998</v>
      </c>
      <c r="P38" s="97">
        <v>8.3170361631089464E-3</v>
      </c>
      <c r="Q38" s="97">
        <v>2.6268311132009593E-2</v>
      </c>
      <c r="R38" s="97">
        <v>3.3974106090931071E-3</v>
      </c>
    </row>
    <row r="39" spans="2:18">
      <c r="B39" s="88" t="s">
        <v>313</v>
      </c>
      <c r="C39" s="86" t="s">
        <v>314</v>
      </c>
      <c r="D39" s="99" t="s">
        <v>135</v>
      </c>
      <c r="E39" s="86" t="s">
        <v>276</v>
      </c>
      <c r="F39" s="86"/>
      <c r="G39" s="86"/>
      <c r="H39" s="96">
        <v>2.58</v>
      </c>
      <c r="I39" s="99" t="s">
        <v>177</v>
      </c>
      <c r="J39" s="100">
        <v>5.0000000000000001E-3</v>
      </c>
      <c r="K39" s="97">
        <v>6.2999999999999992E-3</v>
      </c>
      <c r="L39" s="96">
        <v>55555647.999999993</v>
      </c>
      <c r="M39" s="98">
        <v>99.86</v>
      </c>
      <c r="N39" s="86"/>
      <c r="O39" s="96">
        <v>55477.86978999999</v>
      </c>
      <c r="P39" s="97">
        <v>9.0412553422202571E-3</v>
      </c>
      <c r="Q39" s="97">
        <v>1.6524046699838875E-2</v>
      </c>
      <c r="R39" s="97">
        <v>2.1371366922319441E-3</v>
      </c>
    </row>
    <row r="40" spans="2:18">
      <c r="B40" s="88" t="s">
        <v>315</v>
      </c>
      <c r="C40" s="86" t="s">
        <v>316</v>
      </c>
      <c r="D40" s="99" t="s">
        <v>135</v>
      </c>
      <c r="E40" s="86" t="s">
        <v>276</v>
      </c>
      <c r="F40" s="86"/>
      <c r="G40" s="86"/>
      <c r="H40" s="96">
        <v>3.3200000000000003</v>
      </c>
      <c r="I40" s="99" t="s">
        <v>177</v>
      </c>
      <c r="J40" s="100">
        <v>5.5E-2</v>
      </c>
      <c r="K40" s="97">
        <v>8.8000000000000005E-3</v>
      </c>
      <c r="L40" s="96">
        <v>98438443.999999985</v>
      </c>
      <c r="M40" s="98">
        <v>118.53</v>
      </c>
      <c r="N40" s="86"/>
      <c r="O40" s="96">
        <v>116679.09158999997</v>
      </c>
      <c r="P40" s="97">
        <v>5.4818052868894906E-3</v>
      </c>
      <c r="Q40" s="97">
        <v>3.4752789997633704E-2</v>
      </c>
      <c r="R40" s="97">
        <v>4.4947502273821639E-3</v>
      </c>
    </row>
    <row r="41" spans="2:18">
      <c r="B41" s="88" t="s">
        <v>317</v>
      </c>
      <c r="C41" s="86" t="s">
        <v>318</v>
      </c>
      <c r="D41" s="99" t="s">
        <v>135</v>
      </c>
      <c r="E41" s="86" t="s">
        <v>276</v>
      </c>
      <c r="F41" s="86"/>
      <c r="G41" s="86"/>
      <c r="H41" s="96">
        <v>15.190000000000001</v>
      </c>
      <c r="I41" s="99" t="s">
        <v>177</v>
      </c>
      <c r="J41" s="100">
        <v>5.5E-2</v>
      </c>
      <c r="K41" s="97">
        <v>2.9499999999999998E-2</v>
      </c>
      <c r="L41" s="96">
        <v>127917108.99999999</v>
      </c>
      <c r="M41" s="98">
        <v>145.16999999999999</v>
      </c>
      <c r="N41" s="86"/>
      <c r="O41" s="96">
        <v>185697.27028999996</v>
      </c>
      <c r="P41" s="97">
        <v>6.9962658938659099E-3</v>
      </c>
      <c r="Q41" s="97">
        <v>5.5309808720479386E-2</v>
      </c>
      <c r="R41" s="97">
        <v>7.1534911395535724E-3</v>
      </c>
    </row>
    <row r="42" spans="2:18">
      <c r="B42" s="88" t="s">
        <v>319</v>
      </c>
      <c r="C42" s="86" t="s">
        <v>320</v>
      </c>
      <c r="D42" s="99" t="s">
        <v>135</v>
      </c>
      <c r="E42" s="86" t="s">
        <v>276</v>
      </c>
      <c r="F42" s="86"/>
      <c r="G42" s="86"/>
      <c r="H42" s="96">
        <v>4.3899999999999988</v>
      </c>
      <c r="I42" s="99" t="s">
        <v>177</v>
      </c>
      <c r="J42" s="100">
        <v>4.2500000000000003E-2</v>
      </c>
      <c r="K42" s="97">
        <v>1.1699999999999997E-2</v>
      </c>
      <c r="L42" s="96">
        <v>39681561.999999993</v>
      </c>
      <c r="M42" s="98">
        <v>115.24</v>
      </c>
      <c r="N42" s="86"/>
      <c r="O42" s="96">
        <v>45729.031630000005</v>
      </c>
      <c r="P42" s="97">
        <v>2.150699453975309E-3</v>
      </c>
      <c r="Q42" s="97">
        <v>1.3620361723563019E-2</v>
      </c>
      <c r="R42" s="97">
        <v>1.7615887518147651E-3</v>
      </c>
    </row>
    <row r="43" spans="2:18">
      <c r="B43" s="88" t="s">
        <v>321</v>
      </c>
      <c r="C43" s="86" t="s">
        <v>322</v>
      </c>
      <c r="D43" s="99" t="s">
        <v>135</v>
      </c>
      <c r="E43" s="86" t="s">
        <v>276</v>
      </c>
      <c r="F43" s="86"/>
      <c r="G43" s="86"/>
      <c r="H43" s="96">
        <v>8.0799999999999983</v>
      </c>
      <c r="I43" s="99" t="s">
        <v>177</v>
      </c>
      <c r="J43" s="100">
        <v>0.02</v>
      </c>
      <c r="K43" s="97">
        <v>1.9799999999999998E-2</v>
      </c>
      <c r="L43" s="96">
        <v>211427598.99999997</v>
      </c>
      <c r="M43" s="98">
        <v>100.68</v>
      </c>
      <c r="N43" s="86"/>
      <c r="O43" s="96">
        <v>212865.3058</v>
      </c>
      <c r="P43" s="97">
        <v>1.3616463788090045E-2</v>
      </c>
      <c r="Q43" s="97">
        <v>6.3401790067445979E-2</v>
      </c>
      <c r="R43" s="97">
        <v>8.2000671123525007E-3</v>
      </c>
    </row>
    <row r="44" spans="2:18">
      <c r="B44" s="88" t="s">
        <v>323</v>
      </c>
      <c r="C44" s="86" t="s">
        <v>324</v>
      </c>
      <c r="D44" s="99" t="s">
        <v>135</v>
      </c>
      <c r="E44" s="86" t="s">
        <v>276</v>
      </c>
      <c r="F44" s="86"/>
      <c r="G44" s="86"/>
      <c r="H44" s="96">
        <v>2.81</v>
      </c>
      <c r="I44" s="99" t="s">
        <v>177</v>
      </c>
      <c r="J44" s="100">
        <v>0.01</v>
      </c>
      <c r="K44" s="97">
        <v>6.8999999999999999E-3</v>
      </c>
      <c r="L44" s="96">
        <v>250556685.99999997</v>
      </c>
      <c r="M44" s="98">
        <v>101.03</v>
      </c>
      <c r="N44" s="86"/>
      <c r="O44" s="96">
        <v>253137.43099999998</v>
      </c>
      <c r="P44" s="97">
        <v>1.7204306242074849E-2</v>
      </c>
      <c r="Q44" s="97">
        <v>7.5396815832233149E-2</v>
      </c>
      <c r="R44" s="97">
        <v>9.7514431252539984E-3</v>
      </c>
    </row>
    <row r="45" spans="2:18">
      <c r="B45" s="88" t="s">
        <v>325</v>
      </c>
      <c r="C45" s="86" t="s">
        <v>326</v>
      </c>
      <c r="D45" s="99" t="s">
        <v>135</v>
      </c>
      <c r="E45" s="86" t="s">
        <v>276</v>
      </c>
      <c r="F45" s="86"/>
      <c r="G45" s="86"/>
      <c r="H45" s="96">
        <v>6.71</v>
      </c>
      <c r="I45" s="99" t="s">
        <v>177</v>
      </c>
      <c r="J45" s="100">
        <v>1.7500000000000002E-2</v>
      </c>
      <c r="K45" s="97">
        <v>1.7200000000000003E-2</v>
      </c>
      <c r="L45" s="96">
        <v>116999257.99999999</v>
      </c>
      <c r="M45" s="98">
        <v>101.68</v>
      </c>
      <c r="N45" s="86"/>
      <c r="O45" s="96">
        <v>118964.85049999999</v>
      </c>
      <c r="P45" s="97">
        <v>7.2683140622392776E-3</v>
      </c>
      <c r="Q45" s="97">
        <v>3.5433601772065268E-2</v>
      </c>
      <c r="R45" s="97">
        <v>4.5828029816542409E-3</v>
      </c>
    </row>
    <row r="46" spans="2:18">
      <c r="B46" s="88" t="s">
        <v>327</v>
      </c>
      <c r="C46" s="86" t="s">
        <v>328</v>
      </c>
      <c r="D46" s="99" t="s">
        <v>135</v>
      </c>
      <c r="E46" s="86" t="s">
        <v>276</v>
      </c>
      <c r="F46" s="86"/>
      <c r="G46" s="86"/>
      <c r="H46" s="96">
        <v>1.5499999999999998</v>
      </c>
      <c r="I46" s="99" t="s">
        <v>177</v>
      </c>
      <c r="J46" s="100">
        <v>0.05</v>
      </c>
      <c r="K46" s="97">
        <v>3.5999999999999999E-3</v>
      </c>
      <c r="L46" s="96">
        <v>91479320.999999985</v>
      </c>
      <c r="M46" s="98">
        <v>109.39</v>
      </c>
      <c r="N46" s="86"/>
      <c r="O46" s="96">
        <v>100069.23337</v>
      </c>
      <c r="P46" s="97">
        <v>4.9423783454363426E-3</v>
      </c>
      <c r="Q46" s="97">
        <v>2.9805554749706892E-2</v>
      </c>
      <c r="R46" s="97">
        <v>3.8548998223629938E-3</v>
      </c>
    </row>
    <row r="47" spans="2:18">
      <c r="B47" s="89"/>
      <c r="C47" s="86"/>
      <c r="D47" s="86"/>
      <c r="E47" s="86"/>
      <c r="F47" s="86"/>
      <c r="G47" s="86"/>
      <c r="H47" s="86"/>
      <c r="I47" s="86"/>
      <c r="J47" s="86"/>
      <c r="K47" s="97"/>
      <c r="L47" s="96"/>
      <c r="M47" s="98"/>
      <c r="N47" s="86"/>
      <c r="O47" s="86"/>
      <c r="P47" s="86"/>
      <c r="Q47" s="97"/>
      <c r="R47" s="86"/>
    </row>
    <row r="48" spans="2:18">
      <c r="B48" s="87" t="s">
        <v>25</v>
      </c>
      <c r="C48" s="84"/>
      <c r="D48" s="84"/>
      <c r="E48" s="84"/>
      <c r="F48" s="84"/>
      <c r="G48" s="84"/>
      <c r="H48" s="93">
        <v>2.9907985650145212</v>
      </c>
      <c r="I48" s="84"/>
      <c r="J48" s="84"/>
      <c r="K48" s="94">
        <v>2.4155970265129908E-3</v>
      </c>
      <c r="L48" s="93"/>
      <c r="M48" s="95"/>
      <c r="N48" s="84"/>
      <c r="O48" s="93">
        <v>282896.03061999992</v>
      </c>
      <c r="P48" s="84"/>
      <c r="Q48" s="94">
        <v>8.4260394980171557E-2</v>
      </c>
      <c r="R48" s="94">
        <v>1.0897813658190451E-2</v>
      </c>
    </row>
    <row r="49" spans="2:18">
      <c r="B49" s="88" t="s">
        <v>329</v>
      </c>
      <c r="C49" s="86" t="s">
        <v>330</v>
      </c>
      <c r="D49" s="99" t="s">
        <v>135</v>
      </c>
      <c r="E49" s="86" t="s">
        <v>276</v>
      </c>
      <c r="F49" s="86"/>
      <c r="G49" s="86"/>
      <c r="H49" s="96">
        <v>3.4099999999999997</v>
      </c>
      <c r="I49" s="99" t="s">
        <v>177</v>
      </c>
      <c r="J49" s="100">
        <v>1.8E-3</v>
      </c>
      <c r="K49" s="97">
        <v>2.5000000000000001E-3</v>
      </c>
      <c r="L49" s="96">
        <v>203610549.99999997</v>
      </c>
      <c r="M49" s="98">
        <v>99.85</v>
      </c>
      <c r="N49" s="86"/>
      <c r="O49" s="96">
        <v>203305.14337999996</v>
      </c>
      <c r="P49" s="97">
        <v>1.4524220878375637E-2</v>
      </c>
      <c r="Q49" s="97">
        <v>6.0554302035117094E-2</v>
      </c>
      <c r="R49" s="97">
        <v>7.8317874006617345E-3</v>
      </c>
    </row>
    <row r="50" spans="2:18">
      <c r="B50" s="88" t="s">
        <v>331</v>
      </c>
      <c r="C50" s="86" t="s">
        <v>332</v>
      </c>
      <c r="D50" s="99" t="s">
        <v>135</v>
      </c>
      <c r="E50" s="86" t="s">
        <v>276</v>
      </c>
      <c r="F50" s="86"/>
      <c r="G50" s="86"/>
      <c r="H50" s="96">
        <v>1.9200000000000006</v>
      </c>
      <c r="I50" s="99" t="s">
        <v>177</v>
      </c>
      <c r="J50" s="100">
        <v>1.8E-3</v>
      </c>
      <c r="K50" s="97">
        <v>2.2000000000000001E-3</v>
      </c>
      <c r="L50" s="96">
        <v>79606804.999999985</v>
      </c>
      <c r="M50" s="98">
        <v>99.98</v>
      </c>
      <c r="N50" s="86"/>
      <c r="O50" s="96">
        <v>79590.887239999982</v>
      </c>
      <c r="P50" s="97">
        <v>4.3208737082558197E-3</v>
      </c>
      <c r="Q50" s="97">
        <v>2.3706092945054477E-2</v>
      </c>
      <c r="R50" s="97">
        <v>3.0660262575287179E-3</v>
      </c>
    </row>
    <row r="51" spans="2:18">
      <c r="C51" s="154"/>
      <c r="D51" s="154"/>
    </row>
    <row r="52" spans="2:18">
      <c r="C52" s="154"/>
      <c r="D52" s="154"/>
    </row>
    <row r="53" spans="2:18">
      <c r="C53" s="154"/>
      <c r="D53" s="154"/>
    </row>
    <row r="54" spans="2:18">
      <c r="B54" s="160" t="s">
        <v>126</v>
      </c>
      <c r="C54" s="163"/>
      <c r="D54" s="163"/>
    </row>
    <row r="55" spans="2:18">
      <c r="B55" s="160" t="s">
        <v>252</v>
      </c>
      <c r="C55" s="163"/>
      <c r="D55" s="163"/>
    </row>
    <row r="56" spans="2:18">
      <c r="B56" s="160" t="s">
        <v>260</v>
      </c>
      <c r="C56" s="160"/>
      <c r="D56" s="160"/>
    </row>
    <row r="57" spans="2:18">
      <c r="C57" s="154"/>
      <c r="D57" s="154"/>
    </row>
    <row r="58" spans="2:18">
      <c r="C58" s="154"/>
      <c r="D58" s="154"/>
    </row>
    <row r="59" spans="2:18">
      <c r="C59" s="154"/>
      <c r="D59" s="154"/>
    </row>
    <row r="60" spans="2:18">
      <c r="C60" s="154"/>
      <c r="D60" s="154"/>
    </row>
    <row r="61" spans="2:18">
      <c r="C61" s="154"/>
      <c r="D61" s="154"/>
    </row>
    <row r="62" spans="2:18">
      <c r="C62" s="154"/>
      <c r="D62" s="154"/>
    </row>
    <row r="63" spans="2:18">
      <c r="C63" s="154"/>
      <c r="D63" s="154"/>
    </row>
    <row r="64" spans="2:18">
      <c r="C64" s="154"/>
      <c r="D64" s="154"/>
    </row>
    <row r="65" spans="2:2" s="154" customFormat="1">
      <c r="B65" s="153"/>
    </row>
    <row r="66" spans="2:2" s="154" customFormat="1">
      <c r="B66" s="153"/>
    </row>
    <row r="67" spans="2:2" s="154" customFormat="1">
      <c r="B67" s="153"/>
    </row>
    <row r="68" spans="2:2" s="154" customFormat="1">
      <c r="B68" s="153"/>
    </row>
    <row r="69" spans="2:2" s="154" customFormat="1">
      <c r="B69" s="153"/>
    </row>
    <row r="70" spans="2:2" s="154" customFormat="1">
      <c r="B70" s="153"/>
    </row>
    <row r="71" spans="2:2" s="154" customFormat="1">
      <c r="B71" s="153"/>
    </row>
    <row r="72" spans="2:2" s="154" customFormat="1">
      <c r="B72" s="153"/>
    </row>
    <row r="73" spans="2:2" s="154" customFormat="1">
      <c r="B73" s="153"/>
    </row>
    <row r="74" spans="2:2" s="154" customFormat="1">
      <c r="B74" s="153"/>
    </row>
    <row r="75" spans="2:2" s="154" customFormat="1">
      <c r="B75" s="153"/>
    </row>
    <row r="76" spans="2:2" s="154" customFormat="1">
      <c r="B76" s="153"/>
    </row>
    <row r="77" spans="2:2" s="154" customFormat="1">
      <c r="B77" s="153"/>
    </row>
    <row r="78" spans="2:2" s="154" customFormat="1">
      <c r="B78" s="153"/>
    </row>
    <row r="79" spans="2:2" s="154" customFormat="1">
      <c r="B79" s="153"/>
    </row>
    <row r="80" spans="2:2" s="154" customFormat="1">
      <c r="B80" s="153"/>
    </row>
    <row r="81" spans="2:2" s="154" customFormat="1">
      <c r="B81" s="153"/>
    </row>
    <row r="82" spans="2:2" s="154" customFormat="1">
      <c r="B82" s="153"/>
    </row>
    <row r="83" spans="2:2" s="154" customFormat="1">
      <c r="B83" s="153"/>
    </row>
    <row r="84" spans="2:2" s="154" customFormat="1">
      <c r="B84" s="153"/>
    </row>
    <row r="85" spans="2:2" s="154" customFormat="1">
      <c r="B85" s="153"/>
    </row>
    <row r="86" spans="2:2" s="154" customFormat="1">
      <c r="B86" s="153"/>
    </row>
    <row r="87" spans="2:2" s="154" customFormat="1">
      <c r="B87" s="153"/>
    </row>
    <row r="88" spans="2:2" s="154" customFormat="1">
      <c r="B88" s="153"/>
    </row>
    <row r="89" spans="2:2" s="154" customFormat="1">
      <c r="B89" s="153"/>
    </row>
    <row r="90" spans="2:2" s="154" customFormat="1">
      <c r="B90" s="153"/>
    </row>
    <row r="91" spans="2:2" s="154" customFormat="1">
      <c r="B91" s="153"/>
    </row>
    <row r="92" spans="2:2" s="154" customFormat="1">
      <c r="B92" s="153"/>
    </row>
    <row r="93" spans="2:2" s="154" customFormat="1">
      <c r="B93" s="153"/>
    </row>
    <row r="94" spans="2:2" s="154" customFormat="1">
      <c r="B94" s="153"/>
    </row>
    <row r="95" spans="2:2" s="154" customFormat="1">
      <c r="B95" s="153"/>
    </row>
    <row r="96" spans="2:2" s="154" customFormat="1">
      <c r="B96" s="153"/>
    </row>
    <row r="97" spans="2:2" s="154" customFormat="1">
      <c r="B97" s="153"/>
    </row>
    <row r="98" spans="2:2" s="154" customFormat="1">
      <c r="B98" s="153"/>
    </row>
    <row r="99" spans="2:2" s="154" customFormat="1">
      <c r="B99" s="153"/>
    </row>
    <row r="100" spans="2:2" s="154" customFormat="1">
      <c r="B100" s="153"/>
    </row>
    <row r="101" spans="2:2" s="154" customFormat="1">
      <c r="B101" s="153"/>
    </row>
    <row r="102" spans="2:2" s="154" customFormat="1">
      <c r="B102" s="153"/>
    </row>
    <row r="103" spans="2:2" s="154" customFormat="1">
      <c r="B103" s="153"/>
    </row>
    <row r="104" spans="2:2" s="154" customFormat="1">
      <c r="B104" s="153"/>
    </row>
    <row r="105" spans="2:2" s="154" customFormat="1">
      <c r="B105" s="153"/>
    </row>
    <row r="106" spans="2:2" s="154" customFormat="1">
      <c r="B106" s="153"/>
    </row>
    <row r="107" spans="2:2" s="154" customFormat="1">
      <c r="B107" s="153"/>
    </row>
    <row r="108" spans="2:2" s="154" customFormat="1">
      <c r="B108" s="153"/>
    </row>
    <row r="109" spans="2:2" s="154" customFormat="1">
      <c r="B109" s="153"/>
    </row>
    <row r="110" spans="2:2" s="154" customFormat="1">
      <c r="B110" s="153"/>
    </row>
    <row r="111" spans="2:2" s="154" customFormat="1">
      <c r="B111" s="153"/>
    </row>
    <row r="112" spans="2:2" s="154" customFormat="1">
      <c r="B112" s="153"/>
    </row>
    <row r="113" spans="2:2" s="154" customFormat="1">
      <c r="B113" s="153"/>
    </row>
    <row r="114" spans="2:2" s="154" customFormat="1">
      <c r="B114" s="153"/>
    </row>
    <row r="115" spans="2:2" s="154" customFormat="1">
      <c r="B115" s="153"/>
    </row>
    <row r="116" spans="2:2" s="154" customFormat="1">
      <c r="B116" s="153"/>
    </row>
    <row r="117" spans="2:2" s="154" customFormat="1">
      <c r="B117" s="153"/>
    </row>
    <row r="118" spans="2:2" s="154" customFormat="1">
      <c r="B118" s="153"/>
    </row>
    <row r="119" spans="2:2" s="154" customFormat="1">
      <c r="B119" s="153"/>
    </row>
    <row r="120" spans="2:2" s="154" customFormat="1">
      <c r="B120" s="153"/>
    </row>
    <row r="121" spans="2:2" s="154" customFormat="1">
      <c r="B121" s="153"/>
    </row>
    <row r="122" spans="2:2" s="154" customFormat="1">
      <c r="B122" s="153"/>
    </row>
    <row r="123" spans="2:2" s="154" customFormat="1">
      <c r="B123" s="153"/>
    </row>
    <row r="124" spans="2:2" s="154" customFormat="1">
      <c r="B124" s="153"/>
    </row>
    <row r="125" spans="2:2" s="154" customFormat="1">
      <c r="B125" s="153"/>
    </row>
    <row r="126" spans="2:2" s="154" customFormat="1">
      <c r="B126" s="153"/>
    </row>
    <row r="127" spans="2:2" s="154" customFormat="1">
      <c r="B127" s="153"/>
    </row>
    <row r="128" spans="2:2" s="154" customFormat="1">
      <c r="B128" s="153"/>
    </row>
    <row r="129" spans="2:2" s="154" customFormat="1">
      <c r="B129" s="153"/>
    </row>
    <row r="130" spans="2:2" s="154" customFormat="1">
      <c r="B130" s="153"/>
    </row>
    <row r="131" spans="2:2" s="154" customFormat="1">
      <c r="B131" s="153"/>
    </row>
    <row r="132" spans="2:2" s="154" customFormat="1">
      <c r="B132" s="153"/>
    </row>
    <row r="133" spans="2:2" s="154" customFormat="1">
      <c r="B133" s="153"/>
    </row>
    <row r="134" spans="2:2" s="154" customFormat="1">
      <c r="B134" s="153"/>
    </row>
    <row r="135" spans="2:2" s="154" customFormat="1">
      <c r="B135" s="153"/>
    </row>
    <row r="136" spans="2:2" s="154" customFormat="1">
      <c r="B136" s="153"/>
    </row>
    <row r="137" spans="2:2" s="154" customFormat="1">
      <c r="B137" s="153"/>
    </row>
    <row r="138" spans="2:2" s="154" customFormat="1">
      <c r="B138" s="153"/>
    </row>
    <row r="139" spans="2:2" s="154" customFormat="1">
      <c r="B139" s="153"/>
    </row>
    <row r="140" spans="2:2" s="154" customFormat="1">
      <c r="B140" s="153"/>
    </row>
    <row r="141" spans="2:2" s="154" customFormat="1">
      <c r="B141" s="153"/>
    </row>
    <row r="142" spans="2:2" s="154" customFormat="1">
      <c r="B142" s="153"/>
    </row>
    <row r="143" spans="2:2" s="154" customFormat="1">
      <c r="B143" s="153"/>
    </row>
    <row r="144" spans="2:2" s="154" customFormat="1">
      <c r="B144" s="153"/>
    </row>
    <row r="145" spans="2:2" s="154" customFormat="1">
      <c r="B145" s="153"/>
    </row>
    <row r="146" spans="2:2" s="154" customFormat="1">
      <c r="B146" s="153"/>
    </row>
    <row r="147" spans="2:2" s="154" customFormat="1">
      <c r="B147" s="153"/>
    </row>
    <row r="148" spans="2:2" s="154" customFormat="1">
      <c r="B148" s="153"/>
    </row>
    <row r="149" spans="2:2" s="154" customFormat="1">
      <c r="B149" s="153"/>
    </row>
    <row r="150" spans="2:2" s="154" customFormat="1">
      <c r="B150" s="153"/>
    </row>
    <row r="151" spans="2:2" s="154" customFormat="1">
      <c r="B151" s="153"/>
    </row>
    <row r="152" spans="2:2" s="154" customFormat="1">
      <c r="B152" s="153"/>
    </row>
    <row r="153" spans="2:2" s="154" customFormat="1">
      <c r="B153" s="153"/>
    </row>
    <row r="154" spans="2:2" s="154" customFormat="1">
      <c r="B154" s="153"/>
    </row>
    <row r="155" spans="2:2" s="154" customFormat="1">
      <c r="B155" s="153"/>
    </row>
    <row r="156" spans="2:2" s="154" customFormat="1">
      <c r="B156" s="153"/>
    </row>
    <row r="157" spans="2:2" s="154" customFormat="1">
      <c r="B157" s="153"/>
    </row>
    <row r="158" spans="2:2" s="154" customFormat="1">
      <c r="B158" s="153"/>
    </row>
    <row r="159" spans="2:2" s="154" customFormat="1">
      <c r="B159" s="153"/>
    </row>
    <row r="160" spans="2:2" s="154" customFormat="1">
      <c r="B160" s="153"/>
    </row>
    <row r="161" spans="2:2" s="154" customFormat="1">
      <c r="B161" s="153"/>
    </row>
    <row r="162" spans="2:2" s="154" customFormat="1">
      <c r="B162" s="153"/>
    </row>
    <row r="163" spans="2:2" s="154" customFormat="1">
      <c r="B163" s="153"/>
    </row>
    <row r="164" spans="2:2" s="154" customFormat="1">
      <c r="B164" s="153"/>
    </row>
    <row r="165" spans="2:2" s="154" customFormat="1">
      <c r="B165" s="153"/>
    </row>
    <row r="166" spans="2:2" s="154" customFormat="1">
      <c r="B166" s="153"/>
    </row>
    <row r="167" spans="2:2" s="154" customFormat="1">
      <c r="B167" s="153"/>
    </row>
    <row r="168" spans="2:2" s="154" customFormat="1">
      <c r="B168" s="153"/>
    </row>
    <row r="169" spans="2:2" s="154" customFormat="1">
      <c r="B169" s="153"/>
    </row>
    <row r="170" spans="2:2" s="154" customFormat="1">
      <c r="B170" s="153"/>
    </row>
    <row r="171" spans="2:2" s="154" customFormat="1">
      <c r="B171" s="153"/>
    </row>
    <row r="172" spans="2:2" s="154" customFormat="1">
      <c r="B172" s="153"/>
    </row>
    <row r="173" spans="2:2" s="154" customFormat="1">
      <c r="B173" s="153"/>
    </row>
    <row r="174" spans="2:2" s="154" customFormat="1">
      <c r="B174" s="153"/>
    </row>
    <row r="175" spans="2:2" s="154" customFormat="1">
      <c r="B175" s="153"/>
    </row>
    <row r="176" spans="2:2" s="154" customFormat="1">
      <c r="B176" s="153"/>
    </row>
    <row r="177" spans="2:2" s="154" customFormat="1">
      <c r="B177" s="153"/>
    </row>
    <row r="178" spans="2:2" s="154" customFormat="1">
      <c r="B178" s="153"/>
    </row>
    <row r="179" spans="2:2" s="154" customFormat="1">
      <c r="B179" s="153"/>
    </row>
    <row r="180" spans="2:2" s="154" customFormat="1">
      <c r="B180" s="153"/>
    </row>
    <row r="181" spans="2:2" s="154" customFormat="1">
      <c r="B181" s="153"/>
    </row>
    <row r="182" spans="2:2" s="154" customFormat="1">
      <c r="B182" s="153"/>
    </row>
    <row r="183" spans="2:2" s="154" customFormat="1">
      <c r="B183" s="153"/>
    </row>
    <row r="184" spans="2:2" s="154" customFormat="1">
      <c r="B184" s="153"/>
    </row>
    <row r="185" spans="2:2" s="154" customFormat="1">
      <c r="B185" s="153"/>
    </row>
    <row r="186" spans="2:2" s="154" customFormat="1">
      <c r="B186" s="153"/>
    </row>
    <row r="187" spans="2:2" s="154" customFormat="1">
      <c r="B187" s="153"/>
    </row>
    <row r="188" spans="2:2" s="154" customFormat="1">
      <c r="B188" s="153"/>
    </row>
    <row r="189" spans="2:2" s="154" customFormat="1">
      <c r="B189" s="153"/>
    </row>
    <row r="190" spans="2:2" s="154" customFormat="1">
      <c r="B190" s="153"/>
    </row>
    <row r="191" spans="2:2" s="154" customFormat="1">
      <c r="B191" s="153"/>
    </row>
    <row r="192" spans="2:2" s="154" customFormat="1">
      <c r="B192" s="153"/>
    </row>
    <row r="193" spans="2:2" s="154" customFormat="1">
      <c r="B193" s="153"/>
    </row>
    <row r="194" spans="2:2" s="154" customFormat="1">
      <c r="B194" s="153"/>
    </row>
    <row r="195" spans="2:2" s="154" customFormat="1">
      <c r="B195" s="153"/>
    </row>
    <row r="196" spans="2:2" s="154" customFormat="1">
      <c r="B196" s="153"/>
    </row>
    <row r="197" spans="2:2" s="154" customFormat="1">
      <c r="B197" s="153"/>
    </row>
    <row r="198" spans="2:2" s="154" customFormat="1">
      <c r="B198" s="153"/>
    </row>
    <row r="199" spans="2:2" s="154" customFormat="1">
      <c r="B199" s="153"/>
    </row>
    <row r="200" spans="2:2" s="154" customFormat="1">
      <c r="B200" s="153"/>
    </row>
    <row r="201" spans="2:2" s="154" customFormat="1">
      <c r="B201" s="153"/>
    </row>
    <row r="202" spans="2:2" s="154" customFormat="1">
      <c r="B202" s="153"/>
    </row>
    <row r="203" spans="2:2" s="154" customFormat="1">
      <c r="B203" s="153"/>
    </row>
    <row r="204" spans="2:2" s="154" customFormat="1">
      <c r="B204" s="153"/>
    </row>
    <row r="205" spans="2:2" s="154" customFormat="1">
      <c r="B205" s="153"/>
    </row>
    <row r="206" spans="2:2" s="154" customFormat="1">
      <c r="B206" s="153"/>
    </row>
    <row r="207" spans="2:2" s="154" customFormat="1">
      <c r="B207" s="153"/>
    </row>
    <row r="208" spans="2:2" s="154" customFormat="1">
      <c r="B208" s="153"/>
    </row>
    <row r="209" spans="2:2" s="154" customFormat="1">
      <c r="B209" s="153"/>
    </row>
    <row r="210" spans="2:2" s="154" customFormat="1">
      <c r="B210" s="153"/>
    </row>
    <row r="211" spans="2:2" s="154" customFormat="1">
      <c r="B211" s="153"/>
    </row>
    <row r="212" spans="2:2" s="154" customFormat="1">
      <c r="B212" s="153"/>
    </row>
    <row r="213" spans="2:2" s="154" customFormat="1">
      <c r="B213" s="153"/>
    </row>
    <row r="214" spans="2:2" s="154" customFormat="1">
      <c r="B214" s="153"/>
    </row>
    <row r="215" spans="2:2" s="154" customFormat="1">
      <c r="B215" s="153"/>
    </row>
    <row r="216" spans="2:2" s="154" customFormat="1">
      <c r="B216" s="153"/>
    </row>
    <row r="217" spans="2:2" s="154" customFormat="1">
      <c r="B217" s="153"/>
    </row>
    <row r="218" spans="2:2" s="154" customFormat="1">
      <c r="B218" s="153"/>
    </row>
    <row r="219" spans="2:2" s="154" customFormat="1">
      <c r="B219" s="153"/>
    </row>
    <row r="220" spans="2:2" s="154" customFormat="1">
      <c r="B220" s="153"/>
    </row>
    <row r="221" spans="2:2" s="154" customFormat="1">
      <c r="B221" s="153"/>
    </row>
    <row r="222" spans="2:2" s="154" customFormat="1">
      <c r="B222" s="153"/>
    </row>
    <row r="223" spans="2:2" s="154" customFormat="1">
      <c r="B223" s="153"/>
    </row>
    <row r="224" spans="2:2" s="154" customFormat="1">
      <c r="B224" s="153"/>
    </row>
    <row r="225" spans="2:2" s="154" customFormat="1">
      <c r="B225" s="153"/>
    </row>
    <row r="226" spans="2:2" s="154" customFormat="1">
      <c r="B226" s="153"/>
    </row>
    <row r="227" spans="2:2" s="154" customFormat="1">
      <c r="B227" s="153"/>
    </row>
    <row r="228" spans="2:2" s="154" customFormat="1">
      <c r="B228" s="153"/>
    </row>
    <row r="229" spans="2:2" s="154" customFormat="1">
      <c r="B229" s="153"/>
    </row>
    <row r="230" spans="2:2" s="154" customFormat="1">
      <c r="B230" s="153"/>
    </row>
    <row r="231" spans="2:2" s="154" customFormat="1">
      <c r="B231" s="153"/>
    </row>
    <row r="232" spans="2:2" s="154" customFormat="1">
      <c r="B232" s="153"/>
    </row>
    <row r="233" spans="2:2" s="154" customFormat="1">
      <c r="B233" s="153"/>
    </row>
    <row r="234" spans="2:2" s="154" customFormat="1">
      <c r="B234" s="153"/>
    </row>
    <row r="235" spans="2:2" s="154" customFormat="1">
      <c r="B235" s="153"/>
    </row>
    <row r="236" spans="2:2" s="154" customFormat="1">
      <c r="B236" s="153"/>
    </row>
    <row r="237" spans="2:2" s="154" customFormat="1">
      <c r="B237" s="153"/>
    </row>
    <row r="238" spans="2:2" s="154" customFormat="1">
      <c r="B238" s="153"/>
    </row>
    <row r="239" spans="2:2" s="154" customFormat="1">
      <c r="B239" s="153"/>
    </row>
    <row r="240" spans="2:2" s="154" customFormat="1">
      <c r="B240" s="153"/>
    </row>
    <row r="241" spans="2:2" s="154" customFormat="1">
      <c r="B241" s="153"/>
    </row>
    <row r="242" spans="2:2" s="154" customFormat="1">
      <c r="B242" s="153"/>
    </row>
    <row r="243" spans="2:2" s="154" customFormat="1">
      <c r="B243" s="153"/>
    </row>
    <row r="244" spans="2:2" s="154" customFormat="1">
      <c r="B244" s="153"/>
    </row>
    <row r="245" spans="2:2" s="154" customFormat="1">
      <c r="B245" s="153"/>
    </row>
    <row r="246" spans="2:2" s="154" customFormat="1">
      <c r="B246" s="153"/>
    </row>
    <row r="247" spans="2:2" s="154" customFormat="1">
      <c r="B247" s="153"/>
    </row>
    <row r="248" spans="2:2" s="154" customFormat="1">
      <c r="B248" s="153"/>
    </row>
    <row r="249" spans="2:2" s="154" customFormat="1">
      <c r="B249" s="153"/>
    </row>
    <row r="250" spans="2:2" s="154" customFormat="1">
      <c r="B250" s="153"/>
    </row>
    <row r="251" spans="2:2" s="154" customFormat="1">
      <c r="B251" s="153"/>
    </row>
    <row r="252" spans="2:2" s="154" customFormat="1">
      <c r="B252" s="153"/>
    </row>
    <row r="253" spans="2:2" s="154" customFormat="1">
      <c r="B253" s="153"/>
    </row>
    <row r="254" spans="2:2" s="154" customFormat="1">
      <c r="B254" s="153"/>
    </row>
    <row r="255" spans="2:2" s="154" customFormat="1">
      <c r="B255" s="153"/>
    </row>
    <row r="256" spans="2:2" s="154" customFormat="1">
      <c r="B256" s="153"/>
    </row>
    <row r="257" spans="2:2" s="154" customFormat="1">
      <c r="B257" s="153"/>
    </row>
    <row r="258" spans="2:2" s="154" customFormat="1">
      <c r="B258" s="153"/>
    </row>
    <row r="259" spans="2:2" s="154" customFormat="1">
      <c r="B259" s="153"/>
    </row>
    <row r="260" spans="2:2" s="154" customFormat="1">
      <c r="B260" s="153"/>
    </row>
    <row r="261" spans="2:2" s="154" customFormat="1">
      <c r="B261" s="153"/>
    </row>
    <row r="262" spans="2:2" s="154" customFormat="1">
      <c r="B262" s="153"/>
    </row>
    <row r="263" spans="2:2" s="154" customFormat="1">
      <c r="B263" s="153"/>
    </row>
    <row r="264" spans="2:2" s="154" customFormat="1">
      <c r="B264" s="153"/>
    </row>
    <row r="265" spans="2:2" s="154" customFormat="1">
      <c r="B265" s="153"/>
    </row>
    <row r="266" spans="2:2" s="154" customFormat="1">
      <c r="B266" s="153"/>
    </row>
    <row r="267" spans="2:2" s="154" customFormat="1">
      <c r="B267" s="153"/>
    </row>
    <row r="268" spans="2:2" s="154" customFormat="1">
      <c r="B268" s="153"/>
    </row>
    <row r="269" spans="2:2" s="154" customFormat="1">
      <c r="B269" s="153"/>
    </row>
    <row r="270" spans="2:2" s="154" customFormat="1">
      <c r="B270" s="153"/>
    </row>
    <row r="271" spans="2:2" s="154" customFormat="1">
      <c r="B271" s="153"/>
    </row>
    <row r="272" spans="2:2" s="154" customFormat="1">
      <c r="B272" s="153"/>
    </row>
    <row r="273" spans="2:2" s="154" customFormat="1">
      <c r="B273" s="153"/>
    </row>
    <row r="274" spans="2:2" s="154" customFormat="1">
      <c r="B274" s="153"/>
    </row>
    <row r="275" spans="2:2" s="154" customFormat="1">
      <c r="B275" s="153"/>
    </row>
    <row r="276" spans="2:2" s="154" customFormat="1">
      <c r="B276" s="153"/>
    </row>
    <row r="277" spans="2:2" s="154" customFormat="1">
      <c r="B277" s="153"/>
    </row>
    <row r="278" spans="2:2" s="154" customFormat="1">
      <c r="B278" s="153"/>
    </row>
    <row r="279" spans="2:2" s="154" customFormat="1">
      <c r="B279" s="153"/>
    </row>
    <row r="280" spans="2:2" s="154" customFormat="1">
      <c r="B280" s="153"/>
    </row>
    <row r="281" spans="2:2" s="154" customFormat="1">
      <c r="B281" s="153"/>
    </row>
    <row r="282" spans="2:2" s="154" customFormat="1">
      <c r="B282" s="153"/>
    </row>
    <row r="283" spans="2:2" s="154" customFormat="1">
      <c r="B283" s="153"/>
    </row>
    <row r="284" spans="2:2" s="154" customFormat="1">
      <c r="B284" s="153"/>
    </row>
    <row r="285" spans="2:2" s="154" customFormat="1">
      <c r="B285" s="153"/>
    </row>
    <row r="286" spans="2:2" s="154" customFormat="1">
      <c r="B286" s="153"/>
    </row>
    <row r="287" spans="2:2" s="154" customFormat="1">
      <c r="B287" s="153"/>
    </row>
    <row r="288" spans="2:2" s="154" customFormat="1">
      <c r="B288" s="153"/>
    </row>
    <row r="289" spans="2:2" s="154" customFormat="1">
      <c r="B289" s="153"/>
    </row>
    <row r="290" spans="2:2" s="154" customFormat="1">
      <c r="B290" s="153"/>
    </row>
    <row r="291" spans="2:2" s="154" customFormat="1">
      <c r="B291" s="153"/>
    </row>
    <row r="292" spans="2:2" s="154" customFormat="1">
      <c r="B292" s="153"/>
    </row>
    <row r="293" spans="2:2" s="154" customFormat="1">
      <c r="B293" s="153"/>
    </row>
    <row r="294" spans="2:2" s="154" customFormat="1">
      <c r="B294" s="153"/>
    </row>
    <row r="295" spans="2:2" s="154" customFormat="1">
      <c r="B295" s="153"/>
    </row>
    <row r="296" spans="2:2" s="154" customFormat="1">
      <c r="B296" s="153"/>
    </row>
    <row r="297" spans="2:2" s="154" customFormat="1">
      <c r="B297" s="153"/>
    </row>
    <row r="298" spans="2:2" s="154" customFormat="1">
      <c r="B298" s="153"/>
    </row>
    <row r="299" spans="2:2" s="154" customFormat="1">
      <c r="B299" s="153"/>
    </row>
    <row r="300" spans="2:2" s="154" customFormat="1">
      <c r="B300" s="153"/>
    </row>
    <row r="301" spans="2:2" s="154" customFormat="1">
      <c r="B301" s="153"/>
    </row>
    <row r="302" spans="2:2" s="154" customFormat="1">
      <c r="B302" s="153"/>
    </row>
    <row r="303" spans="2:2" s="154" customFormat="1">
      <c r="B303" s="153"/>
    </row>
    <row r="304" spans="2:2" s="154" customFormat="1">
      <c r="B304" s="153"/>
    </row>
    <row r="305" spans="2:2" s="154" customFormat="1">
      <c r="B305" s="153"/>
    </row>
    <row r="306" spans="2:2" s="154" customFormat="1">
      <c r="B306" s="153"/>
    </row>
    <row r="307" spans="2:2" s="154" customFormat="1">
      <c r="B307" s="153"/>
    </row>
    <row r="308" spans="2:2" s="154" customFormat="1">
      <c r="B308" s="153"/>
    </row>
    <row r="309" spans="2:2" s="154" customFormat="1">
      <c r="B309" s="153"/>
    </row>
    <row r="310" spans="2:2" s="154" customFormat="1">
      <c r="B310" s="153"/>
    </row>
    <row r="311" spans="2:2" s="154" customFormat="1">
      <c r="B311" s="153"/>
    </row>
    <row r="312" spans="2:2" s="154" customFormat="1">
      <c r="B312" s="153"/>
    </row>
    <row r="313" spans="2:2" s="154" customFormat="1">
      <c r="B313" s="153"/>
    </row>
    <row r="314" spans="2:2" s="154" customFormat="1">
      <c r="B314" s="153"/>
    </row>
    <row r="315" spans="2:2" s="154" customFormat="1">
      <c r="B315" s="153"/>
    </row>
    <row r="316" spans="2:2" s="154" customFormat="1">
      <c r="B316" s="153"/>
    </row>
    <row r="317" spans="2:2" s="154" customFormat="1">
      <c r="B317" s="153"/>
    </row>
    <row r="318" spans="2:2" s="154" customFormat="1">
      <c r="B318" s="153"/>
    </row>
    <row r="319" spans="2:2" s="154" customFormat="1">
      <c r="B319" s="153"/>
    </row>
    <row r="320" spans="2:2" s="154" customFormat="1">
      <c r="B320" s="153"/>
    </row>
    <row r="321" spans="2:2" s="154" customFormat="1">
      <c r="B321" s="153"/>
    </row>
    <row r="322" spans="2:2" s="154" customFormat="1">
      <c r="B322" s="153"/>
    </row>
    <row r="323" spans="2:2" s="154" customFormat="1">
      <c r="B323" s="153"/>
    </row>
    <row r="324" spans="2:2" s="154" customFormat="1">
      <c r="B324" s="153"/>
    </row>
    <row r="325" spans="2:2" s="154" customFormat="1">
      <c r="B325" s="153"/>
    </row>
    <row r="326" spans="2:2" s="154" customFormat="1">
      <c r="B326" s="153"/>
    </row>
    <row r="327" spans="2:2" s="154" customFormat="1">
      <c r="B327" s="153"/>
    </row>
    <row r="328" spans="2:2" s="154" customFormat="1">
      <c r="B328" s="153"/>
    </row>
    <row r="329" spans="2:2" s="154" customFormat="1">
      <c r="B329" s="153"/>
    </row>
    <row r="330" spans="2:2" s="154" customFormat="1">
      <c r="B330" s="153"/>
    </row>
    <row r="331" spans="2:2" s="154" customFormat="1">
      <c r="B331" s="153"/>
    </row>
    <row r="332" spans="2:2" s="154" customFormat="1">
      <c r="B332" s="153"/>
    </row>
    <row r="333" spans="2:2" s="154" customFormat="1">
      <c r="B333" s="153"/>
    </row>
    <row r="334" spans="2:2" s="154" customFormat="1">
      <c r="B334" s="153"/>
    </row>
    <row r="335" spans="2:2" s="154" customFormat="1">
      <c r="B335" s="153"/>
    </row>
    <row r="336" spans="2:2" s="154" customFormat="1">
      <c r="B336" s="153"/>
    </row>
    <row r="337" spans="2:2" s="154" customFormat="1">
      <c r="B337" s="153"/>
    </row>
    <row r="338" spans="2:2" s="154" customFormat="1">
      <c r="B338" s="153"/>
    </row>
    <row r="339" spans="2:2" s="154" customFormat="1">
      <c r="B339" s="153"/>
    </row>
    <row r="340" spans="2:2" s="154" customFormat="1">
      <c r="B340" s="153"/>
    </row>
    <row r="341" spans="2:2" s="154" customFormat="1">
      <c r="B341" s="153"/>
    </row>
    <row r="342" spans="2:2" s="154" customFormat="1">
      <c r="B342" s="153"/>
    </row>
    <row r="343" spans="2:2" s="154" customFormat="1">
      <c r="B343" s="153"/>
    </row>
    <row r="344" spans="2:2" s="154" customFormat="1">
      <c r="B344" s="153"/>
    </row>
    <row r="345" spans="2:2" s="154" customFormat="1">
      <c r="B345" s="153"/>
    </row>
    <row r="346" spans="2:2" s="154" customFormat="1">
      <c r="B346" s="153"/>
    </row>
    <row r="347" spans="2:2" s="154" customFormat="1">
      <c r="B347" s="153"/>
    </row>
    <row r="348" spans="2:2" s="154" customFormat="1">
      <c r="B348" s="153"/>
    </row>
    <row r="349" spans="2:2" s="154" customFormat="1">
      <c r="B349" s="153"/>
    </row>
    <row r="350" spans="2:2" s="154" customFormat="1">
      <c r="B350" s="153"/>
    </row>
    <row r="351" spans="2:2" s="154" customFormat="1">
      <c r="B351" s="153"/>
    </row>
    <row r="352" spans="2:2" s="154" customFormat="1">
      <c r="B352" s="153"/>
    </row>
    <row r="353" spans="2:2" s="154" customFormat="1">
      <c r="B353" s="153"/>
    </row>
    <row r="354" spans="2:2" s="154" customFormat="1">
      <c r="B354" s="153"/>
    </row>
    <row r="355" spans="2:2" s="154" customFormat="1">
      <c r="B355" s="153"/>
    </row>
    <row r="356" spans="2:2" s="154" customFormat="1">
      <c r="B356" s="153"/>
    </row>
    <row r="357" spans="2:2" s="154" customFormat="1">
      <c r="B357" s="153"/>
    </row>
    <row r="358" spans="2:2" s="154" customFormat="1">
      <c r="B358" s="153"/>
    </row>
    <row r="359" spans="2:2" s="154" customFormat="1">
      <c r="B359" s="153"/>
    </row>
    <row r="360" spans="2:2" s="154" customFormat="1">
      <c r="B360" s="153"/>
    </row>
    <row r="361" spans="2:2" s="154" customFormat="1">
      <c r="B361" s="153"/>
    </row>
    <row r="362" spans="2:2" s="154" customFormat="1">
      <c r="B362" s="153"/>
    </row>
    <row r="363" spans="2:2" s="154" customFormat="1">
      <c r="B363" s="153"/>
    </row>
    <row r="364" spans="2:2" s="154" customFormat="1">
      <c r="B364" s="153"/>
    </row>
    <row r="365" spans="2:2" s="154" customFormat="1">
      <c r="B365" s="153"/>
    </row>
    <row r="366" spans="2:2" s="154" customFormat="1">
      <c r="B366" s="153"/>
    </row>
    <row r="367" spans="2:2" s="154" customFormat="1">
      <c r="B367" s="153"/>
    </row>
    <row r="368" spans="2:2" s="154" customFormat="1">
      <c r="B368" s="153"/>
    </row>
    <row r="369" spans="2:2" s="154" customFormat="1">
      <c r="B369" s="153"/>
    </row>
    <row r="370" spans="2:2" s="154" customFormat="1">
      <c r="B370" s="153"/>
    </row>
    <row r="371" spans="2:2" s="154" customFormat="1">
      <c r="B371" s="153"/>
    </row>
    <row r="372" spans="2:2" s="154" customFormat="1">
      <c r="B372" s="153"/>
    </row>
    <row r="373" spans="2:2" s="154" customFormat="1">
      <c r="B373" s="153"/>
    </row>
    <row r="374" spans="2:2" s="154" customFormat="1">
      <c r="B374" s="153"/>
    </row>
    <row r="375" spans="2:2" s="154" customFormat="1">
      <c r="B375" s="153"/>
    </row>
    <row r="376" spans="2:2" s="154" customFormat="1">
      <c r="B376" s="153"/>
    </row>
    <row r="377" spans="2:2" s="154" customFormat="1">
      <c r="B377" s="153"/>
    </row>
    <row r="378" spans="2:2" s="154" customFormat="1">
      <c r="B378" s="153"/>
    </row>
    <row r="379" spans="2:2" s="154" customFormat="1">
      <c r="B379" s="153"/>
    </row>
    <row r="380" spans="2:2" s="154" customFormat="1">
      <c r="B380" s="153"/>
    </row>
    <row r="381" spans="2:2" s="154" customFormat="1">
      <c r="B381" s="153"/>
    </row>
    <row r="382" spans="2:2" s="154" customFormat="1">
      <c r="B382" s="153"/>
    </row>
    <row r="383" spans="2:2" s="154" customFormat="1">
      <c r="B383" s="153"/>
    </row>
    <row r="384" spans="2:2" s="154" customFormat="1">
      <c r="B384" s="153"/>
    </row>
    <row r="385" spans="2:2" s="154" customFormat="1">
      <c r="B385" s="153"/>
    </row>
    <row r="386" spans="2:2" s="154" customFormat="1">
      <c r="B386" s="153"/>
    </row>
    <row r="387" spans="2:2" s="154" customFormat="1">
      <c r="B387" s="153"/>
    </row>
    <row r="388" spans="2:2" s="154" customFormat="1">
      <c r="B388" s="153"/>
    </row>
    <row r="389" spans="2:2" s="154" customFormat="1">
      <c r="B389" s="153"/>
    </row>
    <row r="390" spans="2:2" s="154" customFormat="1">
      <c r="B390" s="153"/>
    </row>
    <row r="391" spans="2:2" s="154" customFormat="1">
      <c r="B391" s="153"/>
    </row>
    <row r="392" spans="2:2" s="154" customFormat="1">
      <c r="B392" s="153"/>
    </row>
    <row r="393" spans="2:2" s="154" customFormat="1">
      <c r="B393" s="153"/>
    </row>
    <row r="394" spans="2:2" s="154" customFormat="1">
      <c r="B394" s="153"/>
    </row>
    <row r="395" spans="2:2" s="154" customFormat="1">
      <c r="B395" s="153"/>
    </row>
    <row r="396" spans="2:2" s="154" customFormat="1">
      <c r="B396" s="153"/>
    </row>
    <row r="397" spans="2:2" s="154" customFormat="1">
      <c r="B397" s="153"/>
    </row>
    <row r="398" spans="2:2" s="154" customFormat="1">
      <c r="B398" s="153"/>
    </row>
    <row r="399" spans="2:2" s="154" customFormat="1">
      <c r="B399" s="153"/>
    </row>
    <row r="400" spans="2:2" s="154" customFormat="1">
      <c r="B400" s="153"/>
    </row>
    <row r="401" spans="2:2" s="154" customFormat="1">
      <c r="B401" s="153"/>
    </row>
    <row r="402" spans="2:2" s="154" customFormat="1">
      <c r="B402" s="153"/>
    </row>
    <row r="403" spans="2:2" s="154" customFormat="1">
      <c r="B403" s="153"/>
    </row>
    <row r="404" spans="2:2" s="154" customFormat="1">
      <c r="B404" s="153"/>
    </row>
    <row r="405" spans="2:2" s="154" customFormat="1">
      <c r="B405" s="153"/>
    </row>
    <row r="406" spans="2:2" s="154" customFormat="1">
      <c r="B406" s="153"/>
    </row>
    <row r="407" spans="2:2" s="154" customFormat="1">
      <c r="B407" s="153"/>
    </row>
    <row r="408" spans="2:2" s="154" customFormat="1">
      <c r="B408" s="153"/>
    </row>
    <row r="409" spans="2:2" s="154" customFormat="1">
      <c r="B409" s="153"/>
    </row>
    <row r="410" spans="2:2" s="154" customFormat="1">
      <c r="B410" s="153"/>
    </row>
    <row r="411" spans="2:2" s="154" customFormat="1">
      <c r="B411" s="153"/>
    </row>
    <row r="412" spans="2:2" s="154" customFormat="1">
      <c r="B412" s="153"/>
    </row>
    <row r="413" spans="2:2" s="154" customFormat="1">
      <c r="B413" s="153"/>
    </row>
    <row r="414" spans="2:2" s="154" customFormat="1">
      <c r="B414" s="153"/>
    </row>
    <row r="415" spans="2:2" s="154" customFormat="1">
      <c r="B415" s="153"/>
    </row>
    <row r="416" spans="2:2" s="154" customFormat="1">
      <c r="B416" s="153"/>
    </row>
    <row r="417" spans="2:2" s="154" customFormat="1">
      <c r="B417" s="153"/>
    </row>
    <row r="418" spans="2:2" s="154" customFormat="1">
      <c r="B418" s="153"/>
    </row>
    <row r="419" spans="2:2" s="154" customFormat="1">
      <c r="B419" s="153"/>
    </row>
    <row r="420" spans="2:2" s="154" customFormat="1">
      <c r="B420" s="153"/>
    </row>
    <row r="421" spans="2:2" s="154" customFormat="1">
      <c r="B421" s="153"/>
    </row>
    <row r="422" spans="2:2" s="154" customFormat="1">
      <c r="B422" s="153"/>
    </row>
    <row r="423" spans="2:2" s="154" customFormat="1">
      <c r="B423" s="153"/>
    </row>
    <row r="424" spans="2:2" s="154" customFormat="1">
      <c r="B424" s="153"/>
    </row>
    <row r="425" spans="2:2" s="154" customFormat="1">
      <c r="B425" s="153"/>
    </row>
    <row r="426" spans="2:2" s="154" customFormat="1">
      <c r="B426" s="153"/>
    </row>
    <row r="427" spans="2:2" s="154" customFormat="1">
      <c r="B427" s="153"/>
    </row>
    <row r="428" spans="2:2" s="154" customFormat="1">
      <c r="B428" s="153"/>
    </row>
    <row r="429" spans="2:2" s="154" customFormat="1">
      <c r="B429" s="153"/>
    </row>
    <row r="430" spans="2:2" s="154" customFormat="1">
      <c r="B430" s="153"/>
    </row>
    <row r="431" spans="2:2" s="154" customFormat="1">
      <c r="B431" s="153"/>
    </row>
    <row r="432" spans="2:2" s="154" customFormat="1">
      <c r="B432" s="153"/>
    </row>
    <row r="433" spans="2:2" s="154" customFormat="1">
      <c r="B433" s="153"/>
    </row>
    <row r="434" spans="2:2" s="154" customFormat="1">
      <c r="B434" s="153"/>
    </row>
    <row r="435" spans="2:2" s="154" customFormat="1">
      <c r="B435" s="153"/>
    </row>
    <row r="436" spans="2:2" s="154" customFormat="1">
      <c r="B436" s="153"/>
    </row>
    <row r="437" spans="2:2" s="154" customFormat="1">
      <c r="B437" s="153"/>
    </row>
    <row r="438" spans="2:2" s="154" customFormat="1">
      <c r="B438" s="153"/>
    </row>
    <row r="439" spans="2:2" s="154" customFormat="1">
      <c r="B439" s="153"/>
    </row>
    <row r="440" spans="2:2" s="154" customFormat="1">
      <c r="B440" s="153"/>
    </row>
    <row r="441" spans="2:2" s="154" customFormat="1">
      <c r="B441" s="153"/>
    </row>
    <row r="442" spans="2:2" s="154" customFormat="1">
      <c r="B442" s="153"/>
    </row>
    <row r="443" spans="2:2" s="154" customFormat="1">
      <c r="B443" s="153"/>
    </row>
    <row r="444" spans="2:2" s="154" customFormat="1">
      <c r="B444" s="153"/>
    </row>
    <row r="445" spans="2:2" s="154" customFormat="1">
      <c r="B445" s="153"/>
    </row>
    <row r="446" spans="2:2" s="154" customFormat="1">
      <c r="B446" s="153"/>
    </row>
    <row r="447" spans="2:2" s="154" customFormat="1">
      <c r="B447" s="153"/>
    </row>
    <row r="448" spans="2:2" s="154" customFormat="1">
      <c r="B448" s="153"/>
    </row>
    <row r="449" spans="2:2" s="154" customFormat="1">
      <c r="B449" s="153"/>
    </row>
    <row r="450" spans="2:2" s="154" customFormat="1">
      <c r="B450" s="153"/>
    </row>
    <row r="451" spans="2:2" s="154" customFormat="1">
      <c r="B451" s="153"/>
    </row>
    <row r="452" spans="2:2" s="154" customFormat="1">
      <c r="B452" s="153"/>
    </row>
    <row r="453" spans="2:2" s="154" customFormat="1">
      <c r="B453" s="153"/>
    </row>
    <row r="454" spans="2:2" s="154" customFormat="1">
      <c r="B454" s="153"/>
    </row>
    <row r="455" spans="2:2" s="154" customFormat="1">
      <c r="B455" s="153"/>
    </row>
    <row r="456" spans="2:2" s="154" customFormat="1">
      <c r="B456" s="153"/>
    </row>
    <row r="457" spans="2:2" s="154" customFormat="1">
      <c r="B457" s="153"/>
    </row>
    <row r="458" spans="2:2" s="154" customFormat="1">
      <c r="B458" s="153"/>
    </row>
    <row r="459" spans="2:2" s="154" customFormat="1">
      <c r="B459" s="153"/>
    </row>
    <row r="460" spans="2:2" s="154" customFormat="1">
      <c r="B460" s="153"/>
    </row>
    <row r="461" spans="2:2" s="154" customFormat="1">
      <c r="B461" s="153"/>
    </row>
    <row r="462" spans="2:2" s="154" customFormat="1">
      <c r="B462" s="153"/>
    </row>
    <row r="463" spans="2:2" s="154" customFormat="1">
      <c r="B463" s="153"/>
    </row>
    <row r="464" spans="2:2" s="154" customFormat="1">
      <c r="B464" s="153"/>
    </row>
    <row r="465" spans="2:2" s="154" customFormat="1">
      <c r="B465" s="153"/>
    </row>
    <row r="466" spans="2:2" s="154" customFormat="1">
      <c r="B466" s="153"/>
    </row>
    <row r="467" spans="2:2" s="154" customFormat="1">
      <c r="B467" s="153"/>
    </row>
    <row r="468" spans="2:2" s="154" customFormat="1">
      <c r="B468" s="153"/>
    </row>
    <row r="469" spans="2:2" s="154" customFormat="1">
      <c r="B469" s="153"/>
    </row>
    <row r="470" spans="2:2" s="154" customFormat="1">
      <c r="B470" s="153"/>
    </row>
    <row r="471" spans="2:2" s="154" customFormat="1">
      <c r="B471" s="153"/>
    </row>
    <row r="472" spans="2:2" s="154" customFormat="1">
      <c r="B472" s="153"/>
    </row>
    <row r="473" spans="2:2" s="154" customFormat="1">
      <c r="B473" s="153"/>
    </row>
    <row r="474" spans="2:2" s="154" customFormat="1">
      <c r="B474" s="153"/>
    </row>
    <row r="475" spans="2:2" s="154" customFormat="1">
      <c r="B475" s="153"/>
    </row>
    <row r="476" spans="2:2" s="154" customFormat="1">
      <c r="B476" s="153"/>
    </row>
    <row r="477" spans="2:2" s="154" customFormat="1">
      <c r="B477" s="153"/>
    </row>
    <row r="478" spans="2:2" s="154" customFormat="1">
      <c r="B478" s="153"/>
    </row>
    <row r="479" spans="2:2" s="154" customFormat="1">
      <c r="B479" s="153"/>
    </row>
    <row r="480" spans="2:2" s="154" customFormat="1">
      <c r="B480" s="153"/>
    </row>
    <row r="481" spans="2:2" s="154" customFormat="1">
      <c r="B481" s="153"/>
    </row>
    <row r="482" spans="2:2" s="154" customFormat="1">
      <c r="B482" s="153"/>
    </row>
    <row r="483" spans="2:2" s="154" customFormat="1">
      <c r="B483" s="153"/>
    </row>
    <row r="484" spans="2:2" s="154" customFormat="1">
      <c r="B484" s="153"/>
    </row>
    <row r="485" spans="2:2" s="154" customFormat="1">
      <c r="B485" s="153"/>
    </row>
    <row r="486" spans="2:2" s="154" customFormat="1">
      <c r="B486" s="153"/>
    </row>
    <row r="487" spans="2:2" s="154" customFormat="1">
      <c r="B487" s="153"/>
    </row>
    <row r="488" spans="2:2" s="154" customFormat="1">
      <c r="B488" s="153"/>
    </row>
    <row r="489" spans="2:2" s="154" customFormat="1">
      <c r="B489" s="153"/>
    </row>
    <row r="490" spans="2:2" s="154" customFormat="1">
      <c r="B490" s="153"/>
    </row>
    <row r="491" spans="2:2" s="154" customFormat="1">
      <c r="B491" s="153"/>
    </row>
    <row r="492" spans="2:2" s="154" customFormat="1">
      <c r="B492" s="153"/>
    </row>
    <row r="493" spans="2:2" s="154" customFormat="1">
      <c r="B493" s="153"/>
    </row>
    <row r="494" spans="2:2" s="154" customFormat="1">
      <c r="B494" s="153"/>
    </row>
    <row r="495" spans="2:2" s="154" customFormat="1">
      <c r="B495" s="153"/>
    </row>
    <row r="496" spans="2:2" s="154" customFormat="1">
      <c r="B496" s="153"/>
    </row>
    <row r="497" spans="2:2" s="154" customFormat="1">
      <c r="B497" s="153"/>
    </row>
    <row r="498" spans="2:2" s="154" customFormat="1">
      <c r="B498" s="153"/>
    </row>
    <row r="499" spans="2:2" s="154" customFormat="1">
      <c r="B499" s="153"/>
    </row>
    <row r="500" spans="2:2" s="154" customFormat="1">
      <c r="B500" s="153"/>
    </row>
    <row r="501" spans="2:2" s="154" customFormat="1">
      <c r="B501" s="153"/>
    </row>
    <row r="502" spans="2:2" s="154" customFormat="1">
      <c r="B502" s="153"/>
    </row>
    <row r="503" spans="2:2" s="154" customFormat="1">
      <c r="B503" s="153"/>
    </row>
    <row r="504" spans="2:2" s="154" customFormat="1">
      <c r="B504" s="153"/>
    </row>
    <row r="505" spans="2:2" s="154" customFormat="1">
      <c r="B505" s="153"/>
    </row>
    <row r="506" spans="2:2" s="154" customFormat="1">
      <c r="B506" s="153"/>
    </row>
    <row r="507" spans="2:2" s="154" customFormat="1">
      <c r="B507" s="153"/>
    </row>
    <row r="508" spans="2:2" s="154" customFormat="1">
      <c r="B508" s="153"/>
    </row>
    <row r="509" spans="2:2" s="154" customFormat="1">
      <c r="B509" s="153"/>
    </row>
    <row r="510" spans="2:2" s="154" customFormat="1">
      <c r="B510" s="153"/>
    </row>
    <row r="511" spans="2:2" s="154" customFormat="1">
      <c r="B511" s="153"/>
    </row>
    <row r="512" spans="2:2" s="154" customFormat="1">
      <c r="B512" s="153"/>
    </row>
    <row r="513" spans="2:2" s="154" customFormat="1">
      <c r="B513" s="153"/>
    </row>
    <row r="514" spans="2:2" s="154" customFormat="1">
      <c r="B514" s="153"/>
    </row>
    <row r="515" spans="2:2" s="154" customFormat="1">
      <c r="B515" s="153"/>
    </row>
    <row r="516" spans="2:2" s="154" customFormat="1">
      <c r="B516" s="153"/>
    </row>
    <row r="517" spans="2:2" s="154" customFormat="1">
      <c r="B517" s="153"/>
    </row>
    <row r="518" spans="2:2" s="154" customFormat="1">
      <c r="B518" s="153"/>
    </row>
    <row r="519" spans="2:2" s="154" customFormat="1">
      <c r="B519" s="153"/>
    </row>
    <row r="520" spans="2:2" s="154" customFormat="1">
      <c r="B520" s="153"/>
    </row>
    <row r="521" spans="2:2" s="154" customFormat="1">
      <c r="B521" s="153"/>
    </row>
    <row r="522" spans="2:2" s="154" customFormat="1">
      <c r="B522" s="153"/>
    </row>
    <row r="523" spans="2:2" s="154" customFormat="1">
      <c r="B523" s="153"/>
    </row>
    <row r="524" spans="2:2" s="154" customFormat="1">
      <c r="B524" s="153"/>
    </row>
    <row r="525" spans="2:2" s="154" customFormat="1">
      <c r="B525" s="153"/>
    </row>
    <row r="526" spans="2:2" s="154" customFormat="1">
      <c r="B526" s="153"/>
    </row>
    <row r="527" spans="2:2" s="154" customFormat="1">
      <c r="B527" s="153"/>
    </row>
    <row r="528" spans="2:2" s="154" customFormat="1">
      <c r="B528" s="153"/>
    </row>
    <row r="529" spans="2:2" s="154" customFormat="1">
      <c r="B529" s="153"/>
    </row>
    <row r="530" spans="2:2" s="154" customFormat="1">
      <c r="B530" s="153"/>
    </row>
    <row r="531" spans="2:2" s="154" customFormat="1">
      <c r="B531" s="153"/>
    </row>
    <row r="532" spans="2:2" s="154" customFormat="1">
      <c r="B532" s="153"/>
    </row>
    <row r="533" spans="2:2" s="154" customFormat="1">
      <c r="B533" s="153"/>
    </row>
    <row r="534" spans="2:2" s="154" customFormat="1">
      <c r="B534" s="153"/>
    </row>
    <row r="535" spans="2:2" s="154" customFormat="1">
      <c r="B535" s="153"/>
    </row>
    <row r="536" spans="2:2" s="154" customFormat="1">
      <c r="B536" s="153"/>
    </row>
    <row r="537" spans="2:2" s="154" customFormat="1">
      <c r="B537" s="153"/>
    </row>
    <row r="538" spans="2:2" s="154" customFormat="1">
      <c r="B538" s="153"/>
    </row>
    <row r="539" spans="2:2" s="154" customFormat="1">
      <c r="B539" s="153"/>
    </row>
    <row r="540" spans="2:2" s="154" customFormat="1">
      <c r="B540" s="153"/>
    </row>
    <row r="541" spans="2:2" s="154" customFormat="1">
      <c r="B541" s="153"/>
    </row>
    <row r="542" spans="2:2" s="154" customFormat="1">
      <c r="B542" s="153"/>
    </row>
    <row r="543" spans="2:2" s="154" customFormat="1">
      <c r="B543" s="153"/>
    </row>
    <row r="544" spans="2:2" s="154" customFormat="1">
      <c r="B544" s="153"/>
    </row>
    <row r="545" spans="2:2" s="154" customFormat="1">
      <c r="B545" s="153"/>
    </row>
    <row r="546" spans="2:2" s="154" customFormat="1">
      <c r="B546" s="153"/>
    </row>
    <row r="547" spans="2:2" s="154" customFormat="1">
      <c r="B547" s="153"/>
    </row>
    <row r="548" spans="2:2" s="154" customFormat="1">
      <c r="B548" s="153"/>
    </row>
    <row r="549" spans="2:2" s="154" customFormat="1">
      <c r="B549" s="153"/>
    </row>
    <row r="550" spans="2:2" s="154" customFormat="1">
      <c r="B550" s="153"/>
    </row>
    <row r="551" spans="2:2" s="154" customFormat="1">
      <c r="B551" s="153"/>
    </row>
    <row r="552" spans="2:2" s="154" customFormat="1">
      <c r="B552" s="153"/>
    </row>
    <row r="553" spans="2:2" s="154" customFormat="1">
      <c r="B553" s="153"/>
    </row>
    <row r="554" spans="2:2" s="154" customFormat="1">
      <c r="B554" s="153"/>
    </row>
    <row r="555" spans="2:2" s="154" customFormat="1">
      <c r="B555" s="153"/>
    </row>
    <row r="556" spans="2:2" s="154" customFormat="1">
      <c r="B556" s="153"/>
    </row>
    <row r="557" spans="2:2" s="154" customFormat="1">
      <c r="B557" s="153"/>
    </row>
    <row r="558" spans="2:2" s="154" customFormat="1">
      <c r="B558" s="153"/>
    </row>
    <row r="559" spans="2:2" s="154" customFormat="1">
      <c r="B559" s="153"/>
    </row>
    <row r="560" spans="2:2" s="154" customFormat="1">
      <c r="B560" s="153"/>
    </row>
    <row r="561" spans="2:2" s="154" customFormat="1">
      <c r="B561" s="153"/>
    </row>
    <row r="562" spans="2:2" s="154" customFormat="1">
      <c r="B562" s="153"/>
    </row>
    <row r="563" spans="2:2" s="154" customFormat="1">
      <c r="B563" s="153"/>
    </row>
    <row r="564" spans="2:2" s="154" customFormat="1">
      <c r="B564" s="153"/>
    </row>
    <row r="565" spans="2:2" s="154" customFormat="1">
      <c r="B565" s="153"/>
    </row>
    <row r="566" spans="2:2" s="154" customFormat="1">
      <c r="B566" s="153"/>
    </row>
    <row r="567" spans="2:2" s="154" customFormat="1">
      <c r="B567" s="153"/>
    </row>
    <row r="568" spans="2:2" s="154" customFormat="1">
      <c r="B568" s="153"/>
    </row>
    <row r="569" spans="2:2" s="154" customFormat="1">
      <c r="B569" s="153"/>
    </row>
    <row r="570" spans="2:2" s="154" customFormat="1">
      <c r="B570" s="153"/>
    </row>
    <row r="571" spans="2:2" s="154" customFormat="1">
      <c r="B571" s="153"/>
    </row>
    <row r="572" spans="2:2" s="154" customFormat="1">
      <c r="B572" s="153"/>
    </row>
    <row r="573" spans="2:2" s="154" customFormat="1">
      <c r="B573" s="153"/>
    </row>
    <row r="574" spans="2:2" s="154" customFormat="1">
      <c r="B574" s="153"/>
    </row>
    <row r="575" spans="2:2" s="154" customFormat="1">
      <c r="B575" s="153"/>
    </row>
    <row r="576" spans="2:2" s="154" customFormat="1">
      <c r="B576" s="153"/>
    </row>
    <row r="577" spans="2:2" s="154" customFormat="1">
      <c r="B577" s="153"/>
    </row>
    <row r="578" spans="2:2" s="154" customFormat="1">
      <c r="B578" s="153"/>
    </row>
    <row r="579" spans="2:2" s="154" customFormat="1">
      <c r="B579" s="153"/>
    </row>
    <row r="580" spans="2:2" s="154" customFormat="1">
      <c r="B580" s="153"/>
    </row>
    <row r="581" spans="2:2" s="154" customFormat="1">
      <c r="B581" s="153"/>
    </row>
    <row r="582" spans="2:2" s="154" customFormat="1">
      <c r="B582" s="153"/>
    </row>
    <row r="583" spans="2:2" s="154" customFormat="1">
      <c r="B583" s="153"/>
    </row>
    <row r="584" spans="2:2" s="154" customFormat="1">
      <c r="B584" s="153"/>
    </row>
    <row r="585" spans="2:2" s="154" customFormat="1">
      <c r="B585" s="153"/>
    </row>
    <row r="586" spans="2:2" s="154" customFormat="1">
      <c r="B586" s="153"/>
    </row>
    <row r="587" spans="2:2" s="154" customFormat="1">
      <c r="B587" s="153"/>
    </row>
    <row r="588" spans="2:2" s="154" customFormat="1">
      <c r="B588" s="153"/>
    </row>
    <row r="589" spans="2:2" s="154" customFormat="1">
      <c r="B589" s="153"/>
    </row>
    <row r="590" spans="2:2" s="154" customFormat="1">
      <c r="B590" s="153"/>
    </row>
    <row r="591" spans="2:2" s="154" customFormat="1">
      <c r="B591" s="153"/>
    </row>
    <row r="592" spans="2:2" s="154" customFormat="1">
      <c r="B592" s="153"/>
    </row>
    <row r="593" spans="2:2" s="154" customFormat="1">
      <c r="B593" s="153"/>
    </row>
    <row r="594" spans="2:2" s="154" customFormat="1">
      <c r="B594" s="153"/>
    </row>
    <row r="595" spans="2:2" s="154" customFormat="1">
      <c r="B595" s="153"/>
    </row>
    <row r="596" spans="2:2" s="154" customFormat="1">
      <c r="B596" s="153"/>
    </row>
    <row r="597" spans="2:2" s="154" customFormat="1">
      <c r="B597" s="153"/>
    </row>
    <row r="598" spans="2:2" s="154" customFormat="1">
      <c r="B598" s="153"/>
    </row>
    <row r="599" spans="2:2" s="154" customFormat="1">
      <c r="B599" s="153"/>
    </row>
    <row r="600" spans="2:2" s="154" customFormat="1">
      <c r="B600" s="153"/>
    </row>
    <row r="601" spans="2:2" s="154" customFormat="1">
      <c r="B601" s="153"/>
    </row>
    <row r="602" spans="2:2" s="154" customFormat="1">
      <c r="B602" s="153"/>
    </row>
    <row r="603" spans="2:2" s="154" customFormat="1">
      <c r="B603" s="153"/>
    </row>
    <row r="604" spans="2:2" s="154" customFormat="1">
      <c r="B604" s="153"/>
    </row>
    <row r="605" spans="2:2" s="154" customFormat="1">
      <c r="B605" s="153"/>
    </row>
    <row r="606" spans="2:2" s="154" customFormat="1">
      <c r="B606" s="153"/>
    </row>
    <row r="607" spans="2:2" s="154" customFormat="1">
      <c r="B607" s="153"/>
    </row>
    <row r="608" spans="2:2" s="154" customFormat="1">
      <c r="B608" s="153"/>
    </row>
    <row r="609" spans="2:2" s="154" customFormat="1">
      <c r="B609" s="153"/>
    </row>
    <row r="610" spans="2:2" s="154" customFormat="1">
      <c r="B610" s="153"/>
    </row>
    <row r="611" spans="2:2" s="154" customFormat="1">
      <c r="B611" s="153"/>
    </row>
    <row r="612" spans="2:2" s="154" customFormat="1">
      <c r="B612" s="153"/>
    </row>
    <row r="613" spans="2:2" s="154" customFormat="1">
      <c r="B613" s="153"/>
    </row>
    <row r="614" spans="2:2" s="154" customFormat="1">
      <c r="B614" s="153"/>
    </row>
    <row r="615" spans="2:2" s="154" customFormat="1">
      <c r="B615" s="153"/>
    </row>
    <row r="616" spans="2:2" s="154" customFormat="1">
      <c r="B616" s="153"/>
    </row>
    <row r="617" spans="2:2" s="154" customFormat="1">
      <c r="B617" s="153"/>
    </row>
    <row r="618" spans="2:2" s="154" customFormat="1">
      <c r="B618" s="153"/>
    </row>
    <row r="619" spans="2:2" s="154" customFormat="1">
      <c r="B619" s="153"/>
    </row>
    <row r="620" spans="2:2" s="154" customFormat="1">
      <c r="B620" s="153"/>
    </row>
    <row r="621" spans="2:2" s="154" customFormat="1">
      <c r="B621" s="153"/>
    </row>
    <row r="622" spans="2:2" s="154" customFormat="1">
      <c r="B622" s="153"/>
    </row>
    <row r="623" spans="2:2" s="154" customFormat="1">
      <c r="B623" s="153"/>
    </row>
    <row r="624" spans="2:2" s="154" customFormat="1">
      <c r="B624" s="153"/>
    </row>
    <row r="625" spans="2:2" s="154" customFormat="1">
      <c r="B625" s="153"/>
    </row>
    <row r="626" spans="2:2" s="154" customFormat="1">
      <c r="B626" s="153"/>
    </row>
    <row r="627" spans="2:2" s="154" customFormat="1">
      <c r="B627" s="153"/>
    </row>
    <row r="628" spans="2:2" s="154" customFormat="1">
      <c r="B628" s="153"/>
    </row>
    <row r="629" spans="2:2" s="154" customFormat="1">
      <c r="B629" s="153"/>
    </row>
    <row r="630" spans="2:2" s="154" customFormat="1">
      <c r="B630" s="153"/>
    </row>
    <row r="631" spans="2:2" s="154" customFormat="1">
      <c r="B631" s="153"/>
    </row>
    <row r="632" spans="2:2" s="154" customFormat="1">
      <c r="B632" s="153"/>
    </row>
    <row r="633" spans="2:2" s="154" customFormat="1">
      <c r="B633" s="153"/>
    </row>
    <row r="634" spans="2:2" s="154" customFormat="1">
      <c r="B634" s="153"/>
    </row>
    <row r="635" spans="2:2" s="154" customFormat="1">
      <c r="B635" s="153"/>
    </row>
    <row r="636" spans="2:2" s="154" customFormat="1">
      <c r="B636" s="153"/>
    </row>
    <row r="637" spans="2:2" s="154" customFormat="1">
      <c r="B637" s="153"/>
    </row>
    <row r="638" spans="2:2" s="154" customFormat="1">
      <c r="B638" s="153"/>
    </row>
    <row r="639" spans="2:2" s="154" customFormat="1">
      <c r="B639" s="153"/>
    </row>
    <row r="640" spans="2:2" s="154" customFormat="1">
      <c r="B640" s="153"/>
    </row>
    <row r="641" spans="2:2" s="154" customFormat="1">
      <c r="B641" s="153"/>
    </row>
    <row r="642" spans="2:2" s="154" customFormat="1">
      <c r="B642" s="153"/>
    </row>
    <row r="643" spans="2:2" s="154" customFormat="1">
      <c r="B643" s="153"/>
    </row>
    <row r="644" spans="2:2" s="154" customFormat="1">
      <c r="B644" s="153"/>
    </row>
    <row r="645" spans="2:2" s="154" customFormat="1">
      <c r="B645" s="153"/>
    </row>
    <row r="646" spans="2:2" s="154" customFormat="1">
      <c r="B646" s="153"/>
    </row>
    <row r="647" spans="2:2" s="154" customFormat="1">
      <c r="B647" s="153"/>
    </row>
    <row r="648" spans="2:2" s="154" customFormat="1">
      <c r="B648" s="153"/>
    </row>
    <row r="649" spans="2:2" s="154" customFormat="1">
      <c r="B649" s="153"/>
    </row>
    <row r="650" spans="2:2" s="154" customFormat="1">
      <c r="B650" s="153"/>
    </row>
    <row r="651" spans="2:2" s="154" customFormat="1">
      <c r="B651" s="153"/>
    </row>
    <row r="652" spans="2:2" s="154" customFormat="1">
      <c r="B652" s="153"/>
    </row>
    <row r="653" spans="2:2" s="154" customFormat="1">
      <c r="B653" s="153"/>
    </row>
    <row r="654" spans="2:2" s="154" customFormat="1">
      <c r="B654" s="153"/>
    </row>
    <row r="655" spans="2:2" s="154" customFormat="1">
      <c r="B655" s="153"/>
    </row>
    <row r="656" spans="2:2" s="154" customFormat="1">
      <c r="B656" s="153"/>
    </row>
    <row r="657" spans="2:2" s="154" customFormat="1">
      <c r="B657" s="153"/>
    </row>
    <row r="658" spans="2:2" s="154" customFormat="1">
      <c r="B658" s="153"/>
    </row>
    <row r="659" spans="2:2" s="154" customFormat="1">
      <c r="B659" s="153"/>
    </row>
    <row r="660" spans="2:2" s="154" customFormat="1">
      <c r="B660" s="153"/>
    </row>
    <row r="661" spans="2:2" s="154" customFormat="1">
      <c r="B661" s="153"/>
    </row>
    <row r="662" spans="2:2" s="154" customFormat="1">
      <c r="B662" s="153"/>
    </row>
    <row r="663" spans="2:2" s="154" customFormat="1">
      <c r="B663" s="153"/>
    </row>
    <row r="664" spans="2:2" s="154" customFormat="1">
      <c r="B664" s="153"/>
    </row>
    <row r="665" spans="2:2" s="154" customFormat="1">
      <c r="B665" s="153"/>
    </row>
    <row r="666" spans="2:2" s="154" customFormat="1">
      <c r="B666" s="153"/>
    </row>
    <row r="667" spans="2:2" s="154" customFormat="1">
      <c r="B667" s="153"/>
    </row>
    <row r="668" spans="2:2" s="154" customFormat="1">
      <c r="B668" s="153"/>
    </row>
    <row r="669" spans="2:2" s="154" customFormat="1">
      <c r="B669" s="153"/>
    </row>
    <row r="670" spans="2:2" s="154" customFormat="1">
      <c r="B670" s="153"/>
    </row>
    <row r="671" spans="2:2" s="154" customFormat="1">
      <c r="B671" s="153"/>
    </row>
    <row r="672" spans="2:2" s="154" customFormat="1">
      <c r="B672" s="153"/>
    </row>
    <row r="673" spans="2:2" s="154" customFormat="1">
      <c r="B673" s="153"/>
    </row>
    <row r="674" spans="2:2" s="154" customFormat="1">
      <c r="B674" s="153"/>
    </row>
    <row r="675" spans="2:2" s="154" customFormat="1">
      <c r="B675" s="153"/>
    </row>
    <row r="676" spans="2:2" s="154" customFormat="1">
      <c r="B676" s="153"/>
    </row>
    <row r="677" spans="2:2" s="154" customFormat="1">
      <c r="B677" s="153"/>
    </row>
    <row r="678" spans="2:2" s="154" customFormat="1">
      <c r="B678" s="153"/>
    </row>
    <row r="679" spans="2:2" s="154" customFormat="1">
      <c r="B679" s="153"/>
    </row>
    <row r="680" spans="2:2" s="154" customFormat="1">
      <c r="B680" s="153"/>
    </row>
    <row r="681" spans="2:2" s="154" customFormat="1">
      <c r="B681" s="153"/>
    </row>
    <row r="682" spans="2:2" s="154" customFormat="1">
      <c r="B682" s="153"/>
    </row>
    <row r="683" spans="2:2" s="154" customFormat="1">
      <c r="B683" s="153"/>
    </row>
    <row r="684" spans="2:2" s="154" customFormat="1">
      <c r="B684" s="153"/>
    </row>
    <row r="685" spans="2:2" s="154" customFormat="1">
      <c r="B685" s="153"/>
    </row>
    <row r="686" spans="2:2" s="154" customFormat="1">
      <c r="B686" s="153"/>
    </row>
    <row r="687" spans="2:2" s="154" customFormat="1">
      <c r="B687" s="153"/>
    </row>
    <row r="688" spans="2:2" s="154" customFormat="1">
      <c r="B688" s="153"/>
    </row>
    <row r="689" spans="2:2" s="154" customFormat="1">
      <c r="B689" s="153"/>
    </row>
    <row r="690" spans="2:2" s="154" customFormat="1">
      <c r="B690" s="153"/>
    </row>
    <row r="691" spans="2:2" s="154" customFormat="1">
      <c r="B691" s="153"/>
    </row>
    <row r="692" spans="2:2" s="154" customFormat="1">
      <c r="B692" s="153"/>
    </row>
    <row r="693" spans="2:2" s="154" customFormat="1">
      <c r="B693" s="153"/>
    </row>
    <row r="694" spans="2:2" s="154" customFormat="1">
      <c r="B694" s="153"/>
    </row>
    <row r="695" spans="2:2" s="154" customFormat="1">
      <c r="B695" s="153"/>
    </row>
    <row r="696" spans="2:2" s="154" customFormat="1">
      <c r="B696" s="153"/>
    </row>
    <row r="697" spans="2:2" s="154" customFormat="1">
      <c r="B697" s="153"/>
    </row>
    <row r="698" spans="2:2" s="154" customFormat="1">
      <c r="B698" s="153"/>
    </row>
    <row r="699" spans="2:2" s="154" customFormat="1">
      <c r="B699" s="153"/>
    </row>
    <row r="700" spans="2:2" s="154" customFormat="1">
      <c r="B700" s="153"/>
    </row>
    <row r="701" spans="2:2" s="154" customFormat="1">
      <c r="B701" s="153"/>
    </row>
    <row r="702" spans="2:2" s="154" customFormat="1">
      <c r="B702" s="153"/>
    </row>
    <row r="703" spans="2:2" s="154" customFormat="1">
      <c r="B703" s="153"/>
    </row>
    <row r="704" spans="2:2" s="154" customFormat="1">
      <c r="B704" s="153"/>
    </row>
    <row r="705" spans="2:2" s="154" customFormat="1">
      <c r="B705" s="153"/>
    </row>
    <row r="706" spans="2:2" s="154" customFormat="1">
      <c r="B706" s="153"/>
    </row>
    <row r="707" spans="2:2" s="154" customFormat="1">
      <c r="B707" s="153"/>
    </row>
    <row r="708" spans="2:2" s="154" customFormat="1">
      <c r="B708" s="153"/>
    </row>
    <row r="709" spans="2:2" s="154" customFormat="1">
      <c r="B709" s="153"/>
    </row>
    <row r="710" spans="2:2" s="154" customFormat="1">
      <c r="B710" s="153"/>
    </row>
    <row r="711" spans="2:2" s="154" customFormat="1">
      <c r="B711" s="153"/>
    </row>
    <row r="712" spans="2:2" s="154" customFormat="1">
      <c r="B712" s="153"/>
    </row>
    <row r="713" spans="2:2" s="154" customFormat="1">
      <c r="B713" s="153"/>
    </row>
    <row r="714" spans="2:2" s="154" customFormat="1">
      <c r="B714" s="153"/>
    </row>
    <row r="715" spans="2:2" s="154" customFormat="1">
      <c r="B715" s="153"/>
    </row>
    <row r="716" spans="2:2" s="154" customFormat="1">
      <c r="B716" s="153"/>
    </row>
    <row r="717" spans="2:2" s="154" customFormat="1">
      <c r="B717" s="153"/>
    </row>
    <row r="718" spans="2:2" s="154" customFormat="1">
      <c r="B718" s="153"/>
    </row>
    <row r="719" spans="2:2" s="154" customFormat="1">
      <c r="B719" s="153"/>
    </row>
    <row r="720" spans="2:2" s="154" customFormat="1">
      <c r="B720" s="153"/>
    </row>
    <row r="721" spans="2:2" s="154" customFormat="1">
      <c r="B721" s="153"/>
    </row>
    <row r="722" spans="2:2" s="154" customFormat="1">
      <c r="B722" s="153"/>
    </row>
    <row r="723" spans="2:2" s="154" customFormat="1">
      <c r="B723" s="153"/>
    </row>
    <row r="724" spans="2:2" s="154" customFormat="1">
      <c r="B724" s="153"/>
    </row>
    <row r="725" spans="2:2" s="154" customFormat="1">
      <c r="B725" s="153"/>
    </row>
    <row r="726" spans="2:2" s="154" customFormat="1">
      <c r="B726" s="153"/>
    </row>
    <row r="727" spans="2:2" s="154" customFormat="1">
      <c r="B727" s="153"/>
    </row>
    <row r="728" spans="2:2" s="154" customFormat="1">
      <c r="B728" s="153"/>
    </row>
    <row r="729" spans="2:2" s="154" customFormat="1">
      <c r="B729" s="153"/>
    </row>
    <row r="730" spans="2:2" s="154" customFormat="1">
      <c r="B730" s="153"/>
    </row>
    <row r="731" spans="2:2" s="154" customFormat="1">
      <c r="B731" s="153"/>
    </row>
    <row r="732" spans="2:2" s="154" customFormat="1">
      <c r="B732" s="153"/>
    </row>
    <row r="733" spans="2:2" s="154" customFormat="1">
      <c r="B733" s="153"/>
    </row>
    <row r="734" spans="2:2" s="154" customFormat="1">
      <c r="B734" s="153"/>
    </row>
    <row r="735" spans="2:2" s="154" customFormat="1">
      <c r="B735" s="153"/>
    </row>
    <row r="736" spans="2:2" s="154" customFormat="1">
      <c r="B736" s="153"/>
    </row>
    <row r="737" spans="2:2" s="154" customFormat="1">
      <c r="B737" s="153"/>
    </row>
    <row r="738" spans="2:2" s="154" customFormat="1">
      <c r="B738" s="153"/>
    </row>
    <row r="739" spans="2:2" s="154" customFormat="1">
      <c r="B739" s="153"/>
    </row>
    <row r="740" spans="2:2" s="154" customFormat="1">
      <c r="B740" s="153"/>
    </row>
    <row r="741" spans="2:2" s="154" customFormat="1">
      <c r="B741" s="153"/>
    </row>
    <row r="742" spans="2:2" s="154" customFormat="1">
      <c r="B742" s="153"/>
    </row>
    <row r="743" spans="2:2" s="154" customFormat="1">
      <c r="B743" s="153"/>
    </row>
    <row r="744" spans="2:2" s="154" customFormat="1">
      <c r="B744" s="153"/>
    </row>
    <row r="745" spans="2:2" s="154" customFormat="1">
      <c r="B745" s="153"/>
    </row>
    <row r="746" spans="2:2" s="154" customFormat="1">
      <c r="B746" s="153"/>
    </row>
    <row r="747" spans="2:2" s="154" customFormat="1">
      <c r="B747" s="153"/>
    </row>
    <row r="748" spans="2:2" s="154" customFormat="1">
      <c r="B748" s="153"/>
    </row>
    <row r="749" spans="2:2" s="154" customFormat="1">
      <c r="B749" s="153"/>
    </row>
    <row r="750" spans="2:2" s="154" customFormat="1">
      <c r="B750" s="153"/>
    </row>
    <row r="751" spans="2:2" s="154" customFormat="1">
      <c r="B751" s="153"/>
    </row>
    <row r="752" spans="2:2" s="154" customFormat="1">
      <c r="B752" s="153"/>
    </row>
    <row r="753" spans="2:2" s="154" customFormat="1">
      <c r="B753" s="153"/>
    </row>
    <row r="754" spans="2:2" s="154" customFormat="1">
      <c r="B754" s="153"/>
    </row>
    <row r="755" spans="2:2" s="154" customFormat="1">
      <c r="B755" s="153"/>
    </row>
    <row r="756" spans="2:2" s="154" customFormat="1">
      <c r="B756" s="153"/>
    </row>
    <row r="757" spans="2:2" s="154" customFormat="1">
      <c r="B757" s="153"/>
    </row>
    <row r="758" spans="2:2" s="154" customFormat="1">
      <c r="B758" s="153"/>
    </row>
    <row r="759" spans="2:2" s="154" customFormat="1">
      <c r="B759" s="153"/>
    </row>
    <row r="760" spans="2:2" s="154" customFormat="1">
      <c r="B760" s="153"/>
    </row>
    <row r="761" spans="2:2" s="154" customFormat="1">
      <c r="B761" s="153"/>
    </row>
    <row r="762" spans="2:2" s="154" customFormat="1">
      <c r="B762" s="153"/>
    </row>
    <row r="763" spans="2:2" s="154" customFormat="1">
      <c r="B763" s="153"/>
    </row>
    <row r="764" spans="2:2" s="154" customFormat="1">
      <c r="B764" s="153"/>
    </row>
    <row r="765" spans="2:2" s="154" customFormat="1">
      <c r="B765" s="153"/>
    </row>
    <row r="766" spans="2:2" s="154" customFormat="1">
      <c r="B766" s="153"/>
    </row>
    <row r="767" spans="2:2" s="154" customFormat="1">
      <c r="B767" s="153"/>
    </row>
    <row r="768" spans="2:2" s="154" customFormat="1">
      <c r="B768" s="153"/>
    </row>
    <row r="769" spans="2:2" s="154" customFormat="1">
      <c r="B769" s="153"/>
    </row>
    <row r="770" spans="2:2" s="154" customFormat="1">
      <c r="B770" s="153"/>
    </row>
    <row r="771" spans="2:2" s="154" customFormat="1">
      <c r="B771" s="153"/>
    </row>
    <row r="772" spans="2:2" s="154" customFormat="1">
      <c r="B772" s="153"/>
    </row>
    <row r="773" spans="2:2" s="154" customFormat="1">
      <c r="B773" s="153"/>
    </row>
    <row r="774" spans="2:2" s="154" customFormat="1">
      <c r="B774" s="153"/>
    </row>
    <row r="775" spans="2:2" s="154" customFormat="1">
      <c r="B775" s="153"/>
    </row>
    <row r="776" spans="2:2" s="154" customFormat="1">
      <c r="B776" s="153"/>
    </row>
    <row r="777" spans="2:2" s="154" customFormat="1">
      <c r="B777" s="153"/>
    </row>
    <row r="778" spans="2:2" s="154" customFormat="1">
      <c r="B778" s="153"/>
    </row>
    <row r="779" spans="2:2" s="154" customFormat="1">
      <c r="B779" s="153"/>
    </row>
    <row r="780" spans="2:2" s="154" customFormat="1">
      <c r="B780" s="153"/>
    </row>
    <row r="781" spans="2:2" s="154" customFormat="1">
      <c r="B781" s="153"/>
    </row>
    <row r="782" spans="2:2" s="154" customFormat="1">
      <c r="B782" s="153"/>
    </row>
    <row r="783" spans="2:2" s="154" customFormat="1">
      <c r="B783" s="153"/>
    </row>
    <row r="784" spans="2:2" s="154" customFormat="1">
      <c r="B784" s="153"/>
    </row>
    <row r="785" spans="2:2" s="154" customFormat="1">
      <c r="B785" s="153"/>
    </row>
    <row r="786" spans="2:2" s="154" customFormat="1">
      <c r="B786" s="153"/>
    </row>
    <row r="787" spans="2:2" s="154" customFormat="1">
      <c r="B787" s="153"/>
    </row>
    <row r="788" spans="2:2" s="154" customFormat="1">
      <c r="B788" s="153"/>
    </row>
    <row r="789" spans="2:2" s="154" customFormat="1">
      <c r="B789" s="153"/>
    </row>
    <row r="790" spans="2:2" s="154" customFormat="1">
      <c r="B790" s="153"/>
    </row>
    <row r="791" spans="2:2" s="154" customFormat="1">
      <c r="B791" s="153"/>
    </row>
    <row r="792" spans="2:2" s="154" customFormat="1">
      <c r="B792" s="153"/>
    </row>
    <row r="793" spans="2:2" s="154" customFormat="1">
      <c r="B793" s="153"/>
    </row>
    <row r="794" spans="2:2" s="154" customFormat="1">
      <c r="B794" s="153"/>
    </row>
    <row r="795" spans="2:2" s="154" customFormat="1">
      <c r="B795" s="153"/>
    </row>
    <row r="796" spans="2:2" s="154" customFormat="1">
      <c r="B796" s="153"/>
    </row>
    <row r="797" spans="2:2" s="154" customFormat="1">
      <c r="B797" s="153"/>
    </row>
    <row r="798" spans="2:2" s="154" customFormat="1">
      <c r="B798" s="153"/>
    </row>
    <row r="799" spans="2:2" s="154" customFormat="1">
      <c r="B799" s="153"/>
    </row>
    <row r="800" spans="2:2" s="154" customFormat="1">
      <c r="B800" s="153"/>
    </row>
    <row r="801" spans="2:2" s="154" customFormat="1">
      <c r="B801" s="153"/>
    </row>
    <row r="802" spans="2:2" s="154" customFormat="1">
      <c r="B802" s="153"/>
    </row>
    <row r="803" spans="2:2" s="154" customFormat="1">
      <c r="B803" s="153"/>
    </row>
    <row r="804" spans="2:2" s="154" customFormat="1">
      <c r="B804" s="153"/>
    </row>
    <row r="805" spans="2:2" s="154" customFormat="1">
      <c r="B805" s="153"/>
    </row>
    <row r="806" spans="2:2" s="154" customFormat="1">
      <c r="B806" s="153"/>
    </row>
    <row r="807" spans="2:2" s="154" customFormat="1">
      <c r="B807" s="153"/>
    </row>
    <row r="808" spans="2:2" s="154" customFormat="1">
      <c r="B808" s="153"/>
    </row>
    <row r="809" spans="2:2" s="154" customFormat="1">
      <c r="B809" s="153"/>
    </row>
    <row r="810" spans="2:2" s="154" customFormat="1">
      <c r="B810" s="153"/>
    </row>
    <row r="811" spans="2:2" s="154" customFormat="1">
      <c r="B811" s="153"/>
    </row>
    <row r="812" spans="2:2" s="154" customFormat="1">
      <c r="B812" s="153"/>
    </row>
    <row r="813" spans="2:2" s="154" customFormat="1">
      <c r="B813" s="153"/>
    </row>
    <row r="814" spans="2:2" s="154" customFormat="1">
      <c r="B814" s="153"/>
    </row>
    <row r="815" spans="2:2" s="154" customFormat="1">
      <c r="B815" s="153"/>
    </row>
    <row r="816" spans="2:2" s="154" customFormat="1">
      <c r="B816" s="153"/>
    </row>
    <row r="817" spans="2:2" s="154" customFormat="1">
      <c r="B817" s="153"/>
    </row>
    <row r="818" spans="2:2" s="154" customFormat="1">
      <c r="B818" s="153"/>
    </row>
    <row r="819" spans="2:2" s="154" customFormat="1">
      <c r="B819" s="153"/>
    </row>
    <row r="820" spans="2:2" s="154" customFormat="1">
      <c r="B820" s="153"/>
    </row>
    <row r="821" spans="2:2" s="154" customFormat="1">
      <c r="B821" s="153"/>
    </row>
    <row r="822" spans="2:2" s="154" customFormat="1">
      <c r="B822" s="153"/>
    </row>
    <row r="823" spans="2:2" s="154" customFormat="1">
      <c r="B823" s="153"/>
    </row>
    <row r="824" spans="2:2" s="154" customFormat="1">
      <c r="B824" s="153"/>
    </row>
    <row r="825" spans="2:2" s="154" customFormat="1">
      <c r="B825" s="153"/>
    </row>
    <row r="826" spans="2:2" s="154" customFormat="1">
      <c r="B826" s="153"/>
    </row>
    <row r="827" spans="2:2" s="154" customFormat="1">
      <c r="B827" s="153"/>
    </row>
    <row r="828" spans="2:2" s="154" customFormat="1">
      <c r="B828" s="153"/>
    </row>
    <row r="829" spans="2:2" s="154" customFormat="1">
      <c r="B829" s="153"/>
    </row>
    <row r="830" spans="2:2" s="154" customFormat="1">
      <c r="B830" s="153"/>
    </row>
    <row r="831" spans="2:2" s="154" customFormat="1">
      <c r="B831" s="153"/>
    </row>
    <row r="832" spans="2:2" s="154" customFormat="1">
      <c r="B832" s="153"/>
    </row>
    <row r="833" spans="2:2" s="154" customFormat="1">
      <c r="B833" s="153"/>
    </row>
    <row r="834" spans="2:2" s="154" customFormat="1">
      <c r="B834" s="153"/>
    </row>
    <row r="835" spans="2:2" s="154" customFormat="1">
      <c r="B835" s="153"/>
    </row>
    <row r="836" spans="2:2" s="154" customFormat="1">
      <c r="B836" s="153"/>
    </row>
    <row r="837" spans="2:2" s="154" customFormat="1">
      <c r="B837" s="153"/>
    </row>
    <row r="838" spans="2:2" s="154" customFormat="1">
      <c r="B838" s="153"/>
    </row>
    <row r="839" spans="2:2" s="154" customFormat="1">
      <c r="B839" s="153"/>
    </row>
    <row r="840" spans="2:2" s="154" customFormat="1">
      <c r="B840" s="153"/>
    </row>
    <row r="841" spans="2:2" s="154" customFormat="1">
      <c r="B841" s="153"/>
    </row>
    <row r="842" spans="2:2" s="154" customFormat="1">
      <c r="B842" s="153"/>
    </row>
    <row r="843" spans="2:2" s="154" customFormat="1">
      <c r="B843" s="153"/>
    </row>
    <row r="844" spans="2:2" s="154" customFormat="1">
      <c r="B844" s="153"/>
    </row>
    <row r="845" spans="2:2" s="154" customFormat="1">
      <c r="B845" s="153"/>
    </row>
    <row r="846" spans="2:2" s="154" customFormat="1">
      <c r="B846" s="153"/>
    </row>
    <row r="847" spans="2:2" s="154" customFormat="1">
      <c r="B847" s="153"/>
    </row>
    <row r="848" spans="2:2" s="154" customFormat="1">
      <c r="B848" s="153"/>
    </row>
    <row r="849" spans="2:2" s="154" customFormat="1">
      <c r="B849" s="153"/>
    </row>
    <row r="850" spans="2:2" s="154" customFormat="1">
      <c r="B850" s="153"/>
    </row>
    <row r="851" spans="2:2" s="154" customFormat="1">
      <c r="B851" s="153"/>
    </row>
    <row r="852" spans="2:2" s="154" customFormat="1">
      <c r="B852" s="153"/>
    </row>
    <row r="853" spans="2:2" s="154" customFormat="1">
      <c r="B853" s="153"/>
    </row>
    <row r="854" spans="2:2" s="154" customFormat="1">
      <c r="B854" s="153"/>
    </row>
    <row r="855" spans="2:2" s="154" customFormat="1">
      <c r="B855" s="153"/>
    </row>
    <row r="856" spans="2:2" s="154" customFormat="1">
      <c r="B856" s="153"/>
    </row>
    <row r="857" spans="2:2" s="154" customFormat="1">
      <c r="B857" s="153"/>
    </row>
    <row r="858" spans="2:2" s="154" customFormat="1">
      <c r="B858" s="153"/>
    </row>
    <row r="859" spans="2:2" s="154" customFormat="1">
      <c r="B859" s="153"/>
    </row>
    <row r="860" spans="2:2" s="154" customFormat="1">
      <c r="B860" s="153"/>
    </row>
    <row r="861" spans="2:2" s="154" customFormat="1">
      <c r="B861" s="153"/>
    </row>
    <row r="862" spans="2:2" s="154" customFormat="1">
      <c r="B862" s="153"/>
    </row>
    <row r="863" spans="2:2" s="154" customFormat="1">
      <c r="B863" s="153"/>
    </row>
    <row r="864" spans="2:2" s="154" customFormat="1">
      <c r="B864" s="153"/>
    </row>
    <row r="865" spans="2:2" s="154" customFormat="1">
      <c r="B865" s="153"/>
    </row>
    <row r="866" spans="2:2" s="154" customFormat="1">
      <c r="B866" s="153"/>
    </row>
    <row r="867" spans="2:2" s="154" customFormat="1">
      <c r="B867" s="153"/>
    </row>
    <row r="868" spans="2:2" s="154" customFormat="1">
      <c r="B868" s="153"/>
    </row>
    <row r="869" spans="2:2" s="154" customFormat="1">
      <c r="B869" s="153"/>
    </row>
    <row r="870" spans="2:2" s="154" customFormat="1">
      <c r="B870" s="153"/>
    </row>
    <row r="871" spans="2:2" s="154" customFormat="1">
      <c r="B871" s="153"/>
    </row>
    <row r="872" spans="2:2" s="154" customFormat="1">
      <c r="B872" s="153"/>
    </row>
    <row r="873" spans="2:2" s="154" customFormat="1">
      <c r="B873" s="153"/>
    </row>
    <row r="874" spans="2:2" s="154" customFormat="1">
      <c r="B874" s="153"/>
    </row>
    <row r="875" spans="2:2" s="154" customFormat="1">
      <c r="B875" s="153"/>
    </row>
    <row r="876" spans="2:2" s="154" customFormat="1">
      <c r="B876" s="153"/>
    </row>
    <row r="877" spans="2:2" s="154" customFormat="1">
      <c r="B877" s="153"/>
    </row>
    <row r="878" spans="2:2" s="154" customFormat="1">
      <c r="B878" s="153"/>
    </row>
  </sheetData>
  <phoneticPr fontId="3" type="noConversion"/>
  <dataValidations count="1">
    <dataValidation allowBlank="1" showInputMessage="1" showErrorMessage="1" sqref="N10:Q10 N9 N1:N7 N32:N1048576 C5:C29 O1:Q9 O11:Q1048576 J1:M1048576 E1:I30 D1:D29 R1:AF1048576 AJ1:XFD1048576 AG1:AI27 AG31:AI1048576 C32:D55 A1:B1048576 E32:I1048576 C57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8" t="s">
        <v>192</v>
      </c>
      <c r="C1" s="80" t="s" vm="1">
        <v>271</v>
      </c>
    </row>
    <row r="2" spans="2:67">
      <c r="B2" s="58" t="s">
        <v>191</v>
      </c>
      <c r="C2" s="80" t="s">
        <v>272</v>
      </c>
    </row>
    <row r="3" spans="2:67">
      <c r="B3" s="58" t="s">
        <v>193</v>
      </c>
      <c r="C3" s="80" t="s">
        <v>273</v>
      </c>
    </row>
    <row r="4" spans="2:67">
      <c r="B4" s="58" t="s">
        <v>194</v>
      </c>
      <c r="C4" s="80">
        <v>17013</v>
      </c>
    </row>
    <row r="6" spans="2:67" ht="26.25" customHeight="1">
      <c r="B6" s="174" t="s">
        <v>222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6"/>
      <c r="BO6" s="3"/>
    </row>
    <row r="7" spans="2:67" ht="26.25" customHeight="1">
      <c r="B7" s="174" t="s">
        <v>100</v>
      </c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6"/>
      <c r="AZ7" s="45"/>
      <c r="BJ7" s="3"/>
      <c r="BO7" s="3"/>
    </row>
    <row r="8" spans="2:67" s="3" customFormat="1" ht="78.75">
      <c r="B8" s="39" t="s">
        <v>129</v>
      </c>
      <c r="C8" s="14" t="s">
        <v>50</v>
      </c>
      <c r="D8" s="14" t="s">
        <v>134</v>
      </c>
      <c r="E8" s="14" t="s">
        <v>240</v>
      </c>
      <c r="F8" s="14" t="s">
        <v>131</v>
      </c>
      <c r="G8" s="14" t="s">
        <v>70</v>
      </c>
      <c r="H8" s="14" t="s">
        <v>15</v>
      </c>
      <c r="I8" s="14" t="s">
        <v>71</v>
      </c>
      <c r="J8" s="14" t="s">
        <v>115</v>
      </c>
      <c r="K8" s="14" t="s">
        <v>18</v>
      </c>
      <c r="L8" s="14" t="s">
        <v>114</v>
      </c>
      <c r="M8" s="14" t="s">
        <v>17</v>
      </c>
      <c r="N8" s="14" t="s">
        <v>19</v>
      </c>
      <c r="O8" s="14" t="s">
        <v>254</v>
      </c>
      <c r="P8" s="14" t="s">
        <v>253</v>
      </c>
      <c r="Q8" s="14" t="s">
        <v>67</v>
      </c>
      <c r="R8" s="14" t="s">
        <v>64</v>
      </c>
      <c r="S8" s="14" t="s">
        <v>195</v>
      </c>
      <c r="T8" s="40" t="s">
        <v>197</v>
      </c>
      <c r="V8" s="1"/>
      <c r="AZ8" s="45"/>
      <c r="BJ8" s="1"/>
      <c r="BK8" s="1"/>
      <c r="BL8" s="1"/>
      <c r="BO8" s="4"/>
    </row>
    <row r="9" spans="2:67" s="3" customFormat="1" ht="20.25" customHeight="1">
      <c r="B9" s="41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261</v>
      </c>
      <c r="P9" s="17"/>
      <c r="Q9" s="17" t="s">
        <v>257</v>
      </c>
      <c r="R9" s="17" t="s">
        <v>20</v>
      </c>
      <c r="S9" s="17" t="s">
        <v>20</v>
      </c>
      <c r="T9" s="76" t="s">
        <v>20</v>
      </c>
      <c r="BJ9" s="1"/>
      <c r="BL9" s="1"/>
      <c r="BO9" s="4"/>
    </row>
    <row r="10" spans="2:67" s="4" customFormat="1" ht="18" customHeight="1">
      <c r="B10" s="42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127</v>
      </c>
      <c r="R10" s="20" t="s">
        <v>128</v>
      </c>
      <c r="S10" s="47" t="s">
        <v>198</v>
      </c>
      <c r="T10" s="75" t="s">
        <v>241</v>
      </c>
      <c r="U10" s="5"/>
      <c r="BJ10" s="1"/>
      <c r="BK10" s="3"/>
      <c r="BL10" s="1"/>
      <c r="BO10" s="1"/>
    </row>
    <row r="11" spans="2:67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5"/>
      <c r="BJ11" s="1"/>
      <c r="BK11" s="3"/>
      <c r="BL11" s="1"/>
      <c r="BO11" s="1"/>
    </row>
    <row r="12" spans="2:67" ht="20.25">
      <c r="B12" s="101" t="s">
        <v>270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BK12" s="4"/>
    </row>
    <row r="13" spans="2:67">
      <c r="B13" s="101" t="s">
        <v>126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</row>
    <row r="14" spans="2:67">
      <c r="B14" s="101" t="s">
        <v>252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</row>
    <row r="15" spans="2:67">
      <c r="B15" s="101" t="s">
        <v>260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</row>
    <row r="16" spans="2:67" ht="20.2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BJ16" s="4"/>
    </row>
    <row r="17" spans="2:20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</row>
    <row r="18" spans="2:20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</row>
    <row r="19" spans="2:20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</row>
    <row r="20" spans="2:20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</row>
    <row r="21" spans="2:20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</row>
    <row r="22" spans="2:20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</row>
    <row r="23" spans="2:20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</row>
    <row r="24" spans="2:20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</row>
    <row r="25" spans="2:2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</row>
    <row r="26" spans="2:2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</row>
    <row r="27" spans="2:2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</row>
    <row r="28" spans="2:2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</row>
    <row r="29" spans="2:2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</row>
    <row r="30" spans="2:2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</row>
    <row r="31" spans="2:2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</row>
    <row r="32" spans="2:20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</row>
    <row r="33" spans="2:20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</row>
    <row r="34" spans="2:20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</row>
    <row r="35" spans="2:20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</row>
    <row r="36" spans="2:20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</row>
    <row r="37" spans="2:20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</row>
    <row r="38" spans="2:20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</row>
    <row r="39" spans="2:20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</row>
    <row r="40" spans="2:20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</row>
    <row r="41" spans="2:20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</row>
    <row r="42" spans="2:20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</row>
    <row r="43" spans="2:20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</row>
    <row r="44" spans="2:20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2:20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2:20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2:20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2:20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</row>
    <row r="49" spans="2:20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</row>
    <row r="50" spans="2:20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</row>
    <row r="51" spans="2:20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</row>
    <row r="52" spans="2:20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</row>
    <row r="53" spans="2:20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</row>
    <row r="54" spans="2:20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</row>
    <row r="55" spans="2:20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</row>
    <row r="56" spans="2:20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</row>
    <row r="57" spans="2:20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</row>
    <row r="58" spans="2:20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</row>
    <row r="59" spans="2:20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</row>
    <row r="60" spans="2:20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</row>
    <row r="61" spans="2:20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</row>
    <row r="62" spans="2:20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</row>
    <row r="63" spans="2:20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</row>
    <row r="64" spans="2:20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</row>
    <row r="65" spans="2:20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</row>
    <row r="66" spans="2:20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</row>
    <row r="67" spans="2:20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</row>
    <row r="68" spans="2:20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</row>
    <row r="69" spans="2:20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</row>
    <row r="70" spans="2:20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</row>
    <row r="71" spans="2:20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</row>
    <row r="72" spans="2:20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</row>
    <row r="73" spans="2:20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</row>
    <row r="74" spans="2:20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</row>
    <row r="75" spans="2:20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</row>
    <row r="76" spans="2:20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</row>
    <row r="77" spans="2:20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</row>
    <row r="78" spans="2:20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</row>
    <row r="79" spans="2:20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</row>
    <row r="80" spans="2:20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</row>
    <row r="81" spans="2:20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</row>
    <row r="82" spans="2:20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</row>
    <row r="83" spans="2:20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</row>
    <row r="84" spans="2:20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</row>
    <row r="85" spans="2:20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</row>
    <row r="86" spans="2:20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</row>
    <row r="87" spans="2:20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</row>
    <row r="88" spans="2:20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</row>
    <row r="89" spans="2:20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</row>
    <row r="90" spans="2:20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</row>
    <row r="91" spans="2:20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</row>
    <row r="92" spans="2:20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</row>
    <row r="93" spans="2:20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</row>
    <row r="94" spans="2:20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</row>
    <row r="95" spans="2:20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</row>
    <row r="96" spans="2:20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</row>
    <row r="97" spans="2:20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</row>
    <row r="98" spans="2:20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</row>
    <row r="99" spans="2:20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</row>
    <row r="100" spans="2:20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</row>
    <row r="101" spans="2:20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</row>
    <row r="102" spans="2:20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</row>
    <row r="103" spans="2:20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</row>
    <row r="104" spans="2:20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</row>
    <row r="105" spans="2:20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</row>
    <row r="106" spans="2:20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</row>
    <row r="107" spans="2:20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</row>
    <row r="108" spans="2:20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</row>
    <row r="109" spans="2:20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</row>
    <row r="110" spans="2:20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5"/>
      <c r="C697" s="1"/>
      <c r="D697" s="1"/>
      <c r="E697" s="1"/>
      <c r="F697" s="1"/>
      <c r="G697" s="1"/>
    </row>
    <row r="698" spans="2:7">
      <c r="B698" s="45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zoomScale="80" zoomScaleNormal="80" workbookViewId="0"/>
  </sheetViews>
  <sheetFormatPr defaultColWidth="9.140625" defaultRowHeight="18"/>
  <cols>
    <col min="1" max="1" width="6.28515625" style="154" customWidth="1"/>
    <col min="2" max="2" width="42.42578125" style="153" bestFit="1" customWidth="1"/>
    <col min="3" max="3" width="27.5703125" style="153" bestFit="1" customWidth="1"/>
    <col min="4" max="4" width="6.42578125" style="153" bestFit="1" customWidth="1"/>
    <col min="5" max="5" width="8" style="153" bestFit="1" customWidth="1"/>
    <col min="6" max="6" width="11.7109375" style="153" bestFit="1" customWidth="1"/>
    <col min="7" max="7" width="35.7109375" style="154" bestFit="1" customWidth="1"/>
    <col min="8" max="8" width="8.7109375" style="154" bestFit="1" customWidth="1"/>
    <col min="9" max="9" width="11.140625" style="154" bestFit="1" customWidth="1"/>
    <col min="10" max="10" width="7.140625" style="154" bestFit="1" customWidth="1"/>
    <col min="11" max="11" width="7.5703125" style="154" customWidth="1"/>
    <col min="12" max="12" width="12.28515625" style="154" bestFit="1" customWidth="1"/>
    <col min="13" max="13" width="7.42578125" style="154" bestFit="1" customWidth="1"/>
    <col min="14" max="14" width="10" style="154" bestFit="1" customWidth="1"/>
    <col min="15" max="15" width="16.7109375" style="154" bestFit="1" customWidth="1"/>
    <col min="16" max="16" width="13" style="154" bestFit="1" customWidth="1"/>
    <col min="17" max="17" width="13.42578125" style="154" bestFit="1" customWidth="1"/>
    <col min="18" max="18" width="15.28515625" style="154" customWidth="1"/>
    <col min="19" max="19" width="16.28515625" style="154" customWidth="1"/>
    <col min="20" max="20" width="11.85546875" style="154" bestFit="1" customWidth="1"/>
    <col min="21" max="21" width="9" style="154" bestFit="1" customWidth="1"/>
    <col min="22" max="23" width="18.85546875" style="154" bestFit="1" customWidth="1"/>
    <col min="24" max="24" width="7.7109375" style="154" customWidth="1"/>
    <col min="25" max="25" width="7.140625" style="154" customWidth="1"/>
    <col min="26" max="26" width="6" style="154" customWidth="1"/>
    <col min="27" max="27" width="7.85546875" style="154" customWidth="1"/>
    <col min="28" max="28" width="8.140625" style="154" customWidth="1"/>
    <col min="29" max="29" width="6.28515625" style="154" customWidth="1"/>
    <col min="30" max="30" width="8" style="154" customWidth="1"/>
    <col min="31" max="31" width="8.7109375" style="154" customWidth="1"/>
    <col min="32" max="32" width="10" style="154" customWidth="1"/>
    <col min="33" max="33" width="9.5703125" style="154" customWidth="1"/>
    <col min="34" max="34" width="6.140625" style="154" customWidth="1"/>
    <col min="35" max="36" width="5.7109375" style="154" customWidth="1"/>
    <col min="37" max="37" width="6.85546875" style="154" customWidth="1"/>
    <col min="38" max="38" width="6.42578125" style="154" customWidth="1"/>
    <col min="39" max="39" width="6.7109375" style="154" customWidth="1"/>
    <col min="40" max="40" width="7.28515625" style="154" customWidth="1"/>
    <col min="41" max="52" width="5.7109375" style="154" customWidth="1"/>
    <col min="53" max="16384" width="9.140625" style="154"/>
  </cols>
  <sheetData>
    <row r="1" spans="2:66" s="1" customFormat="1">
      <c r="B1" s="58" t="s">
        <v>192</v>
      </c>
      <c r="C1" s="80" t="s" vm="1">
        <v>271</v>
      </c>
      <c r="D1" s="2"/>
      <c r="E1" s="2"/>
      <c r="F1" s="2"/>
    </row>
    <row r="2" spans="2:66" s="1" customFormat="1">
      <c r="B2" s="58" t="s">
        <v>191</v>
      </c>
      <c r="C2" s="80" t="s">
        <v>272</v>
      </c>
      <c r="D2" s="2"/>
      <c r="E2" s="2"/>
      <c r="F2" s="2"/>
    </row>
    <row r="3" spans="2:66" s="1" customFormat="1">
      <c r="B3" s="58" t="s">
        <v>193</v>
      </c>
      <c r="C3" s="80" t="s">
        <v>273</v>
      </c>
      <c r="D3" s="2"/>
      <c r="E3" s="2"/>
      <c r="F3" s="2"/>
    </row>
    <row r="4" spans="2:66" s="1" customFormat="1">
      <c r="B4" s="58" t="s">
        <v>194</v>
      </c>
      <c r="C4" s="80">
        <v>17013</v>
      </c>
      <c r="D4" s="2"/>
      <c r="E4" s="2"/>
      <c r="F4" s="2"/>
    </row>
    <row r="5" spans="2:66" s="1" customFormat="1">
      <c r="B5" s="2"/>
      <c r="C5" s="2"/>
      <c r="D5" s="2"/>
      <c r="E5" s="2"/>
      <c r="F5" s="2"/>
    </row>
    <row r="6" spans="2:66" s="1" customFormat="1" ht="26.25" customHeight="1">
      <c r="B6" s="148" t="s">
        <v>222</v>
      </c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50"/>
    </row>
    <row r="7" spans="2:66" s="1" customFormat="1" ht="26.25" customHeight="1">
      <c r="B7" s="148" t="s">
        <v>101</v>
      </c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50"/>
      <c r="BN7" s="3"/>
    </row>
    <row r="8" spans="2:66" s="3" customFormat="1" ht="78.75">
      <c r="B8" s="23" t="s">
        <v>129</v>
      </c>
      <c r="C8" s="31" t="s">
        <v>50</v>
      </c>
      <c r="D8" s="31" t="s">
        <v>134</v>
      </c>
      <c r="E8" s="31" t="s">
        <v>240</v>
      </c>
      <c r="F8" s="31" t="s">
        <v>131</v>
      </c>
      <c r="G8" s="31" t="s">
        <v>70</v>
      </c>
      <c r="H8" s="31" t="s">
        <v>15</v>
      </c>
      <c r="I8" s="31" t="s">
        <v>71</v>
      </c>
      <c r="J8" s="31" t="s">
        <v>115</v>
      </c>
      <c r="K8" s="31" t="s">
        <v>18</v>
      </c>
      <c r="L8" s="31" t="s">
        <v>114</v>
      </c>
      <c r="M8" s="31" t="s">
        <v>17</v>
      </c>
      <c r="N8" s="31" t="s">
        <v>19</v>
      </c>
      <c r="O8" s="14" t="s">
        <v>254</v>
      </c>
      <c r="P8" s="31" t="s">
        <v>253</v>
      </c>
      <c r="Q8" s="31" t="s">
        <v>269</v>
      </c>
      <c r="R8" s="31" t="s">
        <v>67</v>
      </c>
      <c r="S8" s="14" t="s">
        <v>64</v>
      </c>
      <c r="T8" s="31" t="s">
        <v>195</v>
      </c>
      <c r="U8" s="15" t="s">
        <v>197</v>
      </c>
      <c r="V8" s="1"/>
      <c r="W8" s="1"/>
      <c r="BJ8" s="1"/>
      <c r="BK8" s="1"/>
    </row>
    <row r="9" spans="2:66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261</v>
      </c>
      <c r="P9" s="33"/>
      <c r="Q9" s="17" t="s">
        <v>257</v>
      </c>
      <c r="R9" s="33" t="s">
        <v>257</v>
      </c>
      <c r="S9" s="17" t="s">
        <v>20</v>
      </c>
      <c r="T9" s="33" t="s">
        <v>257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4" t="s">
        <v>127</v>
      </c>
      <c r="R10" s="20" t="s">
        <v>128</v>
      </c>
      <c r="S10" s="20" t="s">
        <v>198</v>
      </c>
      <c r="T10" s="21" t="s">
        <v>241</v>
      </c>
      <c r="U10" s="21" t="s">
        <v>263</v>
      </c>
      <c r="V10" s="5"/>
      <c r="BI10" s="1"/>
      <c r="BJ10" s="3"/>
      <c r="BK10" s="1"/>
    </row>
    <row r="11" spans="2:66" s="156" customFormat="1" ht="18" customHeight="1">
      <c r="B11" s="81" t="s">
        <v>37</v>
      </c>
      <c r="C11" s="82"/>
      <c r="D11" s="82"/>
      <c r="E11" s="82"/>
      <c r="F11" s="82"/>
      <c r="G11" s="82"/>
      <c r="H11" s="82"/>
      <c r="I11" s="82"/>
      <c r="J11" s="82"/>
      <c r="K11" s="90">
        <v>4.2377547402236653</v>
      </c>
      <c r="L11" s="82"/>
      <c r="M11" s="82"/>
      <c r="N11" s="104">
        <v>2.0168778216430705E-2</v>
      </c>
      <c r="O11" s="90"/>
      <c r="P11" s="92"/>
      <c r="Q11" s="90">
        <v>24936.153119999999</v>
      </c>
      <c r="R11" s="90">
        <v>5260543.4702999983</v>
      </c>
      <c r="S11" s="82"/>
      <c r="T11" s="91">
        <v>1</v>
      </c>
      <c r="U11" s="91">
        <v>0.20264838058879064</v>
      </c>
      <c r="V11" s="162"/>
      <c r="BI11" s="154"/>
      <c r="BJ11" s="155"/>
      <c r="BK11" s="154"/>
      <c r="BN11" s="154"/>
    </row>
    <row r="12" spans="2:66">
      <c r="B12" s="83" t="s">
        <v>248</v>
      </c>
      <c r="C12" s="84"/>
      <c r="D12" s="84"/>
      <c r="E12" s="84"/>
      <c r="F12" s="84"/>
      <c r="G12" s="84"/>
      <c r="H12" s="84"/>
      <c r="I12" s="84"/>
      <c r="J12" s="84"/>
      <c r="K12" s="93">
        <v>4.0936354168655154</v>
      </c>
      <c r="L12" s="84"/>
      <c r="M12" s="84"/>
      <c r="N12" s="105">
        <v>1.2914825096354124E-2</v>
      </c>
      <c r="O12" s="93"/>
      <c r="P12" s="95"/>
      <c r="Q12" s="93">
        <v>24936.153119999988</v>
      </c>
      <c r="R12" s="93">
        <v>4139224.1416999982</v>
      </c>
      <c r="S12" s="84"/>
      <c r="T12" s="94">
        <v>0.78684344404133333</v>
      </c>
      <c r="U12" s="94">
        <v>0.15945254971188291</v>
      </c>
      <c r="BJ12" s="155"/>
    </row>
    <row r="13" spans="2:66" ht="20.25">
      <c r="B13" s="103" t="s">
        <v>36</v>
      </c>
      <c r="C13" s="84"/>
      <c r="D13" s="84"/>
      <c r="E13" s="84"/>
      <c r="F13" s="84"/>
      <c r="G13" s="84"/>
      <c r="H13" s="84"/>
      <c r="I13" s="84"/>
      <c r="J13" s="84"/>
      <c r="K13" s="93">
        <v>4.1236693980435337</v>
      </c>
      <c r="L13" s="84"/>
      <c r="M13" s="84"/>
      <c r="N13" s="105">
        <v>9.1035625847312486E-3</v>
      </c>
      <c r="O13" s="93"/>
      <c r="P13" s="95"/>
      <c r="Q13" s="93">
        <v>23608.972569999994</v>
      </c>
      <c r="R13" s="93">
        <v>3226463.0542499982</v>
      </c>
      <c r="S13" s="84"/>
      <c r="T13" s="94">
        <v>0.6133326475612223</v>
      </c>
      <c r="U13" s="94">
        <v>0.12429086779051718</v>
      </c>
      <c r="BJ13" s="156"/>
    </row>
    <row r="14" spans="2:66">
      <c r="B14" s="89" t="s">
        <v>333</v>
      </c>
      <c r="C14" s="86" t="s">
        <v>334</v>
      </c>
      <c r="D14" s="99" t="s">
        <v>135</v>
      </c>
      <c r="E14" s="99" t="s">
        <v>335</v>
      </c>
      <c r="F14" s="99" t="s">
        <v>336</v>
      </c>
      <c r="G14" s="99" t="s">
        <v>337</v>
      </c>
      <c r="H14" s="86" t="s">
        <v>338</v>
      </c>
      <c r="I14" s="86" t="s">
        <v>339</v>
      </c>
      <c r="J14" s="86"/>
      <c r="K14" s="96">
        <v>4.2799999999999994</v>
      </c>
      <c r="L14" s="99" t="s">
        <v>177</v>
      </c>
      <c r="M14" s="100">
        <v>6.1999999999999998E-3</v>
      </c>
      <c r="N14" s="100">
        <v>4.3E-3</v>
      </c>
      <c r="O14" s="96">
        <v>79818674.999999985</v>
      </c>
      <c r="P14" s="98">
        <v>102.11</v>
      </c>
      <c r="Q14" s="86"/>
      <c r="R14" s="96">
        <v>81502.848699999988</v>
      </c>
      <c r="S14" s="97">
        <v>2.5540169799191798E-2</v>
      </c>
      <c r="T14" s="97">
        <v>1.5493237373695163E-2</v>
      </c>
      <c r="U14" s="97">
        <v>3.1396794638570528E-3</v>
      </c>
    </row>
    <row r="15" spans="2:66">
      <c r="B15" s="89" t="s">
        <v>340</v>
      </c>
      <c r="C15" s="86" t="s">
        <v>341</v>
      </c>
      <c r="D15" s="99" t="s">
        <v>135</v>
      </c>
      <c r="E15" s="99" t="s">
        <v>335</v>
      </c>
      <c r="F15" s="99" t="s">
        <v>342</v>
      </c>
      <c r="G15" s="99" t="s">
        <v>343</v>
      </c>
      <c r="H15" s="86" t="s">
        <v>338</v>
      </c>
      <c r="I15" s="86" t="s">
        <v>175</v>
      </c>
      <c r="J15" s="86"/>
      <c r="K15" s="96">
        <v>2</v>
      </c>
      <c r="L15" s="99" t="s">
        <v>177</v>
      </c>
      <c r="M15" s="100">
        <v>5.8999999999999999E-3</v>
      </c>
      <c r="N15" s="100">
        <v>-5.0000000000000001E-4</v>
      </c>
      <c r="O15" s="96">
        <v>99973192.999999985</v>
      </c>
      <c r="P15" s="98">
        <v>101.47</v>
      </c>
      <c r="Q15" s="86"/>
      <c r="R15" s="96">
        <v>101442.79879999998</v>
      </c>
      <c r="S15" s="97">
        <v>1.8728056400053126E-2</v>
      </c>
      <c r="T15" s="97">
        <v>1.9283710774889745E-2</v>
      </c>
      <c r="U15" s="97">
        <v>3.90781276027402E-3</v>
      </c>
    </row>
    <row r="16" spans="2:66">
      <c r="B16" s="89" t="s">
        <v>344</v>
      </c>
      <c r="C16" s="86" t="s">
        <v>345</v>
      </c>
      <c r="D16" s="99" t="s">
        <v>135</v>
      </c>
      <c r="E16" s="99" t="s">
        <v>335</v>
      </c>
      <c r="F16" s="99" t="s">
        <v>342</v>
      </c>
      <c r="G16" s="99" t="s">
        <v>343</v>
      </c>
      <c r="H16" s="86" t="s">
        <v>338</v>
      </c>
      <c r="I16" s="86" t="s">
        <v>175</v>
      </c>
      <c r="J16" s="86"/>
      <c r="K16" s="96">
        <v>6.8299999999999983</v>
      </c>
      <c r="L16" s="99" t="s">
        <v>177</v>
      </c>
      <c r="M16" s="100">
        <v>8.3000000000000001E-3</v>
      </c>
      <c r="N16" s="100">
        <v>9.1999999999999964E-3</v>
      </c>
      <c r="O16" s="96">
        <v>18468999.999999996</v>
      </c>
      <c r="P16" s="98">
        <v>99.4</v>
      </c>
      <c r="Q16" s="86"/>
      <c r="R16" s="96">
        <v>18358.185600000001</v>
      </c>
      <c r="S16" s="97">
        <v>1.4361921351197926E-2</v>
      </c>
      <c r="T16" s="97">
        <v>3.489788783924462E-3</v>
      </c>
      <c r="U16" s="97">
        <v>7.0720004565921735E-4</v>
      </c>
    </row>
    <row r="17" spans="2:61" ht="20.25">
      <c r="B17" s="89" t="s">
        <v>346</v>
      </c>
      <c r="C17" s="86" t="s">
        <v>347</v>
      </c>
      <c r="D17" s="99" t="s">
        <v>135</v>
      </c>
      <c r="E17" s="99" t="s">
        <v>335</v>
      </c>
      <c r="F17" s="99" t="s">
        <v>348</v>
      </c>
      <c r="G17" s="99" t="s">
        <v>343</v>
      </c>
      <c r="H17" s="86" t="s">
        <v>338</v>
      </c>
      <c r="I17" s="86" t="s">
        <v>175</v>
      </c>
      <c r="J17" s="86"/>
      <c r="K17" s="96">
        <v>2.89</v>
      </c>
      <c r="L17" s="99" t="s">
        <v>177</v>
      </c>
      <c r="M17" s="100">
        <v>0.04</v>
      </c>
      <c r="N17" s="100">
        <v>1.2999999999999999E-3</v>
      </c>
      <c r="O17" s="96">
        <v>51046341.999999993</v>
      </c>
      <c r="P17" s="98">
        <v>117.3</v>
      </c>
      <c r="Q17" s="86"/>
      <c r="R17" s="96">
        <v>59877.359189999988</v>
      </c>
      <c r="S17" s="97">
        <v>2.46398805616268E-2</v>
      </c>
      <c r="T17" s="97">
        <v>1.1382352323111836E-2</v>
      </c>
      <c r="U17" s="97">
        <v>2.3066152655696727E-3</v>
      </c>
      <c r="BI17" s="156"/>
    </row>
    <row r="18" spans="2:61">
      <c r="B18" s="89" t="s">
        <v>349</v>
      </c>
      <c r="C18" s="86" t="s">
        <v>350</v>
      </c>
      <c r="D18" s="99" t="s">
        <v>135</v>
      </c>
      <c r="E18" s="99" t="s">
        <v>335</v>
      </c>
      <c r="F18" s="99" t="s">
        <v>348</v>
      </c>
      <c r="G18" s="99" t="s">
        <v>343</v>
      </c>
      <c r="H18" s="86" t="s">
        <v>338</v>
      </c>
      <c r="I18" s="86" t="s">
        <v>175</v>
      </c>
      <c r="J18" s="86"/>
      <c r="K18" s="96">
        <v>4.1499999999999995</v>
      </c>
      <c r="L18" s="99" t="s">
        <v>177</v>
      </c>
      <c r="M18" s="100">
        <v>9.8999999999999991E-3</v>
      </c>
      <c r="N18" s="100">
        <v>3.4999999999999996E-3</v>
      </c>
      <c r="O18" s="96">
        <v>60967974.999999993</v>
      </c>
      <c r="P18" s="98">
        <v>104.37</v>
      </c>
      <c r="Q18" s="86"/>
      <c r="R18" s="96">
        <v>63632.278589999987</v>
      </c>
      <c r="S18" s="97">
        <v>2.022910546359934E-2</v>
      </c>
      <c r="T18" s="97">
        <v>1.2096141577244901E-2</v>
      </c>
      <c r="U18" s="97">
        <v>2.4512635020014191E-3</v>
      </c>
    </row>
    <row r="19" spans="2:61">
      <c r="B19" s="89" t="s">
        <v>351</v>
      </c>
      <c r="C19" s="86" t="s">
        <v>352</v>
      </c>
      <c r="D19" s="99" t="s">
        <v>135</v>
      </c>
      <c r="E19" s="99" t="s">
        <v>335</v>
      </c>
      <c r="F19" s="99" t="s">
        <v>348</v>
      </c>
      <c r="G19" s="99" t="s">
        <v>343</v>
      </c>
      <c r="H19" s="86" t="s">
        <v>338</v>
      </c>
      <c r="I19" s="86" t="s">
        <v>175</v>
      </c>
      <c r="J19" s="86"/>
      <c r="K19" s="96">
        <v>6.0799999999999992</v>
      </c>
      <c r="L19" s="99" t="s">
        <v>177</v>
      </c>
      <c r="M19" s="100">
        <v>8.6E-3</v>
      </c>
      <c r="N19" s="100">
        <v>8.0000000000000002E-3</v>
      </c>
      <c r="O19" s="96">
        <v>62983605.999999993</v>
      </c>
      <c r="P19" s="98">
        <v>102.02</v>
      </c>
      <c r="Q19" s="86"/>
      <c r="R19" s="96">
        <v>64255.876069999991</v>
      </c>
      <c r="S19" s="97">
        <v>2.5179835217048703E-2</v>
      </c>
      <c r="T19" s="97">
        <v>1.2214683983275897E-2</v>
      </c>
      <c r="U19" s="97">
        <v>2.4752859286146993E-3</v>
      </c>
      <c r="BI19" s="155"/>
    </row>
    <row r="20" spans="2:61">
      <c r="B20" s="89" t="s">
        <v>353</v>
      </c>
      <c r="C20" s="86" t="s">
        <v>354</v>
      </c>
      <c r="D20" s="99" t="s">
        <v>135</v>
      </c>
      <c r="E20" s="99" t="s">
        <v>335</v>
      </c>
      <c r="F20" s="99" t="s">
        <v>348</v>
      </c>
      <c r="G20" s="99" t="s">
        <v>343</v>
      </c>
      <c r="H20" s="86" t="s">
        <v>338</v>
      </c>
      <c r="I20" s="86" t="s">
        <v>175</v>
      </c>
      <c r="J20" s="86"/>
      <c r="K20" s="96">
        <v>11.47</v>
      </c>
      <c r="L20" s="99" t="s">
        <v>177</v>
      </c>
      <c r="M20" s="100">
        <v>8.8000000000000005E-3</v>
      </c>
      <c r="N20" s="100">
        <v>8.6E-3</v>
      </c>
      <c r="O20" s="96">
        <v>26510950.999999996</v>
      </c>
      <c r="P20" s="98">
        <v>100.21</v>
      </c>
      <c r="Q20" s="86"/>
      <c r="R20" s="96">
        <v>26566.622689999993</v>
      </c>
      <c r="S20" s="97">
        <v>3.7768814990732646E-2</v>
      </c>
      <c r="T20" s="97">
        <v>5.0501669342701873E-3</v>
      </c>
      <c r="U20" s="97">
        <v>1.0234081509329109E-3</v>
      </c>
    </row>
    <row r="21" spans="2:61">
      <c r="B21" s="89" t="s">
        <v>355</v>
      </c>
      <c r="C21" s="86" t="s">
        <v>356</v>
      </c>
      <c r="D21" s="99" t="s">
        <v>135</v>
      </c>
      <c r="E21" s="99" t="s">
        <v>335</v>
      </c>
      <c r="F21" s="99" t="s">
        <v>348</v>
      </c>
      <c r="G21" s="99" t="s">
        <v>343</v>
      </c>
      <c r="H21" s="86" t="s">
        <v>338</v>
      </c>
      <c r="I21" s="86" t="s">
        <v>175</v>
      </c>
      <c r="J21" s="86"/>
      <c r="K21" s="96">
        <v>0.57000000000000006</v>
      </c>
      <c r="L21" s="99" t="s">
        <v>177</v>
      </c>
      <c r="M21" s="100">
        <v>2.58E-2</v>
      </c>
      <c r="N21" s="100">
        <v>2.2000000000000001E-3</v>
      </c>
      <c r="O21" s="96">
        <v>49064304.999999993</v>
      </c>
      <c r="P21" s="98">
        <v>105.8</v>
      </c>
      <c r="Q21" s="86"/>
      <c r="R21" s="96">
        <v>51910.035289999993</v>
      </c>
      <c r="S21" s="97">
        <v>1.8014577456437073E-2</v>
      </c>
      <c r="T21" s="97">
        <v>9.8678084466127733E-3</v>
      </c>
      <c r="U21" s="97">
        <v>1.9996954016664684E-3</v>
      </c>
    </row>
    <row r="22" spans="2:61">
      <c r="B22" s="89" t="s">
        <v>357</v>
      </c>
      <c r="C22" s="86" t="s">
        <v>358</v>
      </c>
      <c r="D22" s="99" t="s">
        <v>135</v>
      </c>
      <c r="E22" s="99" t="s">
        <v>335</v>
      </c>
      <c r="F22" s="99" t="s">
        <v>348</v>
      </c>
      <c r="G22" s="99" t="s">
        <v>343</v>
      </c>
      <c r="H22" s="86" t="s">
        <v>338</v>
      </c>
      <c r="I22" s="86" t="s">
        <v>175</v>
      </c>
      <c r="J22" s="86"/>
      <c r="K22" s="96">
        <v>1.7000000000000004</v>
      </c>
      <c r="L22" s="99" t="s">
        <v>177</v>
      </c>
      <c r="M22" s="100">
        <v>4.0999999999999995E-3</v>
      </c>
      <c r="N22" s="100">
        <v>1.0000000000000002E-4</v>
      </c>
      <c r="O22" s="96">
        <v>12584440.489999998</v>
      </c>
      <c r="P22" s="98">
        <v>100.7</v>
      </c>
      <c r="Q22" s="86"/>
      <c r="R22" s="96">
        <v>12672.531979999996</v>
      </c>
      <c r="S22" s="97">
        <v>7.6560042626487431E-3</v>
      </c>
      <c r="T22" s="97">
        <v>2.4089777133382965E-3</v>
      </c>
      <c r="U22" s="97">
        <v>4.881754324824937E-4</v>
      </c>
    </row>
    <row r="23" spans="2:61">
      <c r="B23" s="89" t="s">
        <v>359</v>
      </c>
      <c r="C23" s="86" t="s">
        <v>360</v>
      </c>
      <c r="D23" s="99" t="s">
        <v>135</v>
      </c>
      <c r="E23" s="99" t="s">
        <v>335</v>
      </c>
      <c r="F23" s="99" t="s">
        <v>348</v>
      </c>
      <c r="G23" s="99" t="s">
        <v>343</v>
      </c>
      <c r="H23" s="86" t="s">
        <v>338</v>
      </c>
      <c r="I23" s="86" t="s">
        <v>175</v>
      </c>
      <c r="J23" s="86"/>
      <c r="K23" s="96">
        <v>1.59</v>
      </c>
      <c r="L23" s="99" t="s">
        <v>177</v>
      </c>
      <c r="M23" s="100">
        <v>6.4000000000000003E-3</v>
      </c>
      <c r="N23" s="100">
        <v>-5.0000000000000001E-4</v>
      </c>
      <c r="O23" s="96">
        <v>60487376.999999993</v>
      </c>
      <c r="P23" s="98">
        <v>101.35</v>
      </c>
      <c r="Q23" s="86"/>
      <c r="R23" s="96">
        <v>61303.954679999995</v>
      </c>
      <c r="S23" s="97">
        <v>1.9201762803978926E-2</v>
      </c>
      <c r="T23" s="97">
        <v>1.1653540176240375E-2</v>
      </c>
      <c r="U23" s="97">
        <v>2.3615710448415218E-3</v>
      </c>
    </row>
    <row r="24" spans="2:61">
      <c r="B24" s="89" t="s">
        <v>361</v>
      </c>
      <c r="C24" s="86" t="s">
        <v>362</v>
      </c>
      <c r="D24" s="99" t="s">
        <v>135</v>
      </c>
      <c r="E24" s="99" t="s">
        <v>335</v>
      </c>
      <c r="F24" s="99" t="s">
        <v>363</v>
      </c>
      <c r="G24" s="99" t="s">
        <v>343</v>
      </c>
      <c r="H24" s="86" t="s">
        <v>338</v>
      </c>
      <c r="I24" s="86" t="s">
        <v>175</v>
      </c>
      <c r="J24" s="86"/>
      <c r="K24" s="96">
        <v>0.11</v>
      </c>
      <c r="L24" s="99" t="s">
        <v>177</v>
      </c>
      <c r="M24" s="100">
        <v>4.4999999999999998E-2</v>
      </c>
      <c r="N24" s="100">
        <v>2.1000000000000001E-2</v>
      </c>
      <c r="O24" s="96">
        <v>588486.24999999988</v>
      </c>
      <c r="P24" s="98">
        <v>105.35</v>
      </c>
      <c r="Q24" s="86"/>
      <c r="R24" s="96">
        <v>619.97023999999988</v>
      </c>
      <c r="S24" s="97">
        <v>3.6531576341759789E-3</v>
      </c>
      <c r="T24" s="97">
        <v>1.1785288791932446E-4</v>
      </c>
      <c r="U24" s="97">
        <v>2.3882696884563354E-5</v>
      </c>
    </row>
    <row r="25" spans="2:61">
      <c r="B25" s="89" t="s">
        <v>364</v>
      </c>
      <c r="C25" s="86" t="s">
        <v>365</v>
      </c>
      <c r="D25" s="99" t="s">
        <v>135</v>
      </c>
      <c r="E25" s="99" t="s">
        <v>335</v>
      </c>
      <c r="F25" s="99" t="s">
        <v>363</v>
      </c>
      <c r="G25" s="99" t="s">
        <v>343</v>
      </c>
      <c r="H25" s="86" t="s">
        <v>338</v>
      </c>
      <c r="I25" s="86" t="s">
        <v>175</v>
      </c>
      <c r="J25" s="86"/>
      <c r="K25" s="96">
        <v>3.75</v>
      </c>
      <c r="L25" s="99" t="s">
        <v>177</v>
      </c>
      <c r="M25" s="100">
        <v>0.05</v>
      </c>
      <c r="N25" s="100">
        <v>2.8999999999999998E-3</v>
      </c>
      <c r="O25" s="96">
        <v>160852143.99999997</v>
      </c>
      <c r="P25" s="98">
        <v>125.14</v>
      </c>
      <c r="Q25" s="86"/>
      <c r="R25" s="96">
        <v>201290.36712999997</v>
      </c>
      <c r="S25" s="97">
        <v>5.1038135148195815E-2</v>
      </c>
      <c r="T25" s="97">
        <v>3.8264177126649764E-2</v>
      </c>
      <c r="U25" s="97">
        <v>7.7541735292782198E-3</v>
      </c>
    </row>
    <row r="26" spans="2:61">
      <c r="B26" s="89" t="s">
        <v>366</v>
      </c>
      <c r="C26" s="86" t="s">
        <v>367</v>
      </c>
      <c r="D26" s="99" t="s">
        <v>135</v>
      </c>
      <c r="E26" s="99" t="s">
        <v>335</v>
      </c>
      <c r="F26" s="99" t="s">
        <v>363</v>
      </c>
      <c r="G26" s="99" t="s">
        <v>343</v>
      </c>
      <c r="H26" s="86" t="s">
        <v>338</v>
      </c>
      <c r="I26" s="86" t="s">
        <v>175</v>
      </c>
      <c r="J26" s="86"/>
      <c r="K26" s="96">
        <v>1.21</v>
      </c>
      <c r="L26" s="99" t="s">
        <v>177</v>
      </c>
      <c r="M26" s="100">
        <v>1.6E-2</v>
      </c>
      <c r="N26" s="100">
        <v>-4.0000000000000002E-4</v>
      </c>
      <c r="O26" s="96">
        <v>7050755.9999999991</v>
      </c>
      <c r="P26" s="98">
        <v>102.93</v>
      </c>
      <c r="Q26" s="86"/>
      <c r="R26" s="96">
        <v>7257.3432399999983</v>
      </c>
      <c r="S26" s="97">
        <v>2.2391788071260731E-3</v>
      </c>
      <c r="T26" s="97">
        <v>1.3795805093092647E-3</v>
      </c>
      <c r="U26" s="97">
        <v>2.7956975610338153E-4</v>
      </c>
    </row>
    <row r="27" spans="2:61">
      <c r="B27" s="89" t="s">
        <v>368</v>
      </c>
      <c r="C27" s="86" t="s">
        <v>369</v>
      </c>
      <c r="D27" s="99" t="s">
        <v>135</v>
      </c>
      <c r="E27" s="99" t="s">
        <v>335</v>
      </c>
      <c r="F27" s="99" t="s">
        <v>363</v>
      </c>
      <c r="G27" s="99" t="s">
        <v>343</v>
      </c>
      <c r="H27" s="86" t="s">
        <v>338</v>
      </c>
      <c r="I27" s="86" t="s">
        <v>175</v>
      </c>
      <c r="J27" s="86"/>
      <c r="K27" s="96">
        <v>2.73</v>
      </c>
      <c r="L27" s="99" t="s">
        <v>177</v>
      </c>
      <c r="M27" s="100">
        <v>6.9999999999999993E-3</v>
      </c>
      <c r="N27" s="100">
        <v>9.0000000000000019E-4</v>
      </c>
      <c r="O27" s="96">
        <v>59223232.68999999</v>
      </c>
      <c r="P27" s="98">
        <v>103.48</v>
      </c>
      <c r="Q27" s="86"/>
      <c r="R27" s="96">
        <v>61284.199929999995</v>
      </c>
      <c r="S27" s="97">
        <v>1.6660995904634535E-2</v>
      </c>
      <c r="T27" s="97">
        <v>1.1649784908346186E-2</v>
      </c>
      <c r="U27" s="97">
        <v>2.3608100458840878E-3</v>
      </c>
    </row>
    <row r="28" spans="2:61">
      <c r="B28" s="89" t="s">
        <v>370</v>
      </c>
      <c r="C28" s="86" t="s">
        <v>371</v>
      </c>
      <c r="D28" s="99" t="s">
        <v>135</v>
      </c>
      <c r="E28" s="99" t="s">
        <v>335</v>
      </c>
      <c r="F28" s="99" t="s">
        <v>363</v>
      </c>
      <c r="G28" s="99" t="s">
        <v>343</v>
      </c>
      <c r="H28" s="86" t="s">
        <v>338</v>
      </c>
      <c r="I28" s="86" t="s">
        <v>175</v>
      </c>
      <c r="J28" s="86"/>
      <c r="K28" s="96">
        <v>5.24</v>
      </c>
      <c r="L28" s="99" t="s">
        <v>177</v>
      </c>
      <c r="M28" s="100">
        <v>6.0000000000000001E-3</v>
      </c>
      <c r="N28" s="100">
        <v>6.6E-3</v>
      </c>
      <c r="O28" s="96">
        <v>624309.99999999988</v>
      </c>
      <c r="P28" s="98">
        <v>100.6</v>
      </c>
      <c r="Q28" s="86"/>
      <c r="R28" s="96">
        <v>628.05588999999986</v>
      </c>
      <c r="S28" s="97">
        <v>2.806966272432777E-4</v>
      </c>
      <c r="T28" s="97">
        <v>1.193899249280765E-4</v>
      </c>
      <c r="U28" s="97">
        <v>2.4194174945291993E-5</v>
      </c>
    </row>
    <row r="29" spans="2:61">
      <c r="B29" s="89" t="s">
        <v>372</v>
      </c>
      <c r="C29" s="86" t="s">
        <v>373</v>
      </c>
      <c r="D29" s="99" t="s">
        <v>135</v>
      </c>
      <c r="E29" s="99" t="s">
        <v>335</v>
      </c>
      <c r="F29" s="99" t="s">
        <v>374</v>
      </c>
      <c r="G29" s="99" t="s">
        <v>343</v>
      </c>
      <c r="H29" s="86" t="s">
        <v>375</v>
      </c>
      <c r="I29" s="86" t="s">
        <v>175</v>
      </c>
      <c r="J29" s="86"/>
      <c r="K29" s="96">
        <v>1.7499999999999998</v>
      </c>
      <c r="L29" s="99" t="s">
        <v>177</v>
      </c>
      <c r="M29" s="100">
        <v>8.0000000000000002E-3</v>
      </c>
      <c r="N29" s="100">
        <v>-8.0000000000000004E-4</v>
      </c>
      <c r="O29" s="96">
        <v>22978288.999999996</v>
      </c>
      <c r="P29" s="98">
        <v>103.38</v>
      </c>
      <c r="Q29" s="86"/>
      <c r="R29" s="96">
        <v>23754.955049999997</v>
      </c>
      <c r="S29" s="97">
        <v>3.565067955441089E-2</v>
      </c>
      <c r="T29" s="97">
        <v>4.5156845835636252E-3</v>
      </c>
      <c r="U29" s="97">
        <v>9.1509616810893618E-4</v>
      </c>
    </row>
    <row r="30" spans="2:61">
      <c r="B30" s="89" t="s">
        <v>376</v>
      </c>
      <c r="C30" s="86" t="s">
        <v>377</v>
      </c>
      <c r="D30" s="99" t="s">
        <v>135</v>
      </c>
      <c r="E30" s="99" t="s">
        <v>335</v>
      </c>
      <c r="F30" s="99" t="s">
        <v>342</v>
      </c>
      <c r="G30" s="99" t="s">
        <v>343</v>
      </c>
      <c r="H30" s="86" t="s">
        <v>375</v>
      </c>
      <c r="I30" s="86" t="s">
        <v>175</v>
      </c>
      <c r="J30" s="86"/>
      <c r="K30" s="96">
        <v>2.2799999999999998</v>
      </c>
      <c r="L30" s="99" t="s">
        <v>177</v>
      </c>
      <c r="M30" s="100">
        <v>3.4000000000000002E-2</v>
      </c>
      <c r="N30" s="100">
        <v>-1E-4</v>
      </c>
      <c r="O30" s="96">
        <v>8349999.9999999991</v>
      </c>
      <c r="P30" s="98">
        <v>113.83</v>
      </c>
      <c r="Q30" s="86"/>
      <c r="R30" s="96">
        <v>9504.8048899999994</v>
      </c>
      <c r="S30" s="97">
        <v>4.4634624173791717E-3</v>
      </c>
      <c r="T30" s="97">
        <v>1.8068104452823692E-3</v>
      </c>
      <c r="U30" s="97">
        <v>3.6614721076738384E-4</v>
      </c>
    </row>
    <row r="31" spans="2:61">
      <c r="B31" s="89" t="s">
        <v>378</v>
      </c>
      <c r="C31" s="86" t="s">
        <v>379</v>
      </c>
      <c r="D31" s="99" t="s">
        <v>135</v>
      </c>
      <c r="E31" s="99" t="s">
        <v>335</v>
      </c>
      <c r="F31" s="99" t="s">
        <v>348</v>
      </c>
      <c r="G31" s="99" t="s">
        <v>343</v>
      </c>
      <c r="H31" s="86" t="s">
        <v>375</v>
      </c>
      <c r="I31" s="86" t="s">
        <v>175</v>
      </c>
      <c r="J31" s="86"/>
      <c r="K31" s="96">
        <v>1.2000000000000002</v>
      </c>
      <c r="L31" s="99" t="s">
        <v>177</v>
      </c>
      <c r="M31" s="100">
        <v>0.03</v>
      </c>
      <c r="N31" s="100">
        <v>-2.9000000000000011E-3</v>
      </c>
      <c r="O31" s="96">
        <v>18619072.999999996</v>
      </c>
      <c r="P31" s="98">
        <v>113.38</v>
      </c>
      <c r="Q31" s="86"/>
      <c r="R31" s="96">
        <v>21110.303719999996</v>
      </c>
      <c r="S31" s="97">
        <v>3.8789735416666658E-2</v>
      </c>
      <c r="T31" s="97">
        <v>4.0129511027110886E-3</v>
      </c>
      <c r="U31" s="97">
        <v>8.1321804234640383E-4</v>
      </c>
    </row>
    <row r="32" spans="2:61">
      <c r="B32" s="89" t="s">
        <v>380</v>
      </c>
      <c r="C32" s="86" t="s">
        <v>381</v>
      </c>
      <c r="D32" s="99" t="s">
        <v>135</v>
      </c>
      <c r="E32" s="99" t="s">
        <v>335</v>
      </c>
      <c r="F32" s="99" t="s">
        <v>382</v>
      </c>
      <c r="G32" s="99" t="s">
        <v>383</v>
      </c>
      <c r="H32" s="86" t="s">
        <v>375</v>
      </c>
      <c r="I32" s="86" t="s">
        <v>175</v>
      </c>
      <c r="J32" s="86"/>
      <c r="K32" s="96">
        <v>6.92</v>
      </c>
      <c r="L32" s="99" t="s">
        <v>177</v>
      </c>
      <c r="M32" s="100">
        <v>8.3000000000000001E-3</v>
      </c>
      <c r="N32" s="100">
        <v>1.0400000000000003E-2</v>
      </c>
      <c r="O32" s="96">
        <v>52400999.999999993</v>
      </c>
      <c r="P32" s="98">
        <v>99.55</v>
      </c>
      <c r="Q32" s="86"/>
      <c r="R32" s="96">
        <v>52165.195999999989</v>
      </c>
      <c r="S32" s="97">
        <v>3.4217217723135747E-2</v>
      </c>
      <c r="T32" s="97">
        <v>9.9163130757334295E-3</v>
      </c>
      <c r="U32" s="97">
        <v>2.0095247862088293E-3</v>
      </c>
    </row>
    <row r="33" spans="2:21">
      <c r="B33" s="89" t="s">
        <v>384</v>
      </c>
      <c r="C33" s="86" t="s">
        <v>385</v>
      </c>
      <c r="D33" s="99" t="s">
        <v>135</v>
      </c>
      <c r="E33" s="99" t="s">
        <v>335</v>
      </c>
      <c r="F33" s="99" t="s">
        <v>382</v>
      </c>
      <c r="G33" s="99" t="s">
        <v>383</v>
      </c>
      <c r="H33" s="86" t="s">
        <v>375</v>
      </c>
      <c r="I33" s="86" t="s">
        <v>175</v>
      </c>
      <c r="J33" s="86"/>
      <c r="K33" s="96">
        <v>10.48</v>
      </c>
      <c r="L33" s="99" t="s">
        <v>177</v>
      </c>
      <c r="M33" s="100">
        <v>1.6500000000000001E-2</v>
      </c>
      <c r="N33" s="100">
        <v>1.8699999999999998E-2</v>
      </c>
      <c r="O33" s="96">
        <v>7734999.9999999991</v>
      </c>
      <c r="P33" s="98">
        <v>98.88</v>
      </c>
      <c r="Q33" s="86"/>
      <c r="R33" s="96">
        <v>7648.3682099999987</v>
      </c>
      <c r="S33" s="97">
        <v>1.829188984664136E-2</v>
      </c>
      <c r="T33" s="97">
        <v>1.453912177169753E-3</v>
      </c>
      <c r="U33" s="97">
        <v>2.9463294822177337E-4</v>
      </c>
    </row>
    <row r="34" spans="2:21">
      <c r="B34" s="89" t="s">
        <v>386</v>
      </c>
      <c r="C34" s="86" t="s">
        <v>387</v>
      </c>
      <c r="D34" s="99" t="s">
        <v>135</v>
      </c>
      <c r="E34" s="99" t="s">
        <v>335</v>
      </c>
      <c r="F34" s="99" t="s">
        <v>388</v>
      </c>
      <c r="G34" s="99" t="s">
        <v>389</v>
      </c>
      <c r="H34" s="86" t="s">
        <v>375</v>
      </c>
      <c r="I34" s="86" t="s">
        <v>339</v>
      </c>
      <c r="J34" s="86"/>
      <c r="K34" s="96">
        <v>3.7099999999999995</v>
      </c>
      <c r="L34" s="99" t="s">
        <v>177</v>
      </c>
      <c r="M34" s="100">
        <v>6.5000000000000006E-3</v>
      </c>
      <c r="N34" s="100">
        <v>3.9000000000000003E-3</v>
      </c>
      <c r="O34" s="96">
        <v>28242655.209999993</v>
      </c>
      <c r="P34" s="98">
        <v>101.13</v>
      </c>
      <c r="Q34" s="86"/>
      <c r="R34" s="96">
        <v>28561.797219999997</v>
      </c>
      <c r="S34" s="97">
        <v>2.6726069686311898E-2</v>
      </c>
      <c r="T34" s="97">
        <v>5.4294384945689222E-3</v>
      </c>
      <c r="U34" s="97">
        <v>1.1002669184308335E-3</v>
      </c>
    </row>
    <row r="35" spans="2:21">
      <c r="B35" s="89" t="s">
        <v>390</v>
      </c>
      <c r="C35" s="86" t="s">
        <v>391</v>
      </c>
      <c r="D35" s="99" t="s">
        <v>135</v>
      </c>
      <c r="E35" s="99" t="s">
        <v>335</v>
      </c>
      <c r="F35" s="99" t="s">
        <v>388</v>
      </c>
      <c r="G35" s="99" t="s">
        <v>389</v>
      </c>
      <c r="H35" s="86" t="s">
        <v>375</v>
      </c>
      <c r="I35" s="86" t="s">
        <v>339</v>
      </c>
      <c r="J35" s="86"/>
      <c r="K35" s="96">
        <v>4.84</v>
      </c>
      <c r="L35" s="99" t="s">
        <v>177</v>
      </c>
      <c r="M35" s="100">
        <v>1.6399999999999998E-2</v>
      </c>
      <c r="N35" s="100">
        <v>7.9000000000000008E-3</v>
      </c>
      <c r="O35" s="96">
        <v>34149134.699999996</v>
      </c>
      <c r="P35" s="98">
        <v>104.14</v>
      </c>
      <c r="Q35" s="96">
        <v>4105.4848599999996</v>
      </c>
      <c r="R35" s="96">
        <v>39825.479759999987</v>
      </c>
      <c r="S35" s="97">
        <v>3.204282822516423E-2</v>
      </c>
      <c r="T35" s="97">
        <v>7.5706017799960926E-3</v>
      </c>
      <c r="U35" s="97">
        <v>1.5341701907988241E-3</v>
      </c>
    </row>
    <row r="36" spans="2:21">
      <c r="B36" s="89" t="s">
        <v>392</v>
      </c>
      <c r="C36" s="86" t="s">
        <v>393</v>
      </c>
      <c r="D36" s="99" t="s">
        <v>135</v>
      </c>
      <c r="E36" s="99" t="s">
        <v>335</v>
      </c>
      <c r="F36" s="99" t="s">
        <v>388</v>
      </c>
      <c r="G36" s="99" t="s">
        <v>389</v>
      </c>
      <c r="H36" s="86" t="s">
        <v>375</v>
      </c>
      <c r="I36" s="86" t="s">
        <v>175</v>
      </c>
      <c r="J36" s="86"/>
      <c r="K36" s="96">
        <v>5.7000000000000011</v>
      </c>
      <c r="L36" s="99" t="s">
        <v>177</v>
      </c>
      <c r="M36" s="100">
        <v>1.34E-2</v>
      </c>
      <c r="N36" s="100">
        <v>1.2800000000000001E-2</v>
      </c>
      <c r="O36" s="96">
        <v>120857359.99999999</v>
      </c>
      <c r="P36" s="98">
        <v>102.3</v>
      </c>
      <c r="Q36" s="86"/>
      <c r="R36" s="96">
        <v>123637.08325999997</v>
      </c>
      <c r="S36" s="97">
        <v>2.659284639886356E-2</v>
      </c>
      <c r="T36" s="97">
        <v>2.3502720575931141E-2</v>
      </c>
      <c r="U36" s="97">
        <v>4.7627882641432945E-3</v>
      </c>
    </row>
    <row r="37" spans="2:21">
      <c r="B37" s="89" t="s">
        <v>394</v>
      </c>
      <c r="C37" s="86" t="s">
        <v>395</v>
      </c>
      <c r="D37" s="99" t="s">
        <v>135</v>
      </c>
      <c r="E37" s="99" t="s">
        <v>335</v>
      </c>
      <c r="F37" s="99" t="s">
        <v>363</v>
      </c>
      <c r="G37" s="99" t="s">
        <v>343</v>
      </c>
      <c r="H37" s="86" t="s">
        <v>375</v>
      </c>
      <c r="I37" s="86" t="s">
        <v>175</v>
      </c>
      <c r="J37" s="86"/>
      <c r="K37" s="96">
        <v>3.7100000000000013</v>
      </c>
      <c r="L37" s="99" t="s">
        <v>177</v>
      </c>
      <c r="M37" s="100">
        <v>4.2000000000000003E-2</v>
      </c>
      <c r="N37" s="100">
        <v>3.1000000000000003E-3</v>
      </c>
      <c r="O37" s="96">
        <v>10399999.999999998</v>
      </c>
      <c r="P37" s="98">
        <v>117.76</v>
      </c>
      <c r="Q37" s="86"/>
      <c r="R37" s="96">
        <v>12247.039979999996</v>
      </c>
      <c r="S37" s="97">
        <v>1.0423619922744938E-2</v>
      </c>
      <c r="T37" s="97">
        <v>2.3280940551379135E-3</v>
      </c>
      <c r="U37" s="97">
        <v>4.7178449013208888E-4</v>
      </c>
    </row>
    <row r="38" spans="2:21">
      <c r="B38" s="89" t="s">
        <v>396</v>
      </c>
      <c r="C38" s="86" t="s">
        <v>397</v>
      </c>
      <c r="D38" s="99" t="s">
        <v>135</v>
      </c>
      <c r="E38" s="99" t="s">
        <v>335</v>
      </c>
      <c r="F38" s="99" t="s">
        <v>363</v>
      </c>
      <c r="G38" s="99" t="s">
        <v>343</v>
      </c>
      <c r="H38" s="86" t="s">
        <v>375</v>
      </c>
      <c r="I38" s="86" t="s">
        <v>175</v>
      </c>
      <c r="J38" s="86"/>
      <c r="K38" s="96">
        <v>1.7199999999999998</v>
      </c>
      <c r="L38" s="99" t="s">
        <v>177</v>
      </c>
      <c r="M38" s="100">
        <v>4.0999999999999995E-2</v>
      </c>
      <c r="N38" s="100">
        <v>1.9000000000000002E-3</v>
      </c>
      <c r="O38" s="96">
        <v>62819321.54999999</v>
      </c>
      <c r="P38" s="98">
        <v>130.86000000000001</v>
      </c>
      <c r="Q38" s="86"/>
      <c r="R38" s="96">
        <v>82205.359999999986</v>
      </c>
      <c r="S38" s="97">
        <v>2.6876482426004801E-2</v>
      </c>
      <c r="T38" s="97">
        <v>1.5626780857171015E-2</v>
      </c>
      <c r="U38" s="97">
        <v>3.1667418345216196E-3</v>
      </c>
    </row>
    <row r="39" spans="2:21">
      <c r="B39" s="89" t="s">
        <v>398</v>
      </c>
      <c r="C39" s="86" t="s">
        <v>399</v>
      </c>
      <c r="D39" s="99" t="s">
        <v>135</v>
      </c>
      <c r="E39" s="99" t="s">
        <v>335</v>
      </c>
      <c r="F39" s="99" t="s">
        <v>363</v>
      </c>
      <c r="G39" s="99" t="s">
        <v>343</v>
      </c>
      <c r="H39" s="86" t="s">
        <v>375</v>
      </c>
      <c r="I39" s="86" t="s">
        <v>175</v>
      </c>
      <c r="J39" s="86"/>
      <c r="K39" s="96">
        <v>2.8299999999999996</v>
      </c>
      <c r="L39" s="99" t="s">
        <v>177</v>
      </c>
      <c r="M39" s="100">
        <v>0.04</v>
      </c>
      <c r="N39" s="100">
        <v>1.1999999999999999E-3</v>
      </c>
      <c r="O39" s="96">
        <v>45585338.999999993</v>
      </c>
      <c r="P39" s="98">
        <v>118.31</v>
      </c>
      <c r="Q39" s="86"/>
      <c r="R39" s="96">
        <v>53932.014569999992</v>
      </c>
      <c r="S39" s="97">
        <v>1.5693836982922295E-2</v>
      </c>
      <c r="T39" s="97">
        <v>1.0252175440520475E-2</v>
      </c>
      <c r="U39" s="97">
        <v>2.0775867505336458E-3</v>
      </c>
    </row>
    <row r="40" spans="2:21">
      <c r="B40" s="89" t="s">
        <v>400</v>
      </c>
      <c r="C40" s="86" t="s">
        <v>401</v>
      </c>
      <c r="D40" s="99" t="s">
        <v>135</v>
      </c>
      <c r="E40" s="99" t="s">
        <v>335</v>
      </c>
      <c r="F40" s="99" t="s">
        <v>402</v>
      </c>
      <c r="G40" s="99" t="s">
        <v>389</v>
      </c>
      <c r="H40" s="86" t="s">
        <v>403</v>
      </c>
      <c r="I40" s="86" t="s">
        <v>339</v>
      </c>
      <c r="J40" s="86"/>
      <c r="K40" s="96">
        <v>1.5</v>
      </c>
      <c r="L40" s="99" t="s">
        <v>177</v>
      </c>
      <c r="M40" s="100">
        <v>1.6399999999999998E-2</v>
      </c>
      <c r="N40" s="100">
        <v>1.3999999999999998E-3</v>
      </c>
      <c r="O40" s="96">
        <v>5886162.1599999992</v>
      </c>
      <c r="P40" s="98">
        <v>102.6</v>
      </c>
      <c r="Q40" s="86"/>
      <c r="R40" s="96">
        <v>6039.2024999999994</v>
      </c>
      <c r="S40" s="97">
        <v>1.0728874126944831E-2</v>
      </c>
      <c r="T40" s="97">
        <v>1.1480187425683597E-3</v>
      </c>
      <c r="U40" s="97">
        <v>2.3264413906705784E-4</v>
      </c>
    </row>
    <row r="41" spans="2:21">
      <c r="B41" s="89" t="s">
        <v>404</v>
      </c>
      <c r="C41" s="86" t="s">
        <v>405</v>
      </c>
      <c r="D41" s="99" t="s">
        <v>135</v>
      </c>
      <c r="E41" s="99" t="s">
        <v>335</v>
      </c>
      <c r="F41" s="99" t="s">
        <v>402</v>
      </c>
      <c r="G41" s="99" t="s">
        <v>389</v>
      </c>
      <c r="H41" s="86" t="s">
        <v>403</v>
      </c>
      <c r="I41" s="86" t="s">
        <v>339</v>
      </c>
      <c r="J41" s="86"/>
      <c r="K41" s="96">
        <v>5.69</v>
      </c>
      <c r="L41" s="99" t="s">
        <v>177</v>
      </c>
      <c r="M41" s="100">
        <v>2.3399999999999997E-2</v>
      </c>
      <c r="N41" s="100">
        <v>1.3500000000000003E-2</v>
      </c>
      <c r="O41" s="96">
        <v>55042413.389999993</v>
      </c>
      <c r="P41" s="98">
        <v>106.21</v>
      </c>
      <c r="Q41" s="86"/>
      <c r="R41" s="96">
        <v>58460.546129999988</v>
      </c>
      <c r="S41" s="97">
        <v>2.6536943819368278E-2</v>
      </c>
      <c r="T41" s="97">
        <v>1.1113024055414963E-2</v>
      </c>
      <c r="U41" s="97">
        <v>2.2520363282741169E-3</v>
      </c>
    </row>
    <row r="42" spans="2:21">
      <c r="B42" s="89" t="s">
        <v>406</v>
      </c>
      <c r="C42" s="86" t="s">
        <v>407</v>
      </c>
      <c r="D42" s="99" t="s">
        <v>135</v>
      </c>
      <c r="E42" s="99" t="s">
        <v>335</v>
      </c>
      <c r="F42" s="99" t="s">
        <v>402</v>
      </c>
      <c r="G42" s="99" t="s">
        <v>389</v>
      </c>
      <c r="H42" s="86" t="s">
        <v>403</v>
      </c>
      <c r="I42" s="86" t="s">
        <v>339</v>
      </c>
      <c r="J42" s="86"/>
      <c r="K42" s="96">
        <v>2.3100000000000005</v>
      </c>
      <c r="L42" s="99" t="s">
        <v>177</v>
      </c>
      <c r="M42" s="100">
        <v>0.03</v>
      </c>
      <c r="N42" s="100">
        <v>2.6000000000000007E-3</v>
      </c>
      <c r="O42" s="96">
        <v>22022277.979999997</v>
      </c>
      <c r="P42" s="98">
        <v>108.9</v>
      </c>
      <c r="Q42" s="86"/>
      <c r="R42" s="96">
        <v>23982.260579999995</v>
      </c>
      <c r="S42" s="97">
        <v>3.6613258939473113E-2</v>
      </c>
      <c r="T42" s="97">
        <v>4.5588940981857017E-3</v>
      </c>
      <c r="U42" s="97">
        <v>9.2385250627312777E-4</v>
      </c>
    </row>
    <row r="43" spans="2:21">
      <c r="B43" s="89" t="s">
        <v>408</v>
      </c>
      <c r="C43" s="86" t="s">
        <v>409</v>
      </c>
      <c r="D43" s="99" t="s">
        <v>135</v>
      </c>
      <c r="E43" s="99" t="s">
        <v>335</v>
      </c>
      <c r="F43" s="99" t="s">
        <v>410</v>
      </c>
      <c r="G43" s="99" t="s">
        <v>389</v>
      </c>
      <c r="H43" s="86" t="s">
        <v>403</v>
      </c>
      <c r="I43" s="86" t="s">
        <v>175</v>
      </c>
      <c r="J43" s="86"/>
      <c r="K43" s="96">
        <v>1.0200000000000002</v>
      </c>
      <c r="L43" s="99" t="s">
        <v>177</v>
      </c>
      <c r="M43" s="100">
        <v>4.9500000000000002E-2</v>
      </c>
      <c r="N43" s="100">
        <v>1.3000000000000004E-3</v>
      </c>
      <c r="O43" s="96">
        <v>77407.249999999985</v>
      </c>
      <c r="P43" s="98">
        <v>124.68</v>
      </c>
      <c r="Q43" s="96">
        <v>101.19777999999998</v>
      </c>
      <c r="R43" s="96">
        <v>202.13881999999995</v>
      </c>
      <c r="S43" s="97">
        <v>6.0012891484448837E-4</v>
      </c>
      <c r="T43" s="97">
        <v>3.8425463289341927E-5</v>
      </c>
      <c r="U43" s="97">
        <v>7.7868579089591658E-6</v>
      </c>
    </row>
    <row r="44" spans="2:21">
      <c r="B44" s="89" t="s">
        <v>411</v>
      </c>
      <c r="C44" s="86" t="s">
        <v>412</v>
      </c>
      <c r="D44" s="99" t="s">
        <v>135</v>
      </c>
      <c r="E44" s="99" t="s">
        <v>335</v>
      </c>
      <c r="F44" s="99" t="s">
        <v>410</v>
      </c>
      <c r="G44" s="99" t="s">
        <v>389</v>
      </c>
      <c r="H44" s="86" t="s">
        <v>403</v>
      </c>
      <c r="I44" s="86" t="s">
        <v>175</v>
      </c>
      <c r="J44" s="86"/>
      <c r="K44" s="96">
        <v>2.72</v>
      </c>
      <c r="L44" s="99" t="s">
        <v>177</v>
      </c>
      <c r="M44" s="100">
        <v>4.8000000000000001E-2</v>
      </c>
      <c r="N44" s="100">
        <v>4.2000000000000006E-3</v>
      </c>
      <c r="O44" s="96">
        <v>57490804.999999993</v>
      </c>
      <c r="P44" s="98">
        <v>114.4</v>
      </c>
      <c r="Q44" s="96">
        <v>2814.5165699999993</v>
      </c>
      <c r="R44" s="96">
        <v>68583.994229999982</v>
      </c>
      <c r="S44" s="97">
        <v>4.2286767053119199E-2</v>
      </c>
      <c r="T44" s="97">
        <v>1.303743512760836E-2</v>
      </c>
      <c r="U44" s="97">
        <v>2.6420151156412472E-3</v>
      </c>
    </row>
    <row r="45" spans="2:21">
      <c r="B45" s="89" t="s">
        <v>413</v>
      </c>
      <c r="C45" s="86" t="s">
        <v>414</v>
      </c>
      <c r="D45" s="99" t="s">
        <v>135</v>
      </c>
      <c r="E45" s="99" t="s">
        <v>335</v>
      </c>
      <c r="F45" s="99" t="s">
        <v>410</v>
      </c>
      <c r="G45" s="99" t="s">
        <v>389</v>
      </c>
      <c r="H45" s="86" t="s">
        <v>403</v>
      </c>
      <c r="I45" s="86" t="s">
        <v>175</v>
      </c>
      <c r="J45" s="86"/>
      <c r="K45" s="96">
        <v>6.6800000000000006</v>
      </c>
      <c r="L45" s="99" t="s">
        <v>177</v>
      </c>
      <c r="M45" s="100">
        <v>3.2000000000000001E-2</v>
      </c>
      <c r="N45" s="100">
        <v>1.6E-2</v>
      </c>
      <c r="O45" s="96">
        <v>68838835.999999985</v>
      </c>
      <c r="P45" s="98">
        <v>110.62</v>
      </c>
      <c r="Q45" s="96">
        <v>2202.8427499999993</v>
      </c>
      <c r="R45" s="96">
        <v>78352.365109999984</v>
      </c>
      <c r="S45" s="97">
        <v>4.1730218426591394E-2</v>
      </c>
      <c r="T45" s="97">
        <v>1.4894347998902041E-2</v>
      </c>
      <c r="U45" s="97">
        <v>3.0183155019033936E-3</v>
      </c>
    </row>
    <row r="46" spans="2:21">
      <c r="B46" s="89" t="s">
        <v>415</v>
      </c>
      <c r="C46" s="86" t="s">
        <v>416</v>
      </c>
      <c r="D46" s="99" t="s">
        <v>135</v>
      </c>
      <c r="E46" s="99" t="s">
        <v>335</v>
      </c>
      <c r="F46" s="99" t="s">
        <v>410</v>
      </c>
      <c r="G46" s="99" t="s">
        <v>389</v>
      </c>
      <c r="H46" s="86" t="s">
        <v>403</v>
      </c>
      <c r="I46" s="86" t="s">
        <v>175</v>
      </c>
      <c r="J46" s="86"/>
      <c r="K46" s="96">
        <v>1.48</v>
      </c>
      <c r="L46" s="99" t="s">
        <v>177</v>
      </c>
      <c r="M46" s="100">
        <v>4.9000000000000002E-2</v>
      </c>
      <c r="N46" s="100">
        <v>-2E-3</v>
      </c>
      <c r="O46" s="96">
        <v>9526113.9999999981</v>
      </c>
      <c r="P46" s="98">
        <v>119.28</v>
      </c>
      <c r="Q46" s="86"/>
      <c r="R46" s="96">
        <v>11362.748789999998</v>
      </c>
      <c r="S46" s="97">
        <v>3.205766282734588E-2</v>
      </c>
      <c r="T46" s="97">
        <v>2.1599952275181944E-3</v>
      </c>
      <c r="U46" s="97">
        <v>4.3771953493607855E-4</v>
      </c>
    </row>
    <row r="47" spans="2:21">
      <c r="B47" s="89" t="s">
        <v>417</v>
      </c>
      <c r="C47" s="86" t="s">
        <v>418</v>
      </c>
      <c r="D47" s="99" t="s">
        <v>135</v>
      </c>
      <c r="E47" s="99" t="s">
        <v>335</v>
      </c>
      <c r="F47" s="99" t="s">
        <v>419</v>
      </c>
      <c r="G47" s="99" t="s">
        <v>420</v>
      </c>
      <c r="H47" s="86" t="s">
        <v>403</v>
      </c>
      <c r="I47" s="86" t="s">
        <v>175</v>
      </c>
      <c r="J47" s="86"/>
      <c r="K47" s="96">
        <v>2.3700000000000006</v>
      </c>
      <c r="L47" s="99" t="s">
        <v>177</v>
      </c>
      <c r="M47" s="100">
        <v>3.7000000000000005E-2</v>
      </c>
      <c r="N47" s="100">
        <v>2.8999999999999998E-3</v>
      </c>
      <c r="O47" s="96">
        <v>37248579.999999993</v>
      </c>
      <c r="P47" s="98">
        <v>112.47</v>
      </c>
      <c r="Q47" s="86"/>
      <c r="R47" s="96">
        <v>41893.479579999992</v>
      </c>
      <c r="S47" s="97">
        <v>1.241626944920381E-2</v>
      </c>
      <c r="T47" s="97">
        <v>7.9637170221142362E-3</v>
      </c>
      <c r="U47" s="97">
        <v>1.6138343579988363E-3</v>
      </c>
    </row>
    <row r="48" spans="2:21">
      <c r="B48" s="89" t="s">
        <v>421</v>
      </c>
      <c r="C48" s="86" t="s">
        <v>422</v>
      </c>
      <c r="D48" s="99" t="s">
        <v>135</v>
      </c>
      <c r="E48" s="99" t="s">
        <v>335</v>
      </c>
      <c r="F48" s="99" t="s">
        <v>419</v>
      </c>
      <c r="G48" s="99" t="s">
        <v>420</v>
      </c>
      <c r="H48" s="86" t="s">
        <v>403</v>
      </c>
      <c r="I48" s="86" t="s">
        <v>175</v>
      </c>
      <c r="J48" s="86"/>
      <c r="K48" s="96">
        <v>5.85</v>
      </c>
      <c r="L48" s="99" t="s">
        <v>177</v>
      </c>
      <c r="M48" s="100">
        <v>2.2000000000000002E-2</v>
      </c>
      <c r="N48" s="100">
        <v>1.5600000000000003E-2</v>
      </c>
      <c r="O48" s="96">
        <v>22384758.999999996</v>
      </c>
      <c r="P48" s="98">
        <v>104.18</v>
      </c>
      <c r="Q48" s="86"/>
      <c r="R48" s="96">
        <v>23320.443299999995</v>
      </c>
      <c r="S48" s="97">
        <v>2.5388647037510297E-2</v>
      </c>
      <c r="T48" s="97">
        <v>4.4330863211496426E-3</v>
      </c>
      <c r="U48" s="97">
        <v>8.9835776399129473E-4</v>
      </c>
    </row>
    <row r="49" spans="2:21">
      <c r="B49" s="89" t="s">
        <v>423</v>
      </c>
      <c r="C49" s="86" t="s">
        <v>424</v>
      </c>
      <c r="D49" s="99" t="s">
        <v>135</v>
      </c>
      <c r="E49" s="99" t="s">
        <v>335</v>
      </c>
      <c r="F49" s="99" t="s">
        <v>374</v>
      </c>
      <c r="G49" s="99" t="s">
        <v>343</v>
      </c>
      <c r="H49" s="86" t="s">
        <v>403</v>
      </c>
      <c r="I49" s="86" t="s">
        <v>175</v>
      </c>
      <c r="J49" s="86"/>
      <c r="K49" s="96">
        <v>1.5699999999999998</v>
      </c>
      <c r="L49" s="99" t="s">
        <v>177</v>
      </c>
      <c r="M49" s="100">
        <v>3.1E-2</v>
      </c>
      <c r="N49" s="100">
        <v>-1.6999999999999999E-3</v>
      </c>
      <c r="O49" s="96">
        <v>12502255.499999998</v>
      </c>
      <c r="P49" s="98">
        <v>112.76</v>
      </c>
      <c r="Q49" s="86"/>
      <c r="R49" s="96">
        <v>14097.543269999998</v>
      </c>
      <c r="S49" s="97">
        <v>2.4226726482320972E-2</v>
      </c>
      <c r="T49" s="97">
        <v>2.6798644188745853E-3</v>
      </c>
      <c r="U49" s="97">
        <v>5.4307018468245519E-4</v>
      </c>
    </row>
    <row r="50" spans="2:21">
      <c r="B50" s="89" t="s">
        <v>425</v>
      </c>
      <c r="C50" s="86" t="s">
        <v>426</v>
      </c>
      <c r="D50" s="99" t="s">
        <v>135</v>
      </c>
      <c r="E50" s="99" t="s">
        <v>335</v>
      </c>
      <c r="F50" s="99" t="s">
        <v>374</v>
      </c>
      <c r="G50" s="99" t="s">
        <v>343</v>
      </c>
      <c r="H50" s="86" t="s">
        <v>403</v>
      </c>
      <c r="I50" s="86" t="s">
        <v>175</v>
      </c>
      <c r="J50" s="86"/>
      <c r="K50" s="96">
        <v>1.03</v>
      </c>
      <c r="L50" s="99" t="s">
        <v>177</v>
      </c>
      <c r="M50" s="100">
        <v>2.7999999999999997E-2</v>
      </c>
      <c r="N50" s="100">
        <v>-1.1999999999999999E-3</v>
      </c>
      <c r="O50" s="96">
        <v>37540770.999999993</v>
      </c>
      <c r="P50" s="98">
        <v>104.98</v>
      </c>
      <c r="Q50" s="96">
        <v>1072.0755799999999</v>
      </c>
      <c r="R50" s="96">
        <v>40482.374739999992</v>
      </c>
      <c r="S50" s="97">
        <v>3.8169304944521427E-2</v>
      </c>
      <c r="T50" s="97">
        <v>7.6954738552310383E-3</v>
      </c>
      <c r="U50" s="97">
        <v>1.5594753146259475E-3</v>
      </c>
    </row>
    <row r="51" spans="2:21">
      <c r="B51" s="89" t="s">
        <v>427</v>
      </c>
      <c r="C51" s="86" t="s">
        <v>428</v>
      </c>
      <c r="D51" s="99" t="s">
        <v>135</v>
      </c>
      <c r="E51" s="99" t="s">
        <v>335</v>
      </c>
      <c r="F51" s="99" t="s">
        <v>374</v>
      </c>
      <c r="G51" s="99" t="s">
        <v>343</v>
      </c>
      <c r="H51" s="86" t="s">
        <v>403</v>
      </c>
      <c r="I51" s="86" t="s">
        <v>175</v>
      </c>
      <c r="J51" s="86"/>
      <c r="K51" s="96">
        <v>1.6800000000000002</v>
      </c>
      <c r="L51" s="99" t="s">
        <v>177</v>
      </c>
      <c r="M51" s="100">
        <v>4.2000000000000003E-2</v>
      </c>
      <c r="N51" s="100">
        <v>1.5000000000000002E-3</v>
      </c>
      <c r="O51" s="96">
        <v>26.819999999999997</v>
      </c>
      <c r="P51" s="98">
        <v>131.19999999999999</v>
      </c>
      <c r="Q51" s="86"/>
      <c r="R51" s="96">
        <v>3.5189999999999992E-2</v>
      </c>
      <c r="S51" s="97">
        <v>3.4275198405091432E-7</v>
      </c>
      <c r="T51" s="97">
        <v>6.6894229082367373E-9</v>
      </c>
      <c r="U51" s="97">
        <v>1.3556007194277331E-9</v>
      </c>
    </row>
    <row r="52" spans="2:21">
      <c r="B52" s="89" t="s">
        <v>429</v>
      </c>
      <c r="C52" s="86" t="s">
        <v>430</v>
      </c>
      <c r="D52" s="99" t="s">
        <v>135</v>
      </c>
      <c r="E52" s="99" t="s">
        <v>335</v>
      </c>
      <c r="F52" s="99" t="s">
        <v>342</v>
      </c>
      <c r="G52" s="99" t="s">
        <v>343</v>
      </c>
      <c r="H52" s="86" t="s">
        <v>403</v>
      </c>
      <c r="I52" s="86" t="s">
        <v>175</v>
      </c>
      <c r="J52" s="86"/>
      <c r="K52" s="96">
        <v>2.4800000000000009</v>
      </c>
      <c r="L52" s="99" t="s">
        <v>177</v>
      </c>
      <c r="M52" s="100">
        <v>0.04</v>
      </c>
      <c r="N52" s="100">
        <v>1.6000000000000001E-3</v>
      </c>
      <c r="O52" s="96">
        <v>45537601.999999993</v>
      </c>
      <c r="P52" s="98">
        <v>119.75</v>
      </c>
      <c r="Q52" s="86"/>
      <c r="R52" s="96">
        <v>54531.281169999987</v>
      </c>
      <c r="S52" s="97">
        <v>3.373160700978816E-2</v>
      </c>
      <c r="T52" s="97">
        <v>1.0366092681844179E-2</v>
      </c>
      <c r="U52" s="97">
        <v>2.1006718950090366E-3</v>
      </c>
    </row>
    <row r="53" spans="2:21">
      <c r="B53" s="89" t="s">
        <v>431</v>
      </c>
      <c r="C53" s="86" t="s">
        <v>432</v>
      </c>
      <c r="D53" s="99" t="s">
        <v>135</v>
      </c>
      <c r="E53" s="99" t="s">
        <v>335</v>
      </c>
      <c r="F53" s="99" t="s">
        <v>433</v>
      </c>
      <c r="G53" s="99" t="s">
        <v>343</v>
      </c>
      <c r="H53" s="86" t="s">
        <v>403</v>
      </c>
      <c r="I53" s="86" t="s">
        <v>175</v>
      </c>
      <c r="J53" s="86"/>
      <c r="K53" s="96">
        <v>2.3899999999999997</v>
      </c>
      <c r="L53" s="99" t="s">
        <v>177</v>
      </c>
      <c r="M53" s="100">
        <v>3.85E-2</v>
      </c>
      <c r="N53" s="100">
        <v>-1.1999999999999999E-3</v>
      </c>
      <c r="O53" s="96">
        <v>6245667.9999999991</v>
      </c>
      <c r="P53" s="98">
        <v>118.62</v>
      </c>
      <c r="Q53" s="86"/>
      <c r="R53" s="96">
        <v>7408.6119099999996</v>
      </c>
      <c r="S53" s="97">
        <v>1.4663498719282138E-2</v>
      </c>
      <c r="T53" s="97">
        <v>1.4083358405509957E-3</v>
      </c>
      <c r="U53" s="97">
        <v>2.8539697741281257E-4</v>
      </c>
    </row>
    <row r="54" spans="2:21">
      <c r="B54" s="89" t="s">
        <v>434</v>
      </c>
      <c r="C54" s="86" t="s">
        <v>435</v>
      </c>
      <c r="D54" s="99" t="s">
        <v>135</v>
      </c>
      <c r="E54" s="99" t="s">
        <v>335</v>
      </c>
      <c r="F54" s="99" t="s">
        <v>433</v>
      </c>
      <c r="G54" s="99" t="s">
        <v>343</v>
      </c>
      <c r="H54" s="86" t="s">
        <v>403</v>
      </c>
      <c r="I54" s="86" t="s">
        <v>175</v>
      </c>
      <c r="J54" s="86"/>
      <c r="K54" s="96">
        <v>2.25</v>
      </c>
      <c r="L54" s="99" t="s">
        <v>177</v>
      </c>
      <c r="M54" s="100">
        <v>4.7500000000000001E-2</v>
      </c>
      <c r="N54" s="100">
        <v>-5.0000000000000001E-4</v>
      </c>
      <c r="O54" s="96">
        <v>7830171.419999999</v>
      </c>
      <c r="P54" s="98">
        <v>135.1</v>
      </c>
      <c r="Q54" s="86"/>
      <c r="R54" s="96">
        <v>10578.561869999998</v>
      </c>
      <c r="S54" s="97">
        <v>2.1582700645123944E-2</v>
      </c>
      <c r="T54" s="97">
        <v>2.010925663807265E-3</v>
      </c>
      <c r="U54" s="97">
        <v>4.0751082925498112E-4</v>
      </c>
    </row>
    <row r="55" spans="2:21">
      <c r="B55" s="89" t="s">
        <v>436</v>
      </c>
      <c r="C55" s="86" t="s">
        <v>437</v>
      </c>
      <c r="D55" s="99" t="s">
        <v>135</v>
      </c>
      <c r="E55" s="99" t="s">
        <v>335</v>
      </c>
      <c r="F55" s="99" t="s">
        <v>438</v>
      </c>
      <c r="G55" s="99" t="s">
        <v>343</v>
      </c>
      <c r="H55" s="86" t="s">
        <v>403</v>
      </c>
      <c r="I55" s="86" t="s">
        <v>339</v>
      </c>
      <c r="J55" s="86"/>
      <c r="K55" s="96">
        <v>2.5</v>
      </c>
      <c r="L55" s="99" t="s">
        <v>177</v>
      </c>
      <c r="M55" s="100">
        <v>3.5499999999999997E-2</v>
      </c>
      <c r="N55" s="100">
        <v>8.0000000000000004E-4</v>
      </c>
      <c r="O55" s="96">
        <v>20386397.839999996</v>
      </c>
      <c r="P55" s="98">
        <v>121.06</v>
      </c>
      <c r="Q55" s="86"/>
      <c r="R55" s="96">
        <v>24679.773229999995</v>
      </c>
      <c r="S55" s="97">
        <v>4.7671840618370223E-2</v>
      </c>
      <c r="T55" s="97">
        <v>4.6914873661508885E-3</v>
      </c>
      <c r="U55" s="97">
        <v>9.5072231730324833E-4</v>
      </c>
    </row>
    <row r="56" spans="2:21">
      <c r="B56" s="89" t="s">
        <v>439</v>
      </c>
      <c r="C56" s="86" t="s">
        <v>440</v>
      </c>
      <c r="D56" s="99" t="s">
        <v>135</v>
      </c>
      <c r="E56" s="99" t="s">
        <v>335</v>
      </c>
      <c r="F56" s="99" t="s">
        <v>438</v>
      </c>
      <c r="G56" s="99" t="s">
        <v>343</v>
      </c>
      <c r="H56" s="86" t="s">
        <v>403</v>
      </c>
      <c r="I56" s="86" t="s">
        <v>339</v>
      </c>
      <c r="J56" s="86"/>
      <c r="K56" s="96">
        <v>1.4199999999999995</v>
      </c>
      <c r="L56" s="99" t="s">
        <v>177</v>
      </c>
      <c r="M56" s="100">
        <v>4.6500000000000007E-2</v>
      </c>
      <c r="N56" s="100">
        <v>-3.0999999999999995E-3</v>
      </c>
      <c r="O56" s="96">
        <v>9609664.3800000008</v>
      </c>
      <c r="P56" s="98">
        <v>132.11000000000001</v>
      </c>
      <c r="Q56" s="86"/>
      <c r="R56" s="96">
        <v>12695.327220000001</v>
      </c>
      <c r="S56" s="97">
        <v>2.9288231169616256E-2</v>
      </c>
      <c r="T56" s="97">
        <v>2.4133109614387451E-3</v>
      </c>
      <c r="U56" s="97">
        <v>4.8905355819273914E-4</v>
      </c>
    </row>
    <row r="57" spans="2:21">
      <c r="B57" s="89" t="s">
        <v>441</v>
      </c>
      <c r="C57" s="86" t="s">
        <v>442</v>
      </c>
      <c r="D57" s="99" t="s">
        <v>135</v>
      </c>
      <c r="E57" s="99" t="s">
        <v>335</v>
      </c>
      <c r="F57" s="99" t="s">
        <v>438</v>
      </c>
      <c r="G57" s="99" t="s">
        <v>343</v>
      </c>
      <c r="H57" s="86" t="s">
        <v>403</v>
      </c>
      <c r="I57" s="86" t="s">
        <v>339</v>
      </c>
      <c r="J57" s="86"/>
      <c r="K57" s="96">
        <v>5.84</v>
      </c>
      <c r="L57" s="99" t="s">
        <v>177</v>
      </c>
      <c r="M57" s="100">
        <v>1.4999999999999999E-2</v>
      </c>
      <c r="N57" s="100">
        <v>8.199999999999999E-3</v>
      </c>
      <c r="O57" s="96">
        <v>24946546.170000002</v>
      </c>
      <c r="P57" s="98">
        <v>104.59</v>
      </c>
      <c r="Q57" s="86"/>
      <c r="R57" s="96">
        <v>26091.592639999995</v>
      </c>
      <c r="S57" s="97">
        <v>4.4740478132739694E-2</v>
      </c>
      <c r="T57" s="97">
        <v>4.9598663688092369E-3</v>
      </c>
      <c r="U57" s="97">
        <v>1.0051088875759973E-3</v>
      </c>
    </row>
    <row r="58" spans="2:21">
      <c r="B58" s="89" t="s">
        <v>443</v>
      </c>
      <c r="C58" s="86" t="s">
        <v>444</v>
      </c>
      <c r="D58" s="99" t="s">
        <v>135</v>
      </c>
      <c r="E58" s="99" t="s">
        <v>335</v>
      </c>
      <c r="F58" s="99" t="s">
        <v>445</v>
      </c>
      <c r="G58" s="99" t="s">
        <v>446</v>
      </c>
      <c r="H58" s="86" t="s">
        <v>403</v>
      </c>
      <c r="I58" s="86" t="s">
        <v>339</v>
      </c>
      <c r="J58" s="86"/>
      <c r="K58" s="96">
        <v>1.9500000000000002</v>
      </c>
      <c r="L58" s="99" t="s">
        <v>177</v>
      </c>
      <c r="M58" s="100">
        <v>4.6500000000000007E-2</v>
      </c>
      <c r="N58" s="100">
        <v>1.4000000000000002E-3</v>
      </c>
      <c r="O58" s="96">
        <v>67138.499999999985</v>
      </c>
      <c r="P58" s="98">
        <v>134.21</v>
      </c>
      <c r="Q58" s="86"/>
      <c r="R58" s="96">
        <v>90.106589999999983</v>
      </c>
      <c r="S58" s="97">
        <v>6.6256733525520302E-4</v>
      </c>
      <c r="T58" s="97">
        <v>1.7128760651579863E-5</v>
      </c>
      <c r="U58" s="97">
        <v>3.4711156075356574E-6</v>
      </c>
    </row>
    <row r="59" spans="2:21">
      <c r="B59" s="89" t="s">
        <v>447</v>
      </c>
      <c r="C59" s="86" t="s">
        <v>448</v>
      </c>
      <c r="D59" s="99" t="s">
        <v>135</v>
      </c>
      <c r="E59" s="99" t="s">
        <v>335</v>
      </c>
      <c r="F59" s="99" t="s">
        <v>449</v>
      </c>
      <c r="G59" s="99" t="s">
        <v>389</v>
      </c>
      <c r="H59" s="86" t="s">
        <v>403</v>
      </c>
      <c r="I59" s="86" t="s">
        <v>339</v>
      </c>
      <c r="J59" s="86"/>
      <c r="K59" s="96">
        <v>2.13</v>
      </c>
      <c r="L59" s="99" t="s">
        <v>177</v>
      </c>
      <c r="M59" s="100">
        <v>3.6400000000000002E-2</v>
      </c>
      <c r="N59" s="100">
        <v>8.9999999999999965E-4</v>
      </c>
      <c r="O59" s="96">
        <v>667961.85999999987</v>
      </c>
      <c r="P59" s="98">
        <v>118.73</v>
      </c>
      <c r="Q59" s="86"/>
      <c r="R59" s="96">
        <v>793.0710600000001</v>
      </c>
      <c r="S59" s="97">
        <v>7.270333170068026E-3</v>
      </c>
      <c r="T59" s="97">
        <v>1.5075838921919845E-4</v>
      </c>
      <c r="U59" s="97">
        <v>3.0550943435445161E-5</v>
      </c>
    </row>
    <row r="60" spans="2:21">
      <c r="B60" s="89" t="s">
        <v>450</v>
      </c>
      <c r="C60" s="86" t="s">
        <v>451</v>
      </c>
      <c r="D60" s="99" t="s">
        <v>135</v>
      </c>
      <c r="E60" s="99" t="s">
        <v>335</v>
      </c>
      <c r="F60" s="99" t="s">
        <v>452</v>
      </c>
      <c r="G60" s="99" t="s">
        <v>453</v>
      </c>
      <c r="H60" s="86" t="s">
        <v>403</v>
      </c>
      <c r="I60" s="86" t="s">
        <v>175</v>
      </c>
      <c r="J60" s="86"/>
      <c r="K60" s="96">
        <v>8.15</v>
      </c>
      <c r="L60" s="99" t="s">
        <v>177</v>
      </c>
      <c r="M60" s="100">
        <v>3.85E-2</v>
      </c>
      <c r="N60" s="100">
        <v>1.61E-2</v>
      </c>
      <c r="O60" s="96">
        <v>47942286.569999993</v>
      </c>
      <c r="P60" s="98">
        <v>121.31</v>
      </c>
      <c r="Q60" s="86"/>
      <c r="R60" s="96">
        <v>58158.786939999991</v>
      </c>
      <c r="S60" s="97">
        <v>1.7616238893819983E-2</v>
      </c>
      <c r="T60" s="97">
        <v>1.1055661314910361E-2</v>
      </c>
      <c r="U60" s="97">
        <v>2.2404118618047247E-3</v>
      </c>
    </row>
    <row r="61" spans="2:21">
      <c r="B61" s="89" t="s">
        <v>454</v>
      </c>
      <c r="C61" s="86" t="s">
        <v>455</v>
      </c>
      <c r="D61" s="99" t="s">
        <v>135</v>
      </c>
      <c r="E61" s="99" t="s">
        <v>335</v>
      </c>
      <c r="F61" s="99" t="s">
        <v>452</v>
      </c>
      <c r="G61" s="99" t="s">
        <v>453</v>
      </c>
      <c r="H61" s="86" t="s">
        <v>403</v>
      </c>
      <c r="I61" s="86" t="s">
        <v>175</v>
      </c>
      <c r="J61" s="86"/>
      <c r="K61" s="96">
        <v>6.25</v>
      </c>
      <c r="L61" s="99" t="s">
        <v>177</v>
      </c>
      <c r="M61" s="100">
        <v>4.4999999999999998E-2</v>
      </c>
      <c r="N61" s="100">
        <v>1.2599999999999998E-2</v>
      </c>
      <c r="O61" s="96">
        <v>85348912.999999985</v>
      </c>
      <c r="P61" s="98">
        <v>125.35</v>
      </c>
      <c r="Q61" s="86"/>
      <c r="R61" s="96">
        <v>106984.86101999998</v>
      </c>
      <c r="S61" s="97">
        <v>2.9015596549224809E-2</v>
      </c>
      <c r="T61" s="97">
        <v>2.0337225920480578E-2</v>
      </c>
      <c r="U61" s="97">
        <v>4.1213058984537667E-3</v>
      </c>
    </row>
    <row r="62" spans="2:21">
      <c r="B62" s="89" t="s">
        <v>456</v>
      </c>
      <c r="C62" s="86" t="s">
        <v>457</v>
      </c>
      <c r="D62" s="99" t="s">
        <v>135</v>
      </c>
      <c r="E62" s="99" t="s">
        <v>335</v>
      </c>
      <c r="F62" s="99" t="s">
        <v>342</v>
      </c>
      <c r="G62" s="99" t="s">
        <v>343</v>
      </c>
      <c r="H62" s="86" t="s">
        <v>403</v>
      </c>
      <c r="I62" s="86" t="s">
        <v>175</v>
      </c>
      <c r="J62" s="86"/>
      <c r="K62" s="96">
        <v>2.02</v>
      </c>
      <c r="L62" s="99" t="s">
        <v>177</v>
      </c>
      <c r="M62" s="100">
        <v>0.05</v>
      </c>
      <c r="N62" s="100">
        <v>5.9999999999999995E-4</v>
      </c>
      <c r="O62" s="96">
        <v>16484172.999999998</v>
      </c>
      <c r="P62" s="98">
        <v>122.46</v>
      </c>
      <c r="Q62" s="86"/>
      <c r="R62" s="96">
        <v>20186.519619999999</v>
      </c>
      <c r="S62" s="97">
        <v>1.6484189484189483E-2</v>
      </c>
      <c r="T62" s="97">
        <v>3.8373448929695476E-3</v>
      </c>
      <c r="U62" s="97">
        <v>7.7763172832094499E-4</v>
      </c>
    </row>
    <row r="63" spans="2:21">
      <c r="B63" s="89" t="s">
        <v>458</v>
      </c>
      <c r="C63" s="86" t="s">
        <v>459</v>
      </c>
      <c r="D63" s="99" t="s">
        <v>135</v>
      </c>
      <c r="E63" s="99" t="s">
        <v>335</v>
      </c>
      <c r="F63" s="99" t="s">
        <v>460</v>
      </c>
      <c r="G63" s="99" t="s">
        <v>389</v>
      </c>
      <c r="H63" s="86" t="s">
        <v>403</v>
      </c>
      <c r="I63" s="86" t="s">
        <v>339</v>
      </c>
      <c r="J63" s="86"/>
      <c r="K63" s="96">
        <v>1.93</v>
      </c>
      <c r="L63" s="99" t="s">
        <v>177</v>
      </c>
      <c r="M63" s="100">
        <v>5.0999999999999997E-2</v>
      </c>
      <c r="N63" s="100">
        <v>-3.9999999999999996E-4</v>
      </c>
      <c r="O63" s="96">
        <v>10465122.139999999</v>
      </c>
      <c r="P63" s="98">
        <v>122.39</v>
      </c>
      <c r="Q63" s="96">
        <v>442.16237999999993</v>
      </c>
      <c r="R63" s="96">
        <v>13264.745899999998</v>
      </c>
      <c r="S63" s="97">
        <v>2.2695087645865794E-2</v>
      </c>
      <c r="T63" s="97">
        <v>2.5215542794941558E-3</v>
      </c>
      <c r="U63" s="97">
        <v>5.1098889130622553E-4</v>
      </c>
    </row>
    <row r="64" spans="2:21">
      <c r="B64" s="89" t="s">
        <v>461</v>
      </c>
      <c r="C64" s="86" t="s">
        <v>462</v>
      </c>
      <c r="D64" s="99" t="s">
        <v>135</v>
      </c>
      <c r="E64" s="99" t="s">
        <v>335</v>
      </c>
      <c r="F64" s="99" t="s">
        <v>460</v>
      </c>
      <c r="G64" s="99" t="s">
        <v>389</v>
      </c>
      <c r="H64" s="86" t="s">
        <v>403</v>
      </c>
      <c r="I64" s="86" t="s">
        <v>339</v>
      </c>
      <c r="J64" s="86"/>
      <c r="K64" s="96">
        <v>2.2000000000000002</v>
      </c>
      <c r="L64" s="99" t="s">
        <v>177</v>
      </c>
      <c r="M64" s="100">
        <v>3.4000000000000002E-2</v>
      </c>
      <c r="N64" s="100">
        <v>2.5999999999999999E-3</v>
      </c>
      <c r="O64" s="96">
        <v>48.139999999999993</v>
      </c>
      <c r="P64" s="98">
        <v>110.04</v>
      </c>
      <c r="Q64" s="86"/>
      <c r="R64" s="96">
        <v>5.2979999999999992E-2</v>
      </c>
      <c r="S64" s="97">
        <v>6.8598287473820171E-7</v>
      </c>
      <c r="T64" s="97">
        <v>1.0071202775742607E-8</v>
      </c>
      <c r="U64" s="97">
        <v>2.0409129330855729E-9</v>
      </c>
    </row>
    <row r="65" spans="2:21">
      <c r="B65" s="89" t="s">
        <v>463</v>
      </c>
      <c r="C65" s="86" t="s">
        <v>464</v>
      </c>
      <c r="D65" s="99" t="s">
        <v>135</v>
      </c>
      <c r="E65" s="99" t="s">
        <v>335</v>
      </c>
      <c r="F65" s="99" t="s">
        <v>460</v>
      </c>
      <c r="G65" s="99" t="s">
        <v>389</v>
      </c>
      <c r="H65" s="86" t="s">
        <v>403</v>
      </c>
      <c r="I65" s="86" t="s">
        <v>339</v>
      </c>
      <c r="J65" s="86"/>
      <c r="K65" s="96">
        <v>3.28</v>
      </c>
      <c r="L65" s="99" t="s">
        <v>177</v>
      </c>
      <c r="M65" s="100">
        <v>2.5499999999999998E-2</v>
      </c>
      <c r="N65" s="100">
        <v>4.0000000000000001E-3</v>
      </c>
      <c r="O65" s="96">
        <v>9841534.0399999991</v>
      </c>
      <c r="P65" s="98">
        <v>108.47</v>
      </c>
      <c r="Q65" s="96">
        <v>239.00662999999994</v>
      </c>
      <c r="R65" s="96">
        <v>10922.092489999999</v>
      </c>
      <c r="S65" s="97">
        <v>1.1222035520256452E-2</v>
      </c>
      <c r="T65" s="97">
        <v>2.0762289203889298E-3</v>
      </c>
      <c r="U65" s="97">
        <v>4.2074442844842975E-4</v>
      </c>
    </row>
    <row r="66" spans="2:21">
      <c r="B66" s="89" t="s">
        <v>465</v>
      </c>
      <c r="C66" s="86" t="s">
        <v>466</v>
      </c>
      <c r="D66" s="99" t="s">
        <v>135</v>
      </c>
      <c r="E66" s="99" t="s">
        <v>335</v>
      </c>
      <c r="F66" s="99" t="s">
        <v>460</v>
      </c>
      <c r="G66" s="99" t="s">
        <v>389</v>
      </c>
      <c r="H66" s="86" t="s">
        <v>403</v>
      </c>
      <c r="I66" s="86" t="s">
        <v>339</v>
      </c>
      <c r="J66" s="86"/>
      <c r="K66" s="96">
        <v>7.2700000000000005</v>
      </c>
      <c r="L66" s="99" t="s">
        <v>177</v>
      </c>
      <c r="M66" s="100">
        <v>2.35E-2</v>
      </c>
      <c r="N66" s="100">
        <v>1.8800000000000001E-2</v>
      </c>
      <c r="O66" s="96">
        <v>10349899.999999998</v>
      </c>
      <c r="P66" s="98">
        <v>105.36</v>
      </c>
      <c r="Q66" s="86"/>
      <c r="R66" s="96">
        <v>10904.654569999999</v>
      </c>
      <c r="S66" s="97">
        <v>2.8230837007044006E-2</v>
      </c>
      <c r="T66" s="97">
        <v>2.0729140689675031E-3</v>
      </c>
      <c r="U66" s="97">
        <v>4.2007267917598521E-4</v>
      </c>
    </row>
    <row r="67" spans="2:21">
      <c r="B67" s="89" t="s">
        <v>467</v>
      </c>
      <c r="C67" s="86" t="s">
        <v>468</v>
      </c>
      <c r="D67" s="99" t="s">
        <v>135</v>
      </c>
      <c r="E67" s="99" t="s">
        <v>335</v>
      </c>
      <c r="F67" s="99" t="s">
        <v>460</v>
      </c>
      <c r="G67" s="99" t="s">
        <v>389</v>
      </c>
      <c r="H67" s="86" t="s">
        <v>403</v>
      </c>
      <c r="I67" s="86" t="s">
        <v>339</v>
      </c>
      <c r="J67" s="86"/>
      <c r="K67" s="96">
        <v>6.21</v>
      </c>
      <c r="L67" s="99" t="s">
        <v>177</v>
      </c>
      <c r="M67" s="100">
        <v>1.7600000000000001E-2</v>
      </c>
      <c r="N67" s="100">
        <v>1.47E-2</v>
      </c>
      <c r="O67" s="96">
        <v>33950208.949999996</v>
      </c>
      <c r="P67" s="98">
        <v>103.43</v>
      </c>
      <c r="Q67" s="96">
        <v>673.79500999999993</v>
      </c>
      <c r="R67" s="96">
        <v>35795.066459999995</v>
      </c>
      <c r="S67" s="97">
        <v>3.0647602993368977E-2</v>
      </c>
      <c r="T67" s="97">
        <v>6.804442670627465E-3</v>
      </c>
      <c r="U67" s="97">
        <v>1.3789092880119216E-3</v>
      </c>
    </row>
    <row r="68" spans="2:21">
      <c r="B68" s="89" t="s">
        <v>469</v>
      </c>
      <c r="C68" s="86" t="s">
        <v>470</v>
      </c>
      <c r="D68" s="99" t="s">
        <v>135</v>
      </c>
      <c r="E68" s="99" t="s">
        <v>335</v>
      </c>
      <c r="F68" s="99" t="s">
        <v>460</v>
      </c>
      <c r="G68" s="99" t="s">
        <v>389</v>
      </c>
      <c r="H68" s="86" t="s">
        <v>403</v>
      </c>
      <c r="I68" s="86" t="s">
        <v>339</v>
      </c>
      <c r="J68" s="86"/>
      <c r="K68" s="96">
        <v>6.6900000000000013</v>
      </c>
      <c r="L68" s="99" t="s">
        <v>177</v>
      </c>
      <c r="M68" s="100">
        <v>2.1499999999999998E-2</v>
      </c>
      <c r="N68" s="100">
        <v>1.6200000000000003E-2</v>
      </c>
      <c r="O68" s="96">
        <v>25052122.929999996</v>
      </c>
      <c r="P68" s="98">
        <v>105.84</v>
      </c>
      <c r="Q68" s="86"/>
      <c r="R68" s="96">
        <v>26515.166809999995</v>
      </c>
      <c r="S68" s="97">
        <v>3.1286854116323266E-2</v>
      </c>
      <c r="T68" s="97">
        <v>5.0403854582134816E-3</v>
      </c>
      <c r="U68" s="97">
        <v>1.0214259506502515E-3</v>
      </c>
    </row>
    <row r="69" spans="2:21">
      <c r="B69" s="89" t="s">
        <v>471</v>
      </c>
      <c r="C69" s="86" t="s">
        <v>472</v>
      </c>
      <c r="D69" s="99" t="s">
        <v>135</v>
      </c>
      <c r="E69" s="99" t="s">
        <v>335</v>
      </c>
      <c r="F69" s="99" t="s">
        <v>433</v>
      </c>
      <c r="G69" s="99" t="s">
        <v>343</v>
      </c>
      <c r="H69" s="86" t="s">
        <v>403</v>
      </c>
      <c r="I69" s="86" t="s">
        <v>175</v>
      </c>
      <c r="J69" s="86"/>
      <c r="K69" s="96">
        <v>0.91000000000000014</v>
      </c>
      <c r="L69" s="99" t="s">
        <v>177</v>
      </c>
      <c r="M69" s="100">
        <v>5.2499999999999998E-2</v>
      </c>
      <c r="N69" s="100">
        <v>-5.1999999999999989E-3</v>
      </c>
      <c r="O69" s="96">
        <v>3763687.9999999995</v>
      </c>
      <c r="P69" s="98">
        <v>133.93</v>
      </c>
      <c r="Q69" s="86"/>
      <c r="R69" s="96">
        <v>5040.7071199999991</v>
      </c>
      <c r="S69" s="97">
        <v>1.5682033333333331E-2</v>
      </c>
      <c r="T69" s="97">
        <v>9.5821033481784676E-4</v>
      </c>
      <c r="U69" s="97">
        <v>1.9417977261427955E-4</v>
      </c>
    </row>
    <row r="70" spans="2:21">
      <c r="B70" s="89" t="s">
        <v>473</v>
      </c>
      <c r="C70" s="86" t="s">
        <v>474</v>
      </c>
      <c r="D70" s="99" t="s">
        <v>135</v>
      </c>
      <c r="E70" s="99" t="s">
        <v>335</v>
      </c>
      <c r="F70" s="99" t="s">
        <v>363</v>
      </c>
      <c r="G70" s="99" t="s">
        <v>343</v>
      </c>
      <c r="H70" s="86" t="s">
        <v>403</v>
      </c>
      <c r="I70" s="86" t="s">
        <v>339</v>
      </c>
      <c r="J70" s="86"/>
      <c r="K70" s="96">
        <v>1.9099999999999997</v>
      </c>
      <c r="L70" s="99" t="s">
        <v>177</v>
      </c>
      <c r="M70" s="100">
        <v>6.5000000000000002E-2</v>
      </c>
      <c r="N70" s="100">
        <v>1.2999999999999999E-3</v>
      </c>
      <c r="O70" s="96">
        <v>56345546.999999993</v>
      </c>
      <c r="P70" s="98">
        <v>125.3</v>
      </c>
      <c r="Q70" s="96">
        <v>1017.8811799999999</v>
      </c>
      <c r="R70" s="96">
        <v>71618.85579999999</v>
      </c>
      <c r="S70" s="97">
        <v>3.5774950476190469E-2</v>
      </c>
      <c r="T70" s="97">
        <v>1.3614345400688364E-2</v>
      </c>
      <c r="U70" s="97">
        <v>2.7589250482259473E-3</v>
      </c>
    </row>
    <row r="71" spans="2:21">
      <c r="B71" s="89" t="s">
        <v>475</v>
      </c>
      <c r="C71" s="86" t="s">
        <v>476</v>
      </c>
      <c r="D71" s="99" t="s">
        <v>135</v>
      </c>
      <c r="E71" s="99" t="s">
        <v>335</v>
      </c>
      <c r="F71" s="99" t="s">
        <v>477</v>
      </c>
      <c r="G71" s="99" t="s">
        <v>446</v>
      </c>
      <c r="H71" s="86" t="s">
        <v>403</v>
      </c>
      <c r="I71" s="86" t="s">
        <v>175</v>
      </c>
      <c r="J71" s="86"/>
      <c r="K71" s="96">
        <v>0.18000000000000002</v>
      </c>
      <c r="L71" s="99" t="s">
        <v>177</v>
      </c>
      <c r="M71" s="100">
        <v>4.4000000000000004E-2</v>
      </c>
      <c r="N71" s="100">
        <v>1.2199999999999997E-2</v>
      </c>
      <c r="O71" s="96">
        <v>28311.659999999996</v>
      </c>
      <c r="P71" s="98">
        <v>111.2</v>
      </c>
      <c r="Q71" s="86"/>
      <c r="R71" s="96">
        <v>31.482569999999996</v>
      </c>
      <c r="S71" s="97">
        <v>4.7254995420573418E-4</v>
      </c>
      <c r="T71" s="97">
        <v>5.9846611244150805E-6</v>
      </c>
      <c r="U71" s="97">
        <v>1.2127818852354071E-6</v>
      </c>
    </row>
    <row r="72" spans="2:21">
      <c r="B72" s="89" t="s">
        <v>478</v>
      </c>
      <c r="C72" s="86" t="s">
        <v>479</v>
      </c>
      <c r="D72" s="99" t="s">
        <v>135</v>
      </c>
      <c r="E72" s="99" t="s">
        <v>335</v>
      </c>
      <c r="F72" s="99" t="s">
        <v>480</v>
      </c>
      <c r="G72" s="99" t="s">
        <v>389</v>
      </c>
      <c r="H72" s="86" t="s">
        <v>403</v>
      </c>
      <c r="I72" s="86" t="s">
        <v>339</v>
      </c>
      <c r="J72" s="86"/>
      <c r="K72" s="96">
        <v>8.2900000000000009</v>
      </c>
      <c r="L72" s="99" t="s">
        <v>177</v>
      </c>
      <c r="M72" s="100">
        <v>3.5000000000000003E-2</v>
      </c>
      <c r="N72" s="100">
        <v>2.0300000000000002E-2</v>
      </c>
      <c r="O72" s="96">
        <v>8978339.8899999987</v>
      </c>
      <c r="P72" s="98">
        <v>115.62</v>
      </c>
      <c r="Q72" s="86"/>
      <c r="R72" s="96">
        <v>10380.756789999998</v>
      </c>
      <c r="S72" s="97">
        <v>3.3147860109363853E-2</v>
      </c>
      <c r="T72" s="97">
        <v>1.9733240203427126E-3</v>
      </c>
      <c r="U72" s="97">
        <v>3.9989091709941249E-4</v>
      </c>
    </row>
    <row r="73" spans="2:21">
      <c r="B73" s="89" t="s">
        <v>481</v>
      </c>
      <c r="C73" s="86" t="s">
        <v>482</v>
      </c>
      <c r="D73" s="99" t="s">
        <v>135</v>
      </c>
      <c r="E73" s="99" t="s">
        <v>335</v>
      </c>
      <c r="F73" s="99" t="s">
        <v>480</v>
      </c>
      <c r="G73" s="99" t="s">
        <v>389</v>
      </c>
      <c r="H73" s="86" t="s">
        <v>403</v>
      </c>
      <c r="I73" s="86" t="s">
        <v>339</v>
      </c>
      <c r="J73" s="86"/>
      <c r="K73" s="96">
        <v>1.39</v>
      </c>
      <c r="L73" s="99" t="s">
        <v>177</v>
      </c>
      <c r="M73" s="100">
        <v>3.9E-2</v>
      </c>
      <c r="N73" s="100">
        <v>1.2999999999999999E-3</v>
      </c>
      <c r="O73" s="96">
        <v>7.9999999999999988E-2</v>
      </c>
      <c r="P73" s="98">
        <v>114.5</v>
      </c>
      <c r="Q73" s="86"/>
      <c r="R73" s="96">
        <v>8.9999999999999979E-5</v>
      </c>
      <c r="S73" s="97">
        <v>4.7492473956700463E-10</v>
      </c>
      <c r="T73" s="97">
        <v>1.7108498486538969E-11</v>
      </c>
      <c r="U73" s="97">
        <v>3.4670095126028979E-12</v>
      </c>
    </row>
    <row r="74" spans="2:21">
      <c r="B74" s="89" t="s">
        <v>483</v>
      </c>
      <c r="C74" s="86" t="s">
        <v>484</v>
      </c>
      <c r="D74" s="99" t="s">
        <v>135</v>
      </c>
      <c r="E74" s="99" t="s">
        <v>335</v>
      </c>
      <c r="F74" s="99" t="s">
        <v>480</v>
      </c>
      <c r="G74" s="99" t="s">
        <v>389</v>
      </c>
      <c r="H74" s="86" t="s">
        <v>403</v>
      </c>
      <c r="I74" s="86" t="s">
        <v>339</v>
      </c>
      <c r="J74" s="86"/>
      <c r="K74" s="96">
        <v>4.1800000000000006</v>
      </c>
      <c r="L74" s="99" t="s">
        <v>177</v>
      </c>
      <c r="M74" s="100">
        <v>0.04</v>
      </c>
      <c r="N74" s="100">
        <v>6.0000000000000001E-3</v>
      </c>
      <c r="O74" s="96">
        <v>14403088.539999997</v>
      </c>
      <c r="P74" s="98">
        <v>115.9</v>
      </c>
      <c r="Q74" s="86"/>
      <c r="R74" s="96">
        <v>16693.179939999998</v>
      </c>
      <c r="S74" s="97">
        <v>2.0423910307880759E-2</v>
      </c>
      <c r="T74" s="97">
        <v>3.1732804859890304E-3</v>
      </c>
      <c r="U74" s="97">
        <v>6.4306015163968755E-4</v>
      </c>
    </row>
    <row r="75" spans="2:21">
      <c r="B75" s="89" t="s">
        <v>485</v>
      </c>
      <c r="C75" s="86" t="s">
        <v>486</v>
      </c>
      <c r="D75" s="99" t="s">
        <v>135</v>
      </c>
      <c r="E75" s="99" t="s">
        <v>335</v>
      </c>
      <c r="F75" s="99" t="s">
        <v>480</v>
      </c>
      <c r="G75" s="99" t="s">
        <v>389</v>
      </c>
      <c r="H75" s="86" t="s">
        <v>403</v>
      </c>
      <c r="I75" s="86" t="s">
        <v>339</v>
      </c>
      <c r="J75" s="86"/>
      <c r="K75" s="96">
        <v>6.94</v>
      </c>
      <c r="L75" s="99" t="s">
        <v>177</v>
      </c>
      <c r="M75" s="100">
        <v>0.04</v>
      </c>
      <c r="N75" s="100">
        <v>1.5199999999999998E-2</v>
      </c>
      <c r="O75" s="96">
        <v>33028959.719999995</v>
      </c>
      <c r="P75" s="98">
        <v>120.32</v>
      </c>
      <c r="Q75" s="86"/>
      <c r="R75" s="96">
        <v>39740.445449999992</v>
      </c>
      <c r="S75" s="97">
        <v>4.5601782602902992E-2</v>
      </c>
      <c r="T75" s="97">
        <v>7.554437231507883E-3</v>
      </c>
      <c r="U75" s="97">
        <v>1.5308944712247394E-3</v>
      </c>
    </row>
    <row r="76" spans="2:21">
      <c r="B76" s="89" t="s">
        <v>487</v>
      </c>
      <c r="C76" s="86" t="s">
        <v>488</v>
      </c>
      <c r="D76" s="99" t="s">
        <v>135</v>
      </c>
      <c r="E76" s="99" t="s">
        <v>335</v>
      </c>
      <c r="F76" s="99" t="s">
        <v>489</v>
      </c>
      <c r="G76" s="99" t="s">
        <v>490</v>
      </c>
      <c r="H76" s="86" t="s">
        <v>491</v>
      </c>
      <c r="I76" s="86" t="s">
        <v>339</v>
      </c>
      <c r="J76" s="86"/>
      <c r="K76" s="96">
        <v>8.4400000000000013</v>
      </c>
      <c r="L76" s="99" t="s">
        <v>177</v>
      </c>
      <c r="M76" s="100">
        <v>5.1500000000000004E-2</v>
      </c>
      <c r="N76" s="100">
        <v>2.53E-2</v>
      </c>
      <c r="O76" s="96">
        <v>63602761.999999993</v>
      </c>
      <c r="P76" s="98">
        <v>149.30000000000001</v>
      </c>
      <c r="Q76" s="86"/>
      <c r="R76" s="96">
        <v>94958.922389999992</v>
      </c>
      <c r="S76" s="97">
        <v>1.7911114603063567E-2</v>
      </c>
      <c r="T76" s="97">
        <v>1.8051161999918741E-2</v>
      </c>
      <c r="U76" s="97">
        <v>3.6580387470294485E-3</v>
      </c>
    </row>
    <row r="77" spans="2:21">
      <c r="B77" s="89" t="s">
        <v>492</v>
      </c>
      <c r="C77" s="86" t="s">
        <v>493</v>
      </c>
      <c r="D77" s="99" t="s">
        <v>135</v>
      </c>
      <c r="E77" s="99" t="s">
        <v>335</v>
      </c>
      <c r="F77" s="99" t="s">
        <v>494</v>
      </c>
      <c r="G77" s="99" t="s">
        <v>389</v>
      </c>
      <c r="H77" s="86" t="s">
        <v>491</v>
      </c>
      <c r="I77" s="86" t="s">
        <v>175</v>
      </c>
      <c r="J77" s="86"/>
      <c r="K77" s="96">
        <v>3.0200000000000005</v>
      </c>
      <c r="L77" s="99" t="s">
        <v>177</v>
      </c>
      <c r="M77" s="100">
        <v>2.8500000000000001E-2</v>
      </c>
      <c r="N77" s="100">
        <v>7.9000000000000008E-3</v>
      </c>
      <c r="O77" s="96">
        <v>7530491.2999999989</v>
      </c>
      <c r="P77" s="98">
        <v>108.65</v>
      </c>
      <c r="Q77" s="86"/>
      <c r="R77" s="96">
        <v>8181.8787699999984</v>
      </c>
      <c r="S77" s="97">
        <v>1.5391607410033823E-2</v>
      </c>
      <c r="T77" s="97">
        <v>1.5553295617065591E-3</v>
      </c>
      <c r="U77" s="97">
        <v>3.1518501696170775E-4</v>
      </c>
    </row>
    <row r="78" spans="2:21">
      <c r="B78" s="89" t="s">
        <v>495</v>
      </c>
      <c r="C78" s="86" t="s">
        <v>496</v>
      </c>
      <c r="D78" s="99" t="s">
        <v>135</v>
      </c>
      <c r="E78" s="99" t="s">
        <v>335</v>
      </c>
      <c r="F78" s="99" t="s">
        <v>494</v>
      </c>
      <c r="G78" s="99" t="s">
        <v>389</v>
      </c>
      <c r="H78" s="86" t="s">
        <v>491</v>
      </c>
      <c r="I78" s="86" t="s">
        <v>175</v>
      </c>
      <c r="J78" s="86"/>
      <c r="K78" s="96">
        <v>0.74</v>
      </c>
      <c r="L78" s="99" t="s">
        <v>177</v>
      </c>
      <c r="M78" s="100">
        <v>4.8499999999999995E-2</v>
      </c>
      <c r="N78" s="100">
        <v>1.3599999999999999E-2</v>
      </c>
      <c r="O78" s="96">
        <v>451846.99999999994</v>
      </c>
      <c r="P78" s="98">
        <v>125.96</v>
      </c>
      <c r="Q78" s="86"/>
      <c r="R78" s="96">
        <v>569.14652999999987</v>
      </c>
      <c r="S78" s="97">
        <v>3.6080608791431473E-3</v>
      </c>
      <c r="T78" s="97">
        <v>1.0819158385693229E-4</v>
      </c>
      <c r="U78" s="97">
        <v>2.1924849261943673E-5</v>
      </c>
    </row>
    <row r="79" spans="2:21">
      <c r="B79" s="89" t="s">
        <v>497</v>
      </c>
      <c r="C79" s="86" t="s">
        <v>498</v>
      </c>
      <c r="D79" s="99" t="s">
        <v>135</v>
      </c>
      <c r="E79" s="99" t="s">
        <v>335</v>
      </c>
      <c r="F79" s="99" t="s">
        <v>494</v>
      </c>
      <c r="G79" s="99" t="s">
        <v>389</v>
      </c>
      <c r="H79" s="86" t="s">
        <v>491</v>
      </c>
      <c r="I79" s="86" t="s">
        <v>175</v>
      </c>
      <c r="J79" s="86"/>
      <c r="K79" s="96">
        <v>1.45</v>
      </c>
      <c r="L79" s="99" t="s">
        <v>177</v>
      </c>
      <c r="M79" s="100">
        <v>3.7699999999999997E-2</v>
      </c>
      <c r="N79" s="100">
        <v>2.3E-3</v>
      </c>
      <c r="O79" s="96">
        <v>14042012.630000001</v>
      </c>
      <c r="P79" s="98">
        <v>114.58</v>
      </c>
      <c r="Q79" s="96">
        <v>288.6239799999999</v>
      </c>
      <c r="R79" s="96">
        <v>16377.961769999998</v>
      </c>
      <c r="S79" s="97">
        <v>3.8713721974328021E-2</v>
      </c>
      <c r="T79" s="97">
        <v>3.1133592683848682E-3</v>
      </c>
      <c r="U79" s="97">
        <v>6.3091721392929555E-4</v>
      </c>
    </row>
    <row r="80" spans="2:21">
      <c r="B80" s="89" t="s">
        <v>499</v>
      </c>
      <c r="C80" s="86" t="s">
        <v>500</v>
      </c>
      <c r="D80" s="99" t="s">
        <v>135</v>
      </c>
      <c r="E80" s="99" t="s">
        <v>335</v>
      </c>
      <c r="F80" s="99" t="s">
        <v>494</v>
      </c>
      <c r="G80" s="99" t="s">
        <v>389</v>
      </c>
      <c r="H80" s="86" t="s">
        <v>491</v>
      </c>
      <c r="I80" s="86" t="s">
        <v>175</v>
      </c>
      <c r="J80" s="86"/>
      <c r="K80" s="96">
        <v>5.08</v>
      </c>
      <c r="L80" s="99" t="s">
        <v>177</v>
      </c>
      <c r="M80" s="100">
        <v>2.5000000000000001E-2</v>
      </c>
      <c r="N80" s="100">
        <v>1.4600000000000004E-2</v>
      </c>
      <c r="O80" s="96">
        <v>14630166.169999998</v>
      </c>
      <c r="P80" s="98">
        <v>105.93</v>
      </c>
      <c r="Q80" s="86"/>
      <c r="R80" s="96">
        <v>15497.734879999996</v>
      </c>
      <c r="S80" s="97">
        <v>3.1257856467762558E-2</v>
      </c>
      <c r="T80" s="97">
        <v>2.9460330415473578E-3</v>
      </c>
      <c r="U80" s="97">
        <v>5.9700882503064146E-4</v>
      </c>
    </row>
    <row r="81" spans="2:21">
      <c r="B81" s="89" t="s">
        <v>501</v>
      </c>
      <c r="C81" s="86" t="s">
        <v>502</v>
      </c>
      <c r="D81" s="99" t="s">
        <v>135</v>
      </c>
      <c r="E81" s="99" t="s">
        <v>335</v>
      </c>
      <c r="F81" s="99" t="s">
        <v>494</v>
      </c>
      <c r="G81" s="99" t="s">
        <v>389</v>
      </c>
      <c r="H81" s="86" t="s">
        <v>491</v>
      </c>
      <c r="I81" s="86" t="s">
        <v>175</v>
      </c>
      <c r="J81" s="86"/>
      <c r="K81" s="96">
        <v>5.9399999999999986</v>
      </c>
      <c r="L81" s="99" t="s">
        <v>177</v>
      </c>
      <c r="M81" s="100">
        <v>1.34E-2</v>
      </c>
      <c r="N81" s="100">
        <v>1.5399999999999995E-2</v>
      </c>
      <c r="O81" s="96">
        <v>3437937.8999999994</v>
      </c>
      <c r="P81" s="98">
        <v>100.12</v>
      </c>
      <c r="Q81" s="86"/>
      <c r="R81" s="96">
        <v>3442.06322</v>
      </c>
      <c r="S81" s="97">
        <v>1.0041747611098696E-2</v>
      </c>
      <c r="T81" s="97">
        <v>6.5431703766601632E-4</v>
      </c>
      <c r="U81" s="97">
        <v>1.3259628807467294E-4</v>
      </c>
    </row>
    <row r="82" spans="2:21">
      <c r="B82" s="89" t="s">
        <v>503</v>
      </c>
      <c r="C82" s="86" t="s">
        <v>504</v>
      </c>
      <c r="D82" s="99" t="s">
        <v>135</v>
      </c>
      <c r="E82" s="99" t="s">
        <v>335</v>
      </c>
      <c r="F82" s="99" t="s">
        <v>494</v>
      </c>
      <c r="G82" s="99" t="s">
        <v>389</v>
      </c>
      <c r="H82" s="86" t="s">
        <v>491</v>
      </c>
      <c r="I82" s="86" t="s">
        <v>175</v>
      </c>
      <c r="J82" s="86"/>
      <c r="K82" s="96">
        <v>5.919999999999999</v>
      </c>
      <c r="L82" s="99" t="s">
        <v>177</v>
      </c>
      <c r="M82" s="100">
        <v>1.95E-2</v>
      </c>
      <c r="N82" s="100">
        <v>1.9299999999999994E-2</v>
      </c>
      <c r="O82" s="96">
        <v>4219590.9999999991</v>
      </c>
      <c r="P82" s="98">
        <v>101.1</v>
      </c>
      <c r="Q82" s="86"/>
      <c r="R82" s="96">
        <v>4266.0068600000004</v>
      </c>
      <c r="S82" s="97">
        <v>5.9318321438060458E-3</v>
      </c>
      <c r="T82" s="97">
        <v>8.1094413230972098E-4</v>
      </c>
      <c r="U82" s="97">
        <v>1.6433651516054693E-4</v>
      </c>
    </row>
    <row r="83" spans="2:21">
      <c r="B83" s="89" t="s">
        <v>505</v>
      </c>
      <c r="C83" s="86" t="s">
        <v>506</v>
      </c>
      <c r="D83" s="99" t="s">
        <v>135</v>
      </c>
      <c r="E83" s="99" t="s">
        <v>335</v>
      </c>
      <c r="F83" s="99" t="s">
        <v>507</v>
      </c>
      <c r="G83" s="99" t="s">
        <v>389</v>
      </c>
      <c r="H83" s="86" t="s">
        <v>491</v>
      </c>
      <c r="I83" s="86" t="s">
        <v>339</v>
      </c>
      <c r="J83" s="86"/>
      <c r="K83" s="96">
        <v>1.0300000000000002</v>
      </c>
      <c r="L83" s="99" t="s">
        <v>177</v>
      </c>
      <c r="M83" s="100">
        <v>4.8000000000000001E-2</v>
      </c>
      <c r="N83" s="100">
        <v>1.9999999999999998E-4</v>
      </c>
      <c r="O83" s="96">
        <v>0.86999999999999988</v>
      </c>
      <c r="P83" s="98">
        <v>112.85</v>
      </c>
      <c r="Q83" s="86"/>
      <c r="R83" s="96">
        <v>9.7999999999999997E-4</v>
      </c>
      <c r="S83" s="97">
        <v>5.072294776119402E-9</v>
      </c>
      <c r="T83" s="97">
        <v>1.8629253907564658E-10</v>
      </c>
      <c r="U83" s="97">
        <v>3.7751881359453783E-11</v>
      </c>
    </row>
    <row r="84" spans="2:21">
      <c r="B84" s="89" t="s">
        <v>508</v>
      </c>
      <c r="C84" s="86" t="s">
        <v>509</v>
      </c>
      <c r="D84" s="99" t="s">
        <v>135</v>
      </c>
      <c r="E84" s="99" t="s">
        <v>335</v>
      </c>
      <c r="F84" s="99" t="s">
        <v>507</v>
      </c>
      <c r="G84" s="99" t="s">
        <v>389</v>
      </c>
      <c r="H84" s="86" t="s">
        <v>491</v>
      </c>
      <c r="I84" s="86" t="s">
        <v>339</v>
      </c>
      <c r="J84" s="86"/>
      <c r="K84" s="96">
        <v>3.9600000000000004</v>
      </c>
      <c r="L84" s="99" t="s">
        <v>177</v>
      </c>
      <c r="M84" s="100">
        <v>3.2899999999999999E-2</v>
      </c>
      <c r="N84" s="100">
        <v>8.0000000000000002E-3</v>
      </c>
      <c r="O84" s="96">
        <v>0.81999999999999984</v>
      </c>
      <c r="P84" s="98">
        <v>111.43</v>
      </c>
      <c r="Q84" s="86"/>
      <c r="R84" s="96">
        <v>9.0999999999999978E-4</v>
      </c>
      <c r="S84" s="97">
        <v>4.0999999999999995E-9</v>
      </c>
      <c r="T84" s="97">
        <v>1.729859291416718E-10</v>
      </c>
      <c r="U84" s="97">
        <v>3.5055318405207081E-11</v>
      </c>
    </row>
    <row r="85" spans="2:21">
      <c r="B85" s="89" t="s">
        <v>510</v>
      </c>
      <c r="C85" s="86" t="s">
        <v>511</v>
      </c>
      <c r="D85" s="99" t="s">
        <v>135</v>
      </c>
      <c r="E85" s="99" t="s">
        <v>335</v>
      </c>
      <c r="F85" s="99" t="s">
        <v>512</v>
      </c>
      <c r="G85" s="99" t="s">
        <v>389</v>
      </c>
      <c r="H85" s="86" t="s">
        <v>491</v>
      </c>
      <c r="I85" s="86" t="s">
        <v>175</v>
      </c>
      <c r="J85" s="86"/>
      <c r="K85" s="96">
        <v>4.75</v>
      </c>
      <c r="L85" s="99" t="s">
        <v>177</v>
      </c>
      <c r="M85" s="100">
        <v>4.7500000000000001E-2</v>
      </c>
      <c r="N85" s="100">
        <v>1.03E-2</v>
      </c>
      <c r="O85" s="96">
        <v>53158326.999999993</v>
      </c>
      <c r="P85" s="98">
        <v>145.69999999999999</v>
      </c>
      <c r="Q85" s="86"/>
      <c r="R85" s="96">
        <v>77451.681419999994</v>
      </c>
      <c r="S85" s="97">
        <v>2.8166336565463888E-2</v>
      </c>
      <c r="T85" s="97">
        <v>1.472313304837743E-2</v>
      </c>
      <c r="U85" s="97">
        <v>2.983619069446991E-3</v>
      </c>
    </row>
    <row r="86" spans="2:21">
      <c r="B86" s="89" t="s">
        <v>513</v>
      </c>
      <c r="C86" s="86" t="s">
        <v>514</v>
      </c>
      <c r="D86" s="99" t="s">
        <v>135</v>
      </c>
      <c r="E86" s="99" t="s">
        <v>335</v>
      </c>
      <c r="F86" s="99" t="s">
        <v>515</v>
      </c>
      <c r="G86" s="99" t="s">
        <v>389</v>
      </c>
      <c r="H86" s="86" t="s">
        <v>491</v>
      </c>
      <c r="I86" s="86" t="s">
        <v>175</v>
      </c>
      <c r="J86" s="86"/>
      <c r="K86" s="96">
        <v>1.2000000000000002</v>
      </c>
      <c r="L86" s="99" t="s">
        <v>177</v>
      </c>
      <c r="M86" s="100">
        <v>6.5000000000000002E-2</v>
      </c>
      <c r="N86" s="100">
        <v>-1E-3</v>
      </c>
      <c r="O86" s="96">
        <v>14739261.249999998</v>
      </c>
      <c r="P86" s="98">
        <v>124.22</v>
      </c>
      <c r="Q86" s="86"/>
      <c r="R86" s="96">
        <v>18309.110149999993</v>
      </c>
      <c r="S86" s="97">
        <v>2.309240290300028E-2</v>
      </c>
      <c r="T86" s="97">
        <v>3.480459814346114E-3</v>
      </c>
      <c r="U86" s="97">
        <v>7.0530954508160289E-4</v>
      </c>
    </row>
    <row r="87" spans="2:21">
      <c r="B87" s="89" t="s">
        <v>516</v>
      </c>
      <c r="C87" s="86" t="s">
        <v>517</v>
      </c>
      <c r="D87" s="99" t="s">
        <v>135</v>
      </c>
      <c r="E87" s="99" t="s">
        <v>335</v>
      </c>
      <c r="F87" s="99" t="s">
        <v>515</v>
      </c>
      <c r="G87" s="99" t="s">
        <v>389</v>
      </c>
      <c r="H87" s="86" t="s">
        <v>491</v>
      </c>
      <c r="I87" s="86" t="s">
        <v>175</v>
      </c>
      <c r="J87" s="86"/>
      <c r="K87" s="96">
        <v>6.6500000000000012</v>
      </c>
      <c r="L87" s="99" t="s">
        <v>177</v>
      </c>
      <c r="M87" s="100">
        <v>0.04</v>
      </c>
      <c r="N87" s="100">
        <v>2.5600000000000005E-2</v>
      </c>
      <c r="O87" s="96">
        <v>8775226.9999999981</v>
      </c>
      <c r="P87" s="98">
        <v>109.7</v>
      </c>
      <c r="Q87" s="86"/>
      <c r="R87" s="96">
        <v>9626.4241199999979</v>
      </c>
      <c r="S87" s="97">
        <v>2.9668077737481317E-3</v>
      </c>
      <c r="T87" s="97">
        <v>1.8299295831978027E-3</v>
      </c>
      <c r="U87" s="97">
        <v>3.7083226662655534E-4</v>
      </c>
    </row>
    <row r="88" spans="2:21">
      <c r="B88" s="89" t="s">
        <v>518</v>
      </c>
      <c r="C88" s="86" t="s">
        <v>519</v>
      </c>
      <c r="D88" s="99" t="s">
        <v>135</v>
      </c>
      <c r="E88" s="99" t="s">
        <v>335</v>
      </c>
      <c r="F88" s="99" t="s">
        <v>515</v>
      </c>
      <c r="G88" s="99" t="s">
        <v>389</v>
      </c>
      <c r="H88" s="86" t="s">
        <v>491</v>
      </c>
      <c r="I88" s="86" t="s">
        <v>175</v>
      </c>
      <c r="J88" s="86"/>
      <c r="K88" s="96">
        <v>6.94</v>
      </c>
      <c r="L88" s="99" t="s">
        <v>177</v>
      </c>
      <c r="M88" s="100">
        <v>2.7799999999999998E-2</v>
      </c>
      <c r="N88" s="100">
        <v>2.7299999999999994E-2</v>
      </c>
      <c r="O88" s="96">
        <v>15738718.999999998</v>
      </c>
      <c r="P88" s="98">
        <v>101.78</v>
      </c>
      <c r="Q88" s="86"/>
      <c r="R88" s="96">
        <v>16018.868249999998</v>
      </c>
      <c r="S88" s="97">
        <v>1.8291094975001684E-2</v>
      </c>
      <c r="T88" s="97">
        <v>3.0450975912354687E-3</v>
      </c>
      <c r="U88" s="97">
        <v>6.1708409559869492E-4</v>
      </c>
    </row>
    <row r="89" spans="2:21">
      <c r="B89" s="89" t="s">
        <v>520</v>
      </c>
      <c r="C89" s="86" t="s">
        <v>521</v>
      </c>
      <c r="D89" s="99" t="s">
        <v>135</v>
      </c>
      <c r="E89" s="99" t="s">
        <v>335</v>
      </c>
      <c r="F89" s="99" t="s">
        <v>515</v>
      </c>
      <c r="G89" s="99" t="s">
        <v>389</v>
      </c>
      <c r="H89" s="86" t="s">
        <v>491</v>
      </c>
      <c r="I89" s="86" t="s">
        <v>175</v>
      </c>
      <c r="J89" s="86"/>
      <c r="K89" s="96">
        <v>1.8100000000000003</v>
      </c>
      <c r="L89" s="99" t="s">
        <v>177</v>
      </c>
      <c r="M89" s="100">
        <v>5.0999999999999997E-2</v>
      </c>
      <c r="N89" s="100">
        <v>8.3999999999999995E-3</v>
      </c>
      <c r="O89" s="96">
        <v>1249244.9999999998</v>
      </c>
      <c r="P89" s="98">
        <v>129.46</v>
      </c>
      <c r="Q89" s="86"/>
      <c r="R89" s="96">
        <v>1617.2724899999998</v>
      </c>
      <c r="S89" s="97">
        <v>6.0377776956712964E-4</v>
      </c>
      <c r="T89" s="97">
        <v>3.0743448830540125E-4</v>
      </c>
      <c r="U89" s="97">
        <v>6.2301101192233072E-5</v>
      </c>
    </row>
    <row r="90" spans="2:21">
      <c r="B90" s="89" t="s">
        <v>522</v>
      </c>
      <c r="C90" s="86" t="s">
        <v>523</v>
      </c>
      <c r="D90" s="99" t="s">
        <v>135</v>
      </c>
      <c r="E90" s="99" t="s">
        <v>335</v>
      </c>
      <c r="F90" s="99" t="s">
        <v>445</v>
      </c>
      <c r="G90" s="99" t="s">
        <v>446</v>
      </c>
      <c r="H90" s="86" t="s">
        <v>491</v>
      </c>
      <c r="I90" s="86" t="s">
        <v>339</v>
      </c>
      <c r="J90" s="86"/>
      <c r="K90" s="96">
        <v>4.55</v>
      </c>
      <c r="L90" s="99" t="s">
        <v>177</v>
      </c>
      <c r="M90" s="100">
        <v>3.85E-2</v>
      </c>
      <c r="N90" s="100">
        <v>7.000000000000001E-3</v>
      </c>
      <c r="O90" s="96">
        <v>8472990.9999999981</v>
      </c>
      <c r="P90" s="98">
        <v>119.27</v>
      </c>
      <c r="Q90" s="86"/>
      <c r="R90" s="96">
        <v>10105.736669999998</v>
      </c>
      <c r="S90" s="97">
        <v>3.5370909443696356E-2</v>
      </c>
      <c r="T90" s="97">
        <v>1.9210442280450709E-3</v>
      </c>
      <c r="U90" s="97">
        <v>3.8929650185277708E-4</v>
      </c>
    </row>
    <row r="91" spans="2:21">
      <c r="B91" s="89" t="s">
        <v>524</v>
      </c>
      <c r="C91" s="86" t="s">
        <v>525</v>
      </c>
      <c r="D91" s="99" t="s">
        <v>135</v>
      </c>
      <c r="E91" s="99" t="s">
        <v>335</v>
      </c>
      <c r="F91" s="99" t="s">
        <v>445</v>
      </c>
      <c r="G91" s="99" t="s">
        <v>446</v>
      </c>
      <c r="H91" s="86" t="s">
        <v>491</v>
      </c>
      <c r="I91" s="86" t="s">
        <v>339</v>
      </c>
      <c r="J91" s="86"/>
      <c r="K91" s="96">
        <v>1.87</v>
      </c>
      <c r="L91" s="99" t="s">
        <v>177</v>
      </c>
      <c r="M91" s="100">
        <v>3.9E-2</v>
      </c>
      <c r="N91" s="100">
        <v>3.0000000000000003E-4</v>
      </c>
      <c r="O91" s="96">
        <v>6479312.9999999991</v>
      </c>
      <c r="P91" s="98">
        <v>116.7</v>
      </c>
      <c r="Q91" s="86"/>
      <c r="R91" s="96">
        <v>7561.3580499999989</v>
      </c>
      <c r="S91" s="97">
        <v>3.2554045193624155E-2</v>
      </c>
      <c r="T91" s="97">
        <v>1.4373720306067141E-3</v>
      </c>
      <c r="U91" s="97">
        <v>2.9128111430607226E-4</v>
      </c>
    </row>
    <row r="92" spans="2:21">
      <c r="B92" s="89" t="s">
        <v>526</v>
      </c>
      <c r="C92" s="86" t="s">
        <v>527</v>
      </c>
      <c r="D92" s="99" t="s">
        <v>135</v>
      </c>
      <c r="E92" s="99" t="s">
        <v>335</v>
      </c>
      <c r="F92" s="99" t="s">
        <v>445</v>
      </c>
      <c r="G92" s="99" t="s">
        <v>446</v>
      </c>
      <c r="H92" s="86" t="s">
        <v>491</v>
      </c>
      <c r="I92" s="86" t="s">
        <v>339</v>
      </c>
      <c r="J92" s="86"/>
      <c r="K92" s="96">
        <v>2.79</v>
      </c>
      <c r="L92" s="99" t="s">
        <v>177</v>
      </c>
      <c r="M92" s="100">
        <v>3.9E-2</v>
      </c>
      <c r="N92" s="100">
        <v>2.4000000000000002E-3</v>
      </c>
      <c r="O92" s="96">
        <v>8185390.9999999991</v>
      </c>
      <c r="P92" s="98">
        <v>120.18</v>
      </c>
      <c r="Q92" s="86"/>
      <c r="R92" s="96">
        <v>9837.2026699999988</v>
      </c>
      <c r="S92" s="97">
        <v>2.0513093545011997E-2</v>
      </c>
      <c r="T92" s="97">
        <v>1.869997411016357E-3</v>
      </c>
      <c r="U92" s="97">
        <v>3.7895194704769589E-4</v>
      </c>
    </row>
    <row r="93" spans="2:21">
      <c r="B93" s="89" t="s">
        <v>528</v>
      </c>
      <c r="C93" s="86" t="s">
        <v>529</v>
      </c>
      <c r="D93" s="99" t="s">
        <v>135</v>
      </c>
      <c r="E93" s="99" t="s">
        <v>335</v>
      </c>
      <c r="F93" s="99" t="s">
        <v>445</v>
      </c>
      <c r="G93" s="99" t="s">
        <v>446</v>
      </c>
      <c r="H93" s="86" t="s">
        <v>491</v>
      </c>
      <c r="I93" s="86" t="s">
        <v>339</v>
      </c>
      <c r="J93" s="86"/>
      <c r="K93" s="96">
        <v>5.39</v>
      </c>
      <c r="L93" s="99" t="s">
        <v>177</v>
      </c>
      <c r="M93" s="100">
        <v>3.85E-2</v>
      </c>
      <c r="N93" s="100">
        <v>1.0300000000000002E-2</v>
      </c>
      <c r="O93" s="96">
        <v>5909457.9999999991</v>
      </c>
      <c r="P93" s="98">
        <v>120.25</v>
      </c>
      <c r="Q93" s="86"/>
      <c r="R93" s="96">
        <v>7106.123419999999</v>
      </c>
      <c r="S93" s="97">
        <v>2.3637831999999998E-2</v>
      </c>
      <c r="T93" s="97">
        <v>1.3508344641803237E-3</v>
      </c>
      <c r="U93" s="97">
        <v>2.7374441660966932E-4</v>
      </c>
    </row>
    <row r="94" spans="2:21">
      <c r="B94" s="89" t="s">
        <v>530</v>
      </c>
      <c r="C94" s="86" t="s">
        <v>531</v>
      </c>
      <c r="D94" s="99" t="s">
        <v>135</v>
      </c>
      <c r="E94" s="99" t="s">
        <v>335</v>
      </c>
      <c r="F94" s="99" t="s">
        <v>532</v>
      </c>
      <c r="G94" s="99" t="s">
        <v>446</v>
      </c>
      <c r="H94" s="86" t="s">
        <v>491</v>
      </c>
      <c r="I94" s="86" t="s">
        <v>175</v>
      </c>
      <c r="J94" s="86"/>
      <c r="K94" s="96">
        <v>2.92</v>
      </c>
      <c r="L94" s="99" t="s">
        <v>177</v>
      </c>
      <c r="M94" s="100">
        <v>3.7499999999999999E-2</v>
      </c>
      <c r="N94" s="100">
        <v>3.8999999999999994E-3</v>
      </c>
      <c r="O94" s="96">
        <v>20827298.999999996</v>
      </c>
      <c r="P94" s="98">
        <v>120.35</v>
      </c>
      <c r="Q94" s="86"/>
      <c r="R94" s="96">
        <v>25065.653019999994</v>
      </c>
      <c r="S94" s="97">
        <v>2.6884295748023809E-2</v>
      </c>
      <c r="T94" s="97">
        <v>4.7648409639642324E-3</v>
      </c>
      <c r="U94" s="97">
        <v>9.6558730511048403E-4</v>
      </c>
    </row>
    <row r="95" spans="2:21">
      <c r="B95" s="89" t="s">
        <v>533</v>
      </c>
      <c r="C95" s="86" t="s">
        <v>534</v>
      </c>
      <c r="D95" s="99" t="s">
        <v>135</v>
      </c>
      <c r="E95" s="99" t="s">
        <v>335</v>
      </c>
      <c r="F95" s="99" t="s">
        <v>532</v>
      </c>
      <c r="G95" s="99" t="s">
        <v>446</v>
      </c>
      <c r="H95" s="86" t="s">
        <v>491</v>
      </c>
      <c r="I95" s="86" t="s">
        <v>175</v>
      </c>
      <c r="J95" s="86"/>
      <c r="K95" s="96">
        <v>6.51</v>
      </c>
      <c r="L95" s="99" t="s">
        <v>177</v>
      </c>
      <c r="M95" s="100">
        <v>2.4799999999999999E-2</v>
      </c>
      <c r="N95" s="100">
        <v>1.23E-2</v>
      </c>
      <c r="O95" s="96">
        <v>11299121.999999998</v>
      </c>
      <c r="P95" s="98">
        <v>109.72</v>
      </c>
      <c r="Q95" s="86"/>
      <c r="R95" s="96">
        <v>12397.397199999998</v>
      </c>
      <c r="S95" s="97">
        <v>2.6681204030985551E-2</v>
      </c>
      <c r="T95" s="97">
        <v>2.3566761248135829E-3</v>
      </c>
      <c r="U95" s="97">
        <v>4.7757660026573925E-4</v>
      </c>
    </row>
    <row r="96" spans="2:21">
      <c r="B96" s="89" t="s">
        <v>535</v>
      </c>
      <c r="C96" s="86" t="s">
        <v>536</v>
      </c>
      <c r="D96" s="99" t="s">
        <v>135</v>
      </c>
      <c r="E96" s="99" t="s">
        <v>335</v>
      </c>
      <c r="F96" s="99" t="s">
        <v>537</v>
      </c>
      <c r="G96" s="99" t="s">
        <v>389</v>
      </c>
      <c r="H96" s="86" t="s">
        <v>491</v>
      </c>
      <c r="I96" s="86" t="s">
        <v>339</v>
      </c>
      <c r="J96" s="86"/>
      <c r="K96" s="96">
        <v>5.14</v>
      </c>
      <c r="L96" s="99" t="s">
        <v>177</v>
      </c>
      <c r="M96" s="100">
        <v>2.8500000000000001E-2</v>
      </c>
      <c r="N96" s="100">
        <v>1.2800000000000001E-2</v>
      </c>
      <c r="O96" s="96">
        <v>29853829.999999996</v>
      </c>
      <c r="P96" s="98">
        <v>111.01</v>
      </c>
      <c r="Q96" s="86"/>
      <c r="R96" s="96">
        <v>33140.735839999994</v>
      </c>
      <c r="S96" s="97">
        <v>4.3709853587115662E-2</v>
      </c>
      <c r="T96" s="97">
        <v>6.2998692106825309E-3</v>
      </c>
      <c r="U96" s="97">
        <v>1.2766582934659978E-3</v>
      </c>
    </row>
    <row r="97" spans="2:22">
      <c r="B97" s="89" t="s">
        <v>538</v>
      </c>
      <c r="C97" s="86" t="s">
        <v>539</v>
      </c>
      <c r="D97" s="99" t="s">
        <v>135</v>
      </c>
      <c r="E97" s="99" t="s">
        <v>335</v>
      </c>
      <c r="F97" s="99" t="s">
        <v>540</v>
      </c>
      <c r="G97" s="99" t="s">
        <v>389</v>
      </c>
      <c r="H97" s="86" t="s">
        <v>491</v>
      </c>
      <c r="I97" s="86" t="s">
        <v>339</v>
      </c>
      <c r="J97" s="86"/>
      <c r="K97" s="96">
        <v>7.18</v>
      </c>
      <c r="L97" s="99" t="s">
        <v>177</v>
      </c>
      <c r="M97" s="100">
        <v>1.3999999999999999E-2</v>
      </c>
      <c r="N97" s="100">
        <v>1.5699999999999995E-2</v>
      </c>
      <c r="O97" s="96">
        <v>11089999.999999998</v>
      </c>
      <c r="P97" s="98">
        <v>99.41</v>
      </c>
      <c r="Q97" s="86"/>
      <c r="R97" s="96">
        <v>11024.56955</v>
      </c>
      <c r="S97" s="97">
        <v>4.373028391167192E-2</v>
      </c>
      <c r="T97" s="97">
        <v>2.0957092384546517E-3</v>
      </c>
      <c r="U97" s="97">
        <v>4.2469208335780287E-4</v>
      </c>
    </row>
    <row r="98" spans="2:22">
      <c r="B98" s="89" t="s">
        <v>541</v>
      </c>
      <c r="C98" s="86" t="s">
        <v>542</v>
      </c>
      <c r="D98" s="99" t="s">
        <v>135</v>
      </c>
      <c r="E98" s="99" t="s">
        <v>335</v>
      </c>
      <c r="F98" s="99" t="s">
        <v>348</v>
      </c>
      <c r="G98" s="99" t="s">
        <v>343</v>
      </c>
      <c r="H98" s="86" t="s">
        <v>491</v>
      </c>
      <c r="I98" s="86" t="s">
        <v>175</v>
      </c>
      <c r="J98" s="86"/>
      <c r="K98" s="96">
        <v>4.370000000000001</v>
      </c>
      <c r="L98" s="99" t="s">
        <v>177</v>
      </c>
      <c r="M98" s="100">
        <v>1.06E-2</v>
      </c>
      <c r="N98" s="100">
        <v>1.3900000000000001E-2</v>
      </c>
      <c r="O98" s="96">
        <v>429</v>
      </c>
      <c r="P98" s="98">
        <v>5001994</v>
      </c>
      <c r="Q98" s="86"/>
      <c r="R98" s="96">
        <v>21458.553579999996</v>
      </c>
      <c r="S98" s="97">
        <v>3.1592900802710003E-2</v>
      </c>
      <c r="T98" s="97">
        <v>4.0791514605193931E-3</v>
      </c>
      <c r="U98" s="97">
        <v>8.2663343765065531E-4</v>
      </c>
      <c r="V98" s="159"/>
    </row>
    <row r="99" spans="2:22">
      <c r="B99" s="89" t="s">
        <v>543</v>
      </c>
      <c r="C99" s="86" t="s">
        <v>544</v>
      </c>
      <c r="D99" s="99" t="s">
        <v>135</v>
      </c>
      <c r="E99" s="99" t="s">
        <v>335</v>
      </c>
      <c r="F99" s="99" t="s">
        <v>460</v>
      </c>
      <c r="G99" s="99" t="s">
        <v>389</v>
      </c>
      <c r="H99" s="86" t="s">
        <v>491</v>
      </c>
      <c r="I99" s="86" t="s">
        <v>339</v>
      </c>
      <c r="J99" s="86"/>
      <c r="K99" s="96">
        <v>2.6700000000000008</v>
      </c>
      <c r="L99" s="99" t="s">
        <v>177</v>
      </c>
      <c r="M99" s="100">
        <v>4.9000000000000002E-2</v>
      </c>
      <c r="N99" s="100">
        <v>6.6E-3</v>
      </c>
      <c r="O99" s="96">
        <v>30741232.139999997</v>
      </c>
      <c r="P99" s="98">
        <v>116.15</v>
      </c>
      <c r="Q99" s="86"/>
      <c r="R99" s="96">
        <v>35705.940429999995</v>
      </c>
      <c r="S99" s="97">
        <v>3.8522078058503925E-2</v>
      </c>
      <c r="T99" s="97">
        <v>6.787500308967841E-3</v>
      </c>
      <c r="U99" s="97">
        <v>1.3754759458582491E-3</v>
      </c>
    </row>
    <row r="100" spans="2:22">
      <c r="B100" s="89" t="s">
        <v>545</v>
      </c>
      <c r="C100" s="86" t="s">
        <v>546</v>
      </c>
      <c r="D100" s="99" t="s">
        <v>135</v>
      </c>
      <c r="E100" s="99" t="s">
        <v>335</v>
      </c>
      <c r="F100" s="99" t="s">
        <v>460</v>
      </c>
      <c r="G100" s="99" t="s">
        <v>389</v>
      </c>
      <c r="H100" s="86" t="s">
        <v>491</v>
      </c>
      <c r="I100" s="86" t="s">
        <v>339</v>
      </c>
      <c r="J100" s="86"/>
      <c r="K100" s="96">
        <v>6.1099999999999994</v>
      </c>
      <c r="L100" s="99" t="s">
        <v>177</v>
      </c>
      <c r="M100" s="100">
        <v>2.3E-2</v>
      </c>
      <c r="N100" s="100">
        <v>1.9899999999999998E-2</v>
      </c>
      <c r="O100" s="96">
        <v>2469737.5199999996</v>
      </c>
      <c r="P100" s="98">
        <v>103.53</v>
      </c>
      <c r="Q100" s="96">
        <v>55.863589999999988</v>
      </c>
      <c r="R100" s="96">
        <v>2613.2871399999995</v>
      </c>
      <c r="S100" s="97">
        <v>1.7511259699392E-3</v>
      </c>
      <c r="T100" s="97">
        <v>4.9677132310646391E-4</v>
      </c>
      <c r="U100" s="97">
        <v>1.006699041504758E-4</v>
      </c>
    </row>
    <row r="101" spans="2:22">
      <c r="B101" s="89" t="s">
        <v>547</v>
      </c>
      <c r="C101" s="86" t="s">
        <v>548</v>
      </c>
      <c r="D101" s="99" t="s">
        <v>135</v>
      </c>
      <c r="E101" s="99" t="s">
        <v>335</v>
      </c>
      <c r="F101" s="99" t="s">
        <v>460</v>
      </c>
      <c r="G101" s="99" t="s">
        <v>389</v>
      </c>
      <c r="H101" s="86" t="s">
        <v>491</v>
      </c>
      <c r="I101" s="86" t="s">
        <v>339</v>
      </c>
      <c r="J101" s="86"/>
      <c r="K101" s="96">
        <v>2.56</v>
      </c>
      <c r="L101" s="99" t="s">
        <v>177</v>
      </c>
      <c r="M101" s="100">
        <v>5.8499999999999996E-2</v>
      </c>
      <c r="N101" s="100">
        <v>6.0000000000000001E-3</v>
      </c>
      <c r="O101" s="96">
        <v>12646052.419999998</v>
      </c>
      <c r="P101" s="98">
        <v>123.86</v>
      </c>
      <c r="Q101" s="86"/>
      <c r="R101" s="96">
        <v>15663.400679999997</v>
      </c>
      <c r="S101" s="97">
        <v>1.0737208783127734E-2</v>
      </c>
      <c r="T101" s="97">
        <v>2.9775251869759273E-3</v>
      </c>
      <c r="U101" s="97">
        <v>6.0339065730300779E-4</v>
      </c>
    </row>
    <row r="102" spans="2:22">
      <c r="B102" s="89" t="s">
        <v>549</v>
      </c>
      <c r="C102" s="86" t="s">
        <v>550</v>
      </c>
      <c r="D102" s="99" t="s">
        <v>135</v>
      </c>
      <c r="E102" s="99" t="s">
        <v>335</v>
      </c>
      <c r="F102" s="99" t="s">
        <v>460</v>
      </c>
      <c r="G102" s="99" t="s">
        <v>389</v>
      </c>
      <c r="H102" s="86" t="s">
        <v>491</v>
      </c>
      <c r="I102" s="86" t="s">
        <v>339</v>
      </c>
      <c r="J102" s="86"/>
      <c r="K102" s="96">
        <v>7.5500000000000007</v>
      </c>
      <c r="L102" s="99" t="s">
        <v>177</v>
      </c>
      <c r="M102" s="100">
        <v>2.2499999999999999E-2</v>
      </c>
      <c r="N102" s="100">
        <v>2.1999999999999999E-2</v>
      </c>
      <c r="O102" s="96">
        <v>8267999.9999999991</v>
      </c>
      <c r="P102" s="98">
        <v>101.73</v>
      </c>
      <c r="Q102" s="96">
        <v>60.407509999999988</v>
      </c>
      <c r="R102" s="96">
        <v>8471.4438999999984</v>
      </c>
      <c r="S102" s="97">
        <v>4.3971005089532153E-2</v>
      </c>
      <c r="T102" s="97">
        <v>1.6103742793549976E-3</v>
      </c>
      <c r="U102" s="97">
        <v>3.2633973985313105E-4</v>
      </c>
    </row>
    <row r="103" spans="2:22">
      <c r="B103" s="89" t="s">
        <v>551</v>
      </c>
      <c r="C103" s="86" t="s">
        <v>552</v>
      </c>
      <c r="D103" s="99" t="s">
        <v>135</v>
      </c>
      <c r="E103" s="99" t="s">
        <v>335</v>
      </c>
      <c r="F103" s="99" t="s">
        <v>553</v>
      </c>
      <c r="G103" s="99" t="s">
        <v>446</v>
      </c>
      <c r="H103" s="86" t="s">
        <v>491</v>
      </c>
      <c r="I103" s="86" t="s">
        <v>175</v>
      </c>
      <c r="J103" s="86"/>
      <c r="K103" s="96">
        <v>2.46</v>
      </c>
      <c r="L103" s="99" t="s">
        <v>177</v>
      </c>
      <c r="M103" s="100">
        <v>4.0500000000000001E-2</v>
      </c>
      <c r="N103" s="100">
        <v>1.5E-3</v>
      </c>
      <c r="O103" s="96">
        <v>11608363.099999998</v>
      </c>
      <c r="P103" s="98">
        <v>132.18</v>
      </c>
      <c r="Q103" s="96">
        <v>4204.5584399999998</v>
      </c>
      <c r="R103" s="96">
        <v>19887.96211</v>
      </c>
      <c r="S103" s="97">
        <v>7.9807356649625849E-2</v>
      </c>
      <c r="T103" s="97">
        <v>3.7805907739919941E-3</v>
      </c>
      <c r="U103" s="97">
        <v>7.6613059801840027E-4</v>
      </c>
    </row>
    <row r="104" spans="2:22">
      <c r="B104" s="89" t="s">
        <v>554</v>
      </c>
      <c r="C104" s="86" t="s">
        <v>555</v>
      </c>
      <c r="D104" s="99" t="s">
        <v>135</v>
      </c>
      <c r="E104" s="99" t="s">
        <v>335</v>
      </c>
      <c r="F104" s="99" t="s">
        <v>553</v>
      </c>
      <c r="G104" s="99" t="s">
        <v>446</v>
      </c>
      <c r="H104" s="86" t="s">
        <v>491</v>
      </c>
      <c r="I104" s="86" t="s">
        <v>175</v>
      </c>
      <c r="J104" s="86"/>
      <c r="K104" s="96">
        <v>0.53</v>
      </c>
      <c r="L104" s="99" t="s">
        <v>177</v>
      </c>
      <c r="M104" s="100">
        <v>4.2800000000000005E-2</v>
      </c>
      <c r="N104" s="100">
        <v>3.4999999999999996E-3</v>
      </c>
      <c r="O104" s="96">
        <v>124601.55999999998</v>
      </c>
      <c r="P104" s="98">
        <v>127.98</v>
      </c>
      <c r="Q104" s="86"/>
      <c r="R104" s="96">
        <v>159.46508999999998</v>
      </c>
      <c r="S104" s="97">
        <v>8.7099806999449978E-4</v>
      </c>
      <c r="T104" s="97">
        <v>3.031342501023112E-5</v>
      </c>
      <c r="U104" s="97">
        <v>6.142966488423081E-6</v>
      </c>
    </row>
    <row r="105" spans="2:22">
      <c r="B105" s="89" t="s">
        <v>556</v>
      </c>
      <c r="C105" s="86" t="s">
        <v>557</v>
      </c>
      <c r="D105" s="99" t="s">
        <v>135</v>
      </c>
      <c r="E105" s="99" t="s">
        <v>335</v>
      </c>
      <c r="F105" s="99" t="s">
        <v>558</v>
      </c>
      <c r="G105" s="99" t="s">
        <v>389</v>
      </c>
      <c r="H105" s="86" t="s">
        <v>491</v>
      </c>
      <c r="I105" s="86" t="s">
        <v>175</v>
      </c>
      <c r="J105" s="86"/>
      <c r="K105" s="96">
        <v>7.1500000000000021</v>
      </c>
      <c r="L105" s="99" t="s">
        <v>177</v>
      </c>
      <c r="M105" s="100">
        <v>1.9599999999999999E-2</v>
      </c>
      <c r="N105" s="100">
        <v>1.89E-2</v>
      </c>
      <c r="O105" s="96">
        <v>9549380.6499999985</v>
      </c>
      <c r="P105" s="98">
        <v>101.58</v>
      </c>
      <c r="Q105" s="86"/>
      <c r="R105" s="96">
        <v>9700.2612599999975</v>
      </c>
      <c r="S105" s="97">
        <v>1.482609899570341E-2</v>
      </c>
      <c r="T105" s="97">
        <v>1.8439656120638067E-3</v>
      </c>
      <c r="U105" s="97">
        <v>3.7367664514614856E-4</v>
      </c>
    </row>
    <row r="106" spans="2:22">
      <c r="B106" s="89" t="s">
        <v>559</v>
      </c>
      <c r="C106" s="86" t="s">
        <v>560</v>
      </c>
      <c r="D106" s="99" t="s">
        <v>135</v>
      </c>
      <c r="E106" s="99" t="s">
        <v>335</v>
      </c>
      <c r="F106" s="99" t="s">
        <v>558</v>
      </c>
      <c r="G106" s="99" t="s">
        <v>389</v>
      </c>
      <c r="H106" s="86" t="s">
        <v>491</v>
      </c>
      <c r="I106" s="86" t="s">
        <v>175</v>
      </c>
      <c r="J106" s="86"/>
      <c r="K106" s="96">
        <v>4.2199999999999989</v>
      </c>
      <c r="L106" s="99" t="s">
        <v>177</v>
      </c>
      <c r="M106" s="100">
        <v>2.75E-2</v>
      </c>
      <c r="N106" s="100">
        <v>8.6E-3</v>
      </c>
      <c r="O106" s="96">
        <v>4187826.0899999994</v>
      </c>
      <c r="P106" s="98">
        <v>109.31</v>
      </c>
      <c r="Q106" s="86"/>
      <c r="R106" s="96">
        <v>4577.7128400000001</v>
      </c>
      <c r="S106" s="97">
        <v>8.7933057109600993E-3</v>
      </c>
      <c r="T106" s="97">
        <v>8.7019770216611146E-4</v>
      </c>
      <c r="U106" s="97">
        <v>1.7634415513604923E-4</v>
      </c>
    </row>
    <row r="107" spans="2:22">
      <c r="B107" s="89" t="s">
        <v>561</v>
      </c>
      <c r="C107" s="86" t="s">
        <v>562</v>
      </c>
      <c r="D107" s="99" t="s">
        <v>135</v>
      </c>
      <c r="E107" s="99" t="s">
        <v>335</v>
      </c>
      <c r="F107" s="99" t="s">
        <v>363</v>
      </c>
      <c r="G107" s="99" t="s">
        <v>343</v>
      </c>
      <c r="H107" s="86" t="s">
        <v>491</v>
      </c>
      <c r="I107" s="86" t="s">
        <v>175</v>
      </c>
      <c r="J107" s="86"/>
      <c r="K107" s="96">
        <v>4.7100000000000009</v>
      </c>
      <c r="L107" s="99" t="s">
        <v>177</v>
      </c>
      <c r="M107" s="100">
        <v>1.4199999999999999E-2</v>
      </c>
      <c r="N107" s="100">
        <v>1.4200000000000001E-2</v>
      </c>
      <c r="O107" s="96">
        <v>716</v>
      </c>
      <c r="P107" s="98">
        <v>5046567</v>
      </c>
      <c r="Q107" s="86"/>
      <c r="R107" s="96">
        <v>36133.422759999994</v>
      </c>
      <c r="S107" s="97">
        <v>3.3784740244420401E-2</v>
      </c>
      <c r="T107" s="97">
        <v>6.8687623178103644E-3</v>
      </c>
      <c r="U107" s="97">
        <v>1.3919435603535785E-3</v>
      </c>
      <c r="V107" s="159"/>
    </row>
    <row r="108" spans="2:22">
      <c r="B108" s="89" t="s">
        <v>563</v>
      </c>
      <c r="C108" s="86" t="s">
        <v>564</v>
      </c>
      <c r="D108" s="99" t="s">
        <v>135</v>
      </c>
      <c r="E108" s="99" t="s">
        <v>335</v>
      </c>
      <c r="F108" s="99" t="s">
        <v>363</v>
      </c>
      <c r="G108" s="99" t="s">
        <v>343</v>
      </c>
      <c r="H108" s="86" t="s">
        <v>491</v>
      </c>
      <c r="I108" s="86" t="s">
        <v>175</v>
      </c>
      <c r="J108" s="86"/>
      <c r="K108" s="96">
        <v>5.31</v>
      </c>
      <c r="L108" s="99" t="s">
        <v>177</v>
      </c>
      <c r="M108" s="100">
        <v>1.5900000000000001E-2</v>
      </c>
      <c r="N108" s="100">
        <v>1.6199999999999996E-2</v>
      </c>
      <c r="O108" s="96">
        <v>441</v>
      </c>
      <c r="P108" s="98">
        <v>4995000</v>
      </c>
      <c r="Q108" s="86"/>
      <c r="R108" s="96">
        <v>22027.950260000001</v>
      </c>
      <c r="S108" s="97">
        <v>2.9458917835671401E-2</v>
      </c>
      <c r="T108" s="97">
        <v>4.1873905964973975E-3</v>
      </c>
      <c r="U108" s="97">
        <v>8.4856792327292778E-4</v>
      </c>
      <c r="V108" s="159"/>
    </row>
    <row r="109" spans="2:22">
      <c r="B109" s="89" t="s">
        <v>565</v>
      </c>
      <c r="C109" s="86" t="s">
        <v>566</v>
      </c>
      <c r="D109" s="99" t="s">
        <v>135</v>
      </c>
      <c r="E109" s="99" t="s">
        <v>335</v>
      </c>
      <c r="F109" s="99" t="s">
        <v>567</v>
      </c>
      <c r="G109" s="99" t="s">
        <v>568</v>
      </c>
      <c r="H109" s="86" t="s">
        <v>491</v>
      </c>
      <c r="I109" s="86" t="s">
        <v>339</v>
      </c>
      <c r="J109" s="86"/>
      <c r="K109" s="96">
        <v>5.169999999999999</v>
      </c>
      <c r="L109" s="99" t="s">
        <v>177</v>
      </c>
      <c r="M109" s="100">
        <v>1.9400000000000001E-2</v>
      </c>
      <c r="N109" s="100">
        <v>1.0399999999999998E-2</v>
      </c>
      <c r="O109" s="96">
        <v>17091144.559999995</v>
      </c>
      <c r="P109" s="98">
        <v>105.68</v>
      </c>
      <c r="Q109" s="86"/>
      <c r="R109" s="96">
        <v>18061.92136</v>
      </c>
      <c r="S109" s="97">
        <v>2.580141685611825E-2</v>
      </c>
      <c r="T109" s="97">
        <v>3.4334706027949551E-3</v>
      </c>
      <c r="U109" s="97">
        <v>6.9578725745561652E-4</v>
      </c>
    </row>
    <row r="110" spans="2:22">
      <c r="B110" s="89" t="s">
        <v>569</v>
      </c>
      <c r="C110" s="86" t="s">
        <v>570</v>
      </c>
      <c r="D110" s="99" t="s">
        <v>135</v>
      </c>
      <c r="E110" s="99" t="s">
        <v>335</v>
      </c>
      <c r="F110" s="99" t="s">
        <v>567</v>
      </c>
      <c r="G110" s="99" t="s">
        <v>568</v>
      </c>
      <c r="H110" s="86" t="s">
        <v>491</v>
      </c>
      <c r="I110" s="86" t="s">
        <v>339</v>
      </c>
      <c r="J110" s="86"/>
      <c r="K110" s="96">
        <v>7.05</v>
      </c>
      <c r="L110" s="99" t="s">
        <v>177</v>
      </c>
      <c r="M110" s="100">
        <v>1.23E-2</v>
      </c>
      <c r="N110" s="100">
        <v>1.7099999999999997E-2</v>
      </c>
      <c r="O110" s="96">
        <v>3895.9999999999995</v>
      </c>
      <c r="P110" s="98">
        <v>97.38</v>
      </c>
      <c r="Q110" s="86"/>
      <c r="R110" s="96">
        <v>3.7939199999999995</v>
      </c>
      <c r="S110" s="97">
        <v>9.7382957982353072E-6</v>
      </c>
      <c r="T110" s="97">
        <v>7.2120305086722147E-7</v>
      </c>
      <c r="U110" s="97">
        <v>1.4615063033393763E-7</v>
      </c>
    </row>
    <row r="111" spans="2:22">
      <c r="B111" s="89" t="s">
        <v>571</v>
      </c>
      <c r="C111" s="86" t="s">
        <v>572</v>
      </c>
      <c r="D111" s="99" t="s">
        <v>135</v>
      </c>
      <c r="E111" s="99" t="s">
        <v>335</v>
      </c>
      <c r="F111" s="99" t="s">
        <v>477</v>
      </c>
      <c r="G111" s="99" t="s">
        <v>446</v>
      </c>
      <c r="H111" s="86" t="s">
        <v>491</v>
      </c>
      <c r="I111" s="86" t="s">
        <v>175</v>
      </c>
      <c r="J111" s="86"/>
      <c r="K111" s="96">
        <v>1.2300000000000002</v>
      </c>
      <c r="L111" s="99" t="s">
        <v>177</v>
      </c>
      <c r="M111" s="100">
        <v>3.6000000000000004E-2</v>
      </c>
      <c r="N111" s="100">
        <v>-2.2000000000000001E-3</v>
      </c>
      <c r="O111" s="96">
        <v>16387486.999999998</v>
      </c>
      <c r="P111" s="98">
        <v>112.66</v>
      </c>
      <c r="Q111" s="86"/>
      <c r="R111" s="96">
        <v>18462.142969999994</v>
      </c>
      <c r="S111" s="97">
        <v>3.9610857311366356E-2</v>
      </c>
      <c r="T111" s="97">
        <v>3.5095505006723449E-3</v>
      </c>
      <c r="U111" s="97">
        <v>7.1120472555583015E-4</v>
      </c>
    </row>
    <row r="112" spans="2:22">
      <c r="B112" s="89" t="s">
        <v>573</v>
      </c>
      <c r="C112" s="86" t="s">
        <v>574</v>
      </c>
      <c r="D112" s="99" t="s">
        <v>135</v>
      </c>
      <c r="E112" s="99" t="s">
        <v>335</v>
      </c>
      <c r="F112" s="99" t="s">
        <v>477</v>
      </c>
      <c r="G112" s="99" t="s">
        <v>446</v>
      </c>
      <c r="H112" s="86" t="s">
        <v>491</v>
      </c>
      <c r="I112" s="86" t="s">
        <v>175</v>
      </c>
      <c r="J112" s="86"/>
      <c r="K112" s="96">
        <v>7.66</v>
      </c>
      <c r="L112" s="99" t="s">
        <v>177</v>
      </c>
      <c r="M112" s="100">
        <v>2.2499999999999999E-2</v>
      </c>
      <c r="N112" s="100">
        <v>1.4699999999999998E-2</v>
      </c>
      <c r="O112" s="96">
        <v>5722741.9999999991</v>
      </c>
      <c r="P112" s="98">
        <v>107.89</v>
      </c>
      <c r="Q112" s="86"/>
      <c r="R112" s="96">
        <v>6174.2665700000007</v>
      </c>
      <c r="S112" s="97">
        <v>1.398806233833823E-2</v>
      </c>
      <c r="T112" s="97">
        <v>1.1736936696481466E-3</v>
      </c>
      <c r="U112" s="97">
        <v>2.3784712146151192E-4</v>
      </c>
    </row>
    <row r="113" spans="2:22">
      <c r="B113" s="89" t="s">
        <v>575</v>
      </c>
      <c r="C113" s="86" t="s">
        <v>576</v>
      </c>
      <c r="D113" s="99" t="s">
        <v>135</v>
      </c>
      <c r="E113" s="99" t="s">
        <v>335</v>
      </c>
      <c r="F113" s="99" t="s">
        <v>577</v>
      </c>
      <c r="G113" s="99" t="s">
        <v>343</v>
      </c>
      <c r="H113" s="86" t="s">
        <v>578</v>
      </c>
      <c r="I113" s="86" t="s">
        <v>175</v>
      </c>
      <c r="J113" s="86"/>
      <c r="K113" s="96">
        <v>1.9899999999999998</v>
      </c>
      <c r="L113" s="99" t="s">
        <v>177</v>
      </c>
      <c r="M113" s="100">
        <v>4.1500000000000002E-2</v>
      </c>
      <c r="N113" s="100">
        <v>-1E-4</v>
      </c>
      <c r="O113" s="96">
        <v>869999.99999999988</v>
      </c>
      <c r="P113" s="98">
        <v>112.3</v>
      </c>
      <c r="Q113" s="96">
        <v>37.428299999999993</v>
      </c>
      <c r="R113" s="96">
        <v>1014.4382999999998</v>
      </c>
      <c r="S113" s="97">
        <v>2.891374067365692E-3</v>
      </c>
      <c r="T113" s="97">
        <v>1.9283906800263517E-4</v>
      </c>
      <c r="U113" s="97">
        <v>3.9078524844985697E-5</v>
      </c>
    </row>
    <row r="114" spans="2:22">
      <c r="B114" s="89" t="s">
        <v>579</v>
      </c>
      <c r="C114" s="86" t="s">
        <v>580</v>
      </c>
      <c r="D114" s="99" t="s">
        <v>135</v>
      </c>
      <c r="E114" s="99" t="s">
        <v>335</v>
      </c>
      <c r="F114" s="99" t="s">
        <v>374</v>
      </c>
      <c r="G114" s="99" t="s">
        <v>343</v>
      </c>
      <c r="H114" s="86" t="s">
        <v>578</v>
      </c>
      <c r="I114" s="86" t="s">
        <v>175</v>
      </c>
      <c r="J114" s="86"/>
      <c r="K114" s="96">
        <v>2.92</v>
      </c>
      <c r="L114" s="99" t="s">
        <v>177</v>
      </c>
      <c r="M114" s="100">
        <v>2.7999999999999997E-2</v>
      </c>
      <c r="N114" s="100">
        <v>1.0299999999999998E-2</v>
      </c>
      <c r="O114" s="96">
        <v>509</v>
      </c>
      <c r="P114" s="98">
        <v>5329167</v>
      </c>
      <c r="Q114" s="86"/>
      <c r="R114" s="96">
        <v>27125.458929999997</v>
      </c>
      <c r="S114" s="97">
        <v>2.8778198676994403E-2</v>
      </c>
      <c r="T114" s="97">
        <v>5.1563985894508895E-3</v>
      </c>
      <c r="U114" s="97">
        <v>1.0449358238225472E-3</v>
      </c>
      <c r="V114" s="159"/>
    </row>
    <row r="115" spans="2:22">
      <c r="B115" s="89" t="s">
        <v>581</v>
      </c>
      <c r="C115" s="86" t="s">
        <v>582</v>
      </c>
      <c r="D115" s="99" t="s">
        <v>135</v>
      </c>
      <c r="E115" s="99" t="s">
        <v>335</v>
      </c>
      <c r="F115" s="99" t="s">
        <v>374</v>
      </c>
      <c r="G115" s="99" t="s">
        <v>343</v>
      </c>
      <c r="H115" s="86" t="s">
        <v>578</v>
      </c>
      <c r="I115" s="86" t="s">
        <v>175</v>
      </c>
      <c r="J115" s="86"/>
      <c r="K115" s="96">
        <v>4.1199999999999983</v>
      </c>
      <c r="L115" s="99" t="s">
        <v>177</v>
      </c>
      <c r="M115" s="100">
        <v>1.49E-2</v>
      </c>
      <c r="N115" s="100">
        <v>1.2799999999999995E-2</v>
      </c>
      <c r="O115" s="96">
        <v>29</v>
      </c>
      <c r="P115" s="98">
        <v>5150500</v>
      </c>
      <c r="Q115" s="86"/>
      <c r="R115" s="96">
        <v>1493.6451200000001</v>
      </c>
      <c r="S115" s="97">
        <v>4.7949735449735404E-3</v>
      </c>
      <c r="T115" s="97">
        <v>2.8393361416607026E-4</v>
      </c>
      <c r="U115" s="97">
        <v>5.7538687105476652E-5</v>
      </c>
      <c r="V115" s="159"/>
    </row>
    <row r="116" spans="2:22">
      <c r="B116" s="89" t="s">
        <v>583</v>
      </c>
      <c r="C116" s="86" t="s">
        <v>584</v>
      </c>
      <c r="D116" s="99" t="s">
        <v>135</v>
      </c>
      <c r="E116" s="99" t="s">
        <v>335</v>
      </c>
      <c r="F116" s="99" t="s">
        <v>433</v>
      </c>
      <c r="G116" s="99" t="s">
        <v>343</v>
      </c>
      <c r="H116" s="86" t="s">
        <v>578</v>
      </c>
      <c r="I116" s="86" t="s">
        <v>339</v>
      </c>
      <c r="J116" s="86"/>
      <c r="K116" s="96">
        <v>1.71</v>
      </c>
      <c r="L116" s="99" t="s">
        <v>177</v>
      </c>
      <c r="M116" s="100">
        <v>6.4000000000000001E-2</v>
      </c>
      <c r="N116" s="100">
        <v>1.4999999999999996E-3</v>
      </c>
      <c r="O116" s="96">
        <v>50990319.999999993</v>
      </c>
      <c r="P116" s="98">
        <v>127.45</v>
      </c>
      <c r="Q116" s="86"/>
      <c r="R116" s="96">
        <v>64987.166289999994</v>
      </c>
      <c r="S116" s="97">
        <v>4.0727726989358053E-2</v>
      </c>
      <c r="T116" s="97">
        <v>1.2353698179076906E-2</v>
      </c>
      <c r="U116" s="97">
        <v>2.503456930272627E-3</v>
      </c>
    </row>
    <row r="117" spans="2:22">
      <c r="B117" s="89" t="s">
        <v>585</v>
      </c>
      <c r="C117" s="86" t="s">
        <v>586</v>
      </c>
      <c r="D117" s="99" t="s">
        <v>135</v>
      </c>
      <c r="E117" s="99" t="s">
        <v>335</v>
      </c>
      <c r="F117" s="99" t="s">
        <v>587</v>
      </c>
      <c r="G117" s="99" t="s">
        <v>389</v>
      </c>
      <c r="H117" s="86" t="s">
        <v>578</v>
      </c>
      <c r="I117" s="86" t="s">
        <v>175</v>
      </c>
      <c r="J117" s="86"/>
      <c r="K117" s="96">
        <v>1.9900000000000007</v>
      </c>
      <c r="L117" s="99" t="s">
        <v>177</v>
      </c>
      <c r="M117" s="100">
        <v>4.5999999999999999E-2</v>
      </c>
      <c r="N117" s="100">
        <v>2.3000000000000004E-3</v>
      </c>
      <c r="O117" s="96">
        <v>3140421.6899999995</v>
      </c>
      <c r="P117" s="98">
        <v>130.97999999999999</v>
      </c>
      <c r="Q117" s="96">
        <v>1493.2850999999996</v>
      </c>
      <c r="R117" s="96">
        <v>5716.4970099999991</v>
      </c>
      <c r="S117" s="97">
        <v>1.0900654868875388E-2</v>
      </c>
      <c r="T117" s="97">
        <v>1.0866742271543283E-3</v>
      </c>
      <c r="U117" s="97">
        <v>2.2021277236040028E-4</v>
      </c>
    </row>
    <row r="118" spans="2:22">
      <c r="B118" s="89" t="s">
        <v>588</v>
      </c>
      <c r="C118" s="86" t="s">
        <v>589</v>
      </c>
      <c r="D118" s="99" t="s">
        <v>135</v>
      </c>
      <c r="E118" s="99" t="s">
        <v>335</v>
      </c>
      <c r="F118" s="99" t="s">
        <v>590</v>
      </c>
      <c r="G118" s="99" t="s">
        <v>343</v>
      </c>
      <c r="H118" s="86" t="s">
        <v>578</v>
      </c>
      <c r="I118" s="86" t="s">
        <v>339</v>
      </c>
      <c r="J118" s="86"/>
      <c r="K118" s="96">
        <v>1.9899999999999995</v>
      </c>
      <c r="L118" s="99" t="s">
        <v>177</v>
      </c>
      <c r="M118" s="100">
        <v>0.02</v>
      </c>
      <c r="N118" s="100">
        <v>9.9999999999999991E-5</v>
      </c>
      <c r="O118" s="96">
        <v>23127055.199999996</v>
      </c>
      <c r="P118" s="98">
        <v>106.86</v>
      </c>
      <c r="Q118" s="86"/>
      <c r="R118" s="96">
        <v>24713.571530000001</v>
      </c>
      <c r="S118" s="97">
        <v>4.0646402625322146E-2</v>
      </c>
      <c r="T118" s="97">
        <v>4.6979122346441967E-3</v>
      </c>
      <c r="U118" s="97">
        <v>9.5202430649891315E-4</v>
      </c>
    </row>
    <row r="119" spans="2:22">
      <c r="B119" s="89" t="s">
        <v>591</v>
      </c>
      <c r="C119" s="86" t="s">
        <v>592</v>
      </c>
      <c r="D119" s="99" t="s">
        <v>135</v>
      </c>
      <c r="E119" s="99" t="s">
        <v>335</v>
      </c>
      <c r="F119" s="99" t="s">
        <v>593</v>
      </c>
      <c r="G119" s="99" t="s">
        <v>389</v>
      </c>
      <c r="H119" s="86" t="s">
        <v>578</v>
      </c>
      <c r="I119" s="86" t="s">
        <v>175</v>
      </c>
      <c r="J119" s="86"/>
      <c r="K119" s="96">
        <v>6.5000000000000009</v>
      </c>
      <c r="L119" s="99" t="s">
        <v>177</v>
      </c>
      <c r="M119" s="100">
        <v>1.5800000000000002E-2</v>
      </c>
      <c r="N119" s="100">
        <v>1.3399999999999999E-2</v>
      </c>
      <c r="O119" s="96">
        <v>13161541.449999997</v>
      </c>
      <c r="P119" s="98">
        <v>102.81</v>
      </c>
      <c r="Q119" s="86"/>
      <c r="R119" s="96">
        <v>13531.380659999999</v>
      </c>
      <c r="S119" s="97">
        <v>3.2558408906502009E-2</v>
      </c>
      <c r="T119" s="97">
        <v>2.5722400615821412E-3</v>
      </c>
      <c r="U119" s="97">
        <v>5.2126028296523204E-4</v>
      </c>
    </row>
    <row r="120" spans="2:22">
      <c r="B120" s="89" t="s">
        <v>594</v>
      </c>
      <c r="C120" s="86" t="s">
        <v>595</v>
      </c>
      <c r="D120" s="99" t="s">
        <v>135</v>
      </c>
      <c r="E120" s="99" t="s">
        <v>335</v>
      </c>
      <c r="F120" s="99" t="s">
        <v>593</v>
      </c>
      <c r="G120" s="99" t="s">
        <v>389</v>
      </c>
      <c r="H120" s="86" t="s">
        <v>578</v>
      </c>
      <c r="I120" s="86" t="s">
        <v>175</v>
      </c>
      <c r="J120" s="86"/>
      <c r="K120" s="96">
        <v>7.3699999999999983</v>
      </c>
      <c r="L120" s="99" t="s">
        <v>177</v>
      </c>
      <c r="M120" s="100">
        <v>2.4E-2</v>
      </c>
      <c r="N120" s="100">
        <v>1.9599999999999996E-2</v>
      </c>
      <c r="O120" s="96">
        <v>17447658.999999996</v>
      </c>
      <c r="P120" s="98">
        <v>105.27</v>
      </c>
      <c r="Q120" s="86"/>
      <c r="R120" s="96">
        <v>18367.149859999998</v>
      </c>
      <c r="S120" s="97">
        <v>3.7872692770347147E-2</v>
      </c>
      <c r="T120" s="97">
        <v>3.4914928397982718E-3</v>
      </c>
      <c r="U120" s="97">
        <v>7.0754536982247773E-4</v>
      </c>
    </row>
    <row r="121" spans="2:22">
      <c r="B121" s="89" t="s">
        <v>596</v>
      </c>
      <c r="C121" s="86" t="s">
        <v>597</v>
      </c>
      <c r="D121" s="99" t="s">
        <v>135</v>
      </c>
      <c r="E121" s="99" t="s">
        <v>335</v>
      </c>
      <c r="F121" s="99" t="s">
        <v>537</v>
      </c>
      <c r="G121" s="99" t="s">
        <v>389</v>
      </c>
      <c r="H121" s="86" t="s">
        <v>578</v>
      </c>
      <c r="I121" s="86" t="s">
        <v>339</v>
      </c>
      <c r="J121" s="86"/>
      <c r="K121" s="96">
        <v>0.17</v>
      </c>
      <c r="L121" s="99" t="s">
        <v>177</v>
      </c>
      <c r="M121" s="100">
        <v>4.6500000000000007E-2</v>
      </c>
      <c r="N121" s="100">
        <v>1.2300000000000002E-2</v>
      </c>
      <c r="O121" s="96">
        <v>3713625.3299999996</v>
      </c>
      <c r="P121" s="98">
        <v>124.2</v>
      </c>
      <c r="Q121" s="86"/>
      <c r="R121" s="96">
        <v>4612.3225199999988</v>
      </c>
      <c r="S121" s="97">
        <v>3.2022217434788502E-2</v>
      </c>
      <c r="T121" s="97">
        <v>8.7677680947610671E-4</v>
      </c>
      <c r="U121" s="97">
        <v>1.7767740057813967E-4</v>
      </c>
    </row>
    <row r="122" spans="2:22">
      <c r="B122" s="89" t="s">
        <v>598</v>
      </c>
      <c r="C122" s="86" t="s">
        <v>599</v>
      </c>
      <c r="D122" s="99" t="s">
        <v>135</v>
      </c>
      <c r="E122" s="99" t="s">
        <v>335</v>
      </c>
      <c r="F122" s="99" t="s">
        <v>537</v>
      </c>
      <c r="G122" s="99" t="s">
        <v>389</v>
      </c>
      <c r="H122" s="86" t="s">
        <v>578</v>
      </c>
      <c r="I122" s="86" t="s">
        <v>339</v>
      </c>
      <c r="J122" s="86"/>
      <c r="K122" s="96">
        <v>7.3000000000000007</v>
      </c>
      <c r="L122" s="99" t="s">
        <v>177</v>
      </c>
      <c r="M122" s="100">
        <v>2.81E-2</v>
      </c>
      <c r="N122" s="100">
        <v>2.5399999999999999E-2</v>
      </c>
      <c r="O122" s="96">
        <v>279171.99999999994</v>
      </c>
      <c r="P122" s="98">
        <v>103.3</v>
      </c>
      <c r="Q122" s="86"/>
      <c r="R122" s="96">
        <v>288.38468999999992</v>
      </c>
      <c r="S122" s="97">
        <v>5.3325845572574923E-4</v>
      </c>
      <c r="T122" s="97">
        <v>5.4820322582288999E-5</v>
      </c>
      <c r="U122" s="97">
        <v>1.1109249594655975E-5</v>
      </c>
    </row>
    <row r="123" spans="2:22">
      <c r="B123" s="89" t="s">
        <v>600</v>
      </c>
      <c r="C123" s="86" t="s">
        <v>601</v>
      </c>
      <c r="D123" s="99" t="s">
        <v>135</v>
      </c>
      <c r="E123" s="99" t="s">
        <v>335</v>
      </c>
      <c r="F123" s="99" t="s">
        <v>537</v>
      </c>
      <c r="G123" s="99" t="s">
        <v>389</v>
      </c>
      <c r="H123" s="86" t="s">
        <v>578</v>
      </c>
      <c r="I123" s="86" t="s">
        <v>339</v>
      </c>
      <c r="J123" s="86"/>
      <c r="K123" s="96">
        <v>5.43</v>
      </c>
      <c r="L123" s="99" t="s">
        <v>177</v>
      </c>
      <c r="M123" s="100">
        <v>3.7000000000000005E-2</v>
      </c>
      <c r="N123" s="100">
        <v>1.8500000000000003E-2</v>
      </c>
      <c r="O123" s="96">
        <v>14140038.339999998</v>
      </c>
      <c r="P123" s="98">
        <v>110.38</v>
      </c>
      <c r="Q123" s="86"/>
      <c r="R123" s="96">
        <v>15607.774299999997</v>
      </c>
      <c r="S123" s="97">
        <v>2.0896329268981214E-2</v>
      </c>
      <c r="T123" s="97">
        <v>2.9669509221087981E-3</v>
      </c>
      <c r="U123" s="97">
        <v>6.0124779965176707E-4</v>
      </c>
    </row>
    <row r="124" spans="2:22">
      <c r="B124" s="89" t="s">
        <v>602</v>
      </c>
      <c r="C124" s="86" t="s">
        <v>603</v>
      </c>
      <c r="D124" s="99" t="s">
        <v>135</v>
      </c>
      <c r="E124" s="99" t="s">
        <v>335</v>
      </c>
      <c r="F124" s="99" t="s">
        <v>348</v>
      </c>
      <c r="G124" s="99" t="s">
        <v>343</v>
      </c>
      <c r="H124" s="86" t="s">
        <v>578</v>
      </c>
      <c r="I124" s="86" t="s">
        <v>339</v>
      </c>
      <c r="J124" s="86"/>
      <c r="K124" s="96">
        <v>3.29</v>
      </c>
      <c r="L124" s="99" t="s">
        <v>177</v>
      </c>
      <c r="M124" s="100">
        <v>4.4999999999999998E-2</v>
      </c>
      <c r="N124" s="100">
        <v>8.8000000000000023E-3</v>
      </c>
      <c r="O124" s="96">
        <v>45610687.999999993</v>
      </c>
      <c r="P124" s="98">
        <v>135.58000000000001</v>
      </c>
      <c r="Q124" s="96">
        <v>618.68365999999992</v>
      </c>
      <c r="R124" s="96">
        <v>62457.65391999999</v>
      </c>
      <c r="S124" s="97">
        <v>2.6798536241728507E-2</v>
      </c>
      <c r="T124" s="97">
        <v>1.1872851972923275E-2</v>
      </c>
      <c r="U124" s="97">
        <v>2.4060142252833299E-3</v>
      </c>
    </row>
    <row r="125" spans="2:22">
      <c r="B125" s="89" t="s">
        <v>604</v>
      </c>
      <c r="C125" s="86" t="s">
        <v>605</v>
      </c>
      <c r="D125" s="99" t="s">
        <v>135</v>
      </c>
      <c r="E125" s="99" t="s">
        <v>335</v>
      </c>
      <c r="F125" s="99" t="s">
        <v>606</v>
      </c>
      <c r="G125" s="99" t="s">
        <v>389</v>
      </c>
      <c r="H125" s="86" t="s">
        <v>578</v>
      </c>
      <c r="I125" s="86" t="s">
        <v>175</v>
      </c>
      <c r="J125" s="86"/>
      <c r="K125" s="96">
        <v>2.89</v>
      </c>
      <c r="L125" s="99" t="s">
        <v>177</v>
      </c>
      <c r="M125" s="100">
        <v>4.9500000000000002E-2</v>
      </c>
      <c r="N125" s="100">
        <v>8.6E-3</v>
      </c>
      <c r="O125" s="96">
        <v>189939.71999999997</v>
      </c>
      <c r="P125" s="98">
        <v>114.04</v>
      </c>
      <c r="Q125" s="86"/>
      <c r="R125" s="96">
        <v>216.60725999999994</v>
      </c>
      <c r="S125" s="97">
        <v>2.5598680935790121E-4</v>
      </c>
      <c r="T125" s="97">
        <v>4.1175833109815033E-5</v>
      </c>
      <c r="U125" s="97">
        <v>8.3442158990983243E-6</v>
      </c>
    </row>
    <row r="126" spans="2:22">
      <c r="B126" s="89" t="s">
        <v>607</v>
      </c>
      <c r="C126" s="86" t="s">
        <v>608</v>
      </c>
      <c r="D126" s="99" t="s">
        <v>135</v>
      </c>
      <c r="E126" s="99" t="s">
        <v>335</v>
      </c>
      <c r="F126" s="99" t="s">
        <v>609</v>
      </c>
      <c r="G126" s="99" t="s">
        <v>420</v>
      </c>
      <c r="H126" s="86" t="s">
        <v>578</v>
      </c>
      <c r="I126" s="86" t="s">
        <v>339</v>
      </c>
      <c r="J126" s="86"/>
      <c r="K126" s="96">
        <v>1.0200000000000002</v>
      </c>
      <c r="L126" s="99" t="s">
        <v>177</v>
      </c>
      <c r="M126" s="100">
        <v>4.5999999999999999E-2</v>
      </c>
      <c r="N126" s="100">
        <v>-1.7000000000000001E-3</v>
      </c>
      <c r="O126" s="96">
        <v>2025647.5399999998</v>
      </c>
      <c r="P126" s="98">
        <v>108.2</v>
      </c>
      <c r="Q126" s="96">
        <v>48.111719999999991</v>
      </c>
      <c r="R126" s="96">
        <v>2239.8623399999992</v>
      </c>
      <c r="S126" s="97">
        <v>4.7230970721029502E-3</v>
      </c>
      <c r="T126" s="97">
        <v>4.2578534948828481E-4</v>
      </c>
      <c r="U126" s="97">
        <v>8.628471155223318E-5</v>
      </c>
    </row>
    <row r="127" spans="2:22">
      <c r="B127" s="89" t="s">
        <v>610</v>
      </c>
      <c r="C127" s="86" t="s">
        <v>611</v>
      </c>
      <c r="D127" s="99" t="s">
        <v>135</v>
      </c>
      <c r="E127" s="99" t="s">
        <v>335</v>
      </c>
      <c r="F127" s="99" t="s">
        <v>609</v>
      </c>
      <c r="G127" s="99" t="s">
        <v>420</v>
      </c>
      <c r="H127" s="86" t="s">
        <v>578</v>
      </c>
      <c r="I127" s="86" t="s">
        <v>339</v>
      </c>
      <c r="J127" s="86"/>
      <c r="K127" s="96">
        <v>3.5900000000000007</v>
      </c>
      <c r="L127" s="99" t="s">
        <v>177</v>
      </c>
      <c r="M127" s="100">
        <v>1.9799999999999998E-2</v>
      </c>
      <c r="N127" s="100">
        <v>9.6000000000000009E-3</v>
      </c>
      <c r="O127" s="96">
        <v>21397605.679999996</v>
      </c>
      <c r="P127" s="98">
        <v>103.74</v>
      </c>
      <c r="Q127" s="96">
        <v>3161.31891</v>
      </c>
      <c r="R127" s="96">
        <v>25465.790109999994</v>
      </c>
      <c r="S127" s="97">
        <v>2.5605364892603316E-2</v>
      </c>
      <c r="T127" s="97">
        <v>4.8409047950606007E-3</v>
      </c>
      <c r="U127" s="97">
        <v>9.8100151730354224E-4</v>
      </c>
    </row>
    <row r="128" spans="2:22">
      <c r="B128" s="89" t="s">
        <v>612</v>
      </c>
      <c r="C128" s="86" t="s">
        <v>613</v>
      </c>
      <c r="D128" s="99" t="s">
        <v>135</v>
      </c>
      <c r="E128" s="99" t="s">
        <v>335</v>
      </c>
      <c r="F128" s="99" t="s">
        <v>477</v>
      </c>
      <c r="G128" s="99" t="s">
        <v>446</v>
      </c>
      <c r="H128" s="86" t="s">
        <v>578</v>
      </c>
      <c r="I128" s="86" t="s">
        <v>339</v>
      </c>
      <c r="J128" s="86"/>
      <c r="K128" s="96">
        <v>0.74</v>
      </c>
      <c r="L128" s="99" t="s">
        <v>177</v>
      </c>
      <c r="M128" s="100">
        <v>4.4999999999999998E-2</v>
      </c>
      <c r="N128" s="100">
        <v>8.8000000000000005E-3</v>
      </c>
      <c r="O128" s="96">
        <v>545244.09</v>
      </c>
      <c r="P128" s="98">
        <v>125.98</v>
      </c>
      <c r="Q128" s="86"/>
      <c r="R128" s="96">
        <v>686.89848999999992</v>
      </c>
      <c r="S128" s="97">
        <v>1.0452080129303936E-2</v>
      </c>
      <c r="T128" s="97">
        <v>1.3057557529523229E-4</v>
      </c>
      <c r="U128" s="97">
        <v>2.6460928878028521E-5</v>
      </c>
    </row>
    <row r="129" spans="2:21">
      <c r="B129" s="89" t="s">
        <v>614</v>
      </c>
      <c r="C129" s="86" t="s">
        <v>615</v>
      </c>
      <c r="D129" s="99" t="s">
        <v>135</v>
      </c>
      <c r="E129" s="99" t="s">
        <v>335</v>
      </c>
      <c r="F129" s="99" t="s">
        <v>616</v>
      </c>
      <c r="G129" s="99" t="s">
        <v>420</v>
      </c>
      <c r="H129" s="86" t="s">
        <v>578</v>
      </c>
      <c r="I129" s="86" t="s">
        <v>339</v>
      </c>
      <c r="J129" s="86"/>
      <c r="K129" s="96">
        <v>0.5</v>
      </c>
      <c r="L129" s="99" t="s">
        <v>177</v>
      </c>
      <c r="M129" s="100">
        <v>3.3500000000000002E-2</v>
      </c>
      <c r="N129" s="100">
        <v>-5.3E-3</v>
      </c>
      <c r="O129" s="96">
        <v>3134660.3399999994</v>
      </c>
      <c r="P129" s="98">
        <v>111.38</v>
      </c>
      <c r="Q129" s="96">
        <v>57.362629999999989</v>
      </c>
      <c r="R129" s="96">
        <v>3548.7473199999995</v>
      </c>
      <c r="S129" s="97">
        <v>1.5955721886543681E-2</v>
      </c>
      <c r="T129" s="97">
        <v>6.7459709059254701E-4</v>
      </c>
      <c r="U129" s="97">
        <v>1.3670600795848934E-4</v>
      </c>
    </row>
    <row r="130" spans="2:21">
      <c r="B130" s="89" t="s">
        <v>617</v>
      </c>
      <c r="C130" s="86" t="s">
        <v>618</v>
      </c>
      <c r="D130" s="99" t="s">
        <v>135</v>
      </c>
      <c r="E130" s="99" t="s">
        <v>335</v>
      </c>
      <c r="F130" s="99" t="s">
        <v>619</v>
      </c>
      <c r="G130" s="99" t="s">
        <v>389</v>
      </c>
      <c r="H130" s="86" t="s">
        <v>578</v>
      </c>
      <c r="I130" s="86" t="s">
        <v>175</v>
      </c>
      <c r="J130" s="86"/>
      <c r="K130" s="96">
        <v>1.48</v>
      </c>
      <c r="L130" s="99" t="s">
        <v>177</v>
      </c>
      <c r="M130" s="100">
        <v>4.4999999999999998E-2</v>
      </c>
      <c r="N130" s="100">
        <v>-1.8E-3</v>
      </c>
      <c r="O130" s="96">
        <v>6517334.1999999993</v>
      </c>
      <c r="P130" s="98">
        <v>115.5</v>
      </c>
      <c r="Q130" s="86"/>
      <c r="R130" s="96">
        <v>7527.5210199999983</v>
      </c>
      <c r="S130" s="97">
        <v>1.8754918561151076E-2</v>
      </c>
      <c r="T130" s="97">
        <v>1.4309397997562254E-3</v>
      </c>
      <c r="U130" s="97">
        <v>2.8997763314064746E-4</v>
      </c>
    </row>
    <row r="131" spans="2:21">
      <c r="B131" s="89" t="s">
        <v>620</v>
      </c>
      <c r="C131" s="86" t="s">
        <v>621</v>
      </c>
      <c r="D131" s="99" t="s">
        <v>135</v>
      </c>
      <c r="E131" s="99" t="s">
        <v>335</v>
      </c>
      <c r="F131" s="99" t="s">
        <v>619</v>
      </c>
      <c r="G131" s="99" t="s">
        <v>389</v>
      </c>
      <c r="H131" s="86" t="s">
        <v>578</v>
      </c>
      <c r="I131" s="86" t="s">
        <v>175</v>
      </c>
      <c r="J131" s="86"/>
      <c r="K131" s="96">
        <v>0.33999999999999997</v>
      </c>
      <c r="L131" s="99" t="s">
        <v>177</v>
      </c>
      <c r="M131" s="100">
        <v>4.2000000000000003E-2</v>
      </c>
      <c r="N131" s="100">
        <v>5.1000000000000004E-3</v>
      </c>
      <c r="O131" s="96">
        <v>824069.85999999987</v>
      </c>
      <c r="P131" s="98">
        <v>110.61</v>
      </c>
      <c r="Q131" s="86"/>
      <c r="R131" s="96">
        <v>911.5036399999999</v>
      </c>
      <c r="S131" s="97">
        <v>9.9887255757575739E-3</v>
      </c>
      <c r="T131" s="97">
        <v>1.7327176272683071E-4</v>
      </c>
      <c r="U131" s="97">
        <v>3.5113242118357421E-5</v>
      </c>
    </row>
    <row r="132" spans="2:21">
      <c r="B132" s="89" t="s">
        <v>622</v>
      </c>
      <c r="C132" s="86" t="s">
        <v>623</v>
      </c>
      <c r="D132" s="99" t="s">
        <v>135</v>
      </c>
      <c r="E132" s="99" t="s">
        <v>335</v>
      </c>
      <c r="F132" s="99" t="s">
        <v>619</v>
      </c>
      <c r="G132" s="99" t="s">
        <v>389</v>
      </c>
      <c r="H132" s="86" t="s">
        <v>578</v>
      </c>
      <c r="I132" s="86" t="s">
        <v>175</v>
      </c>
      <c r="J132" s="86"/>
      <c r="K132" s="96">
        <v>3.6300000000000003</v>
      </c>
      <c r="L132" s="99" t="s">
        <v>177</v>
      </c>
      <c r="M132" s="100">
        <v>3.3000000000000002E-2</v>
      </c>
      <c r="N132" s="100">
        <v>9.5999999999999992E-3</v>
      </c>
      <c r="O132" s="96">
        <v>15488.379999999997</v>
      </c>
      <c r="P132" s="98">
        <v>108.75</v>
      </c>
      <c r="Q132" s="86"/>
      <c r="R132" s="96">
        <v>16.843609999999998</v>
      </c>
      <c r="S132" s="97">
        <v>2.5813077191048453E-5</v>
      </c>
      <c r="T132" s="97">
        <v>3.2018764021428076E-6</v>
      </c>
      <c r="U132" s="97">
        <v>6.4885506773970339E-7</v>
      </c>
    </row>
    <row r="133" spans="2:21">
      <c r="B133" s="89" t="s">
        <v>624</v>
      </c>
      <c r="C133" s="86" t="s">
        <v>625</v>
      </c>
      <c r="D133" s="99" t="s">
        <v>135</v>
      </c>
      <c r="E133" s="99" t="s">
        <v>335</v>
      </c>
      <c r="F133" s="99" t="s">
        <v>619</v>
      </c>
      <c r="G133" s="99" t="s">
        <v>389</v>
      </c>
      <c r="H133" s="86" t="s">
        <v>578</v>
      </c>
      <c r="I133" s="86" t="s">
        <v>175</v>
      </c>
      <c r="J133" s="86"/>
      <c r="K133" s="96">
        <v>5.6700000000000008</v>
      </c>
      <c r="L133" s="99" t="s">
        <v>177</v>
      </c>
      <c r="M133" s="100">
        <v>1.6E-2</v>
      </c>
      <c r="N133" s="100">
        <v>1.2699999999999999E-2</v>
      </c>
      <c r="O133" s="96">
        <v>6730319.8199999984</v>
      </c>
      <c r="P133" s="98">
        <v>103.44</v>
      </c>
      <c r="Q133" s="86"/>
      <c r="R133" s="96">
        <v>6961.8431099999989</v>
      </c>
      <c r="S133" s="97">
        <v>4.9633617840409677E-2</v>
      </c>
      <c r="T133" s="97">
        <v>1.3234075812328528E-3</v>
      </c>
      <c r="U133" s="97">
        <v>2.6818640319576606E-4</v>
      </c>
    </row>
    <row r="134" spans="2:21">
      <c r="B134" s="89" t="s">
        <v>626</v>
      </c>
      <c r="C134" s="86" t="s">
        <v>627</v>
      </c>
      <c r="D134" s="99" t="s">
        <v>135</v>
      </c>
      <c r="E134" s="99" t="s">
        <v>335</v>
      </c>
      <c r="F134" s="99" t="s">
        <v>577</v>
      </c>
      <c r="G134" s="99" t="s">
        <v>343</v>
      </c>
      <c r="H134" s="86" t="s">
        <v>628</v>
      </c>
      <c r="I134" s="86" t="s">
        <v>175</v>
      </c>
      <c r="J134" s="86"/>
      <c r="K134" s="96">
        <v>2.1000000000000005</v>
      </c>
      <c r="L134" s="99" t="s">
        <v>177</v>
      </c>
      <c r="M134" s="100">
        <v>5.2999999999999999E-2</v>
      </c>
      <c r="N134" s="100">
        <v>-5.0000000000000012E-4</v>
      </c>
      <c r="O134" s="96">
        <v>3571603.9999999995</v>
      </c>
      <c r="P134" s="98">
        <v>122.16</v>
      </c>
      <c r="Q134" s="86"/>
      <c r="R134" s="96">
        <v>4363.0716799999991</v>
      </c>
      <c r="S134" s="97">
        <v>1.373662146258163E-2</v>
      </c>
      <c r="T134" s="97">
        <v>8.2939561371045596E-4</v>
      </c>
      <c r="U134" s="97">
        <v>1.6807567798587009E-4</v>
      </c>
    </row>
    <row r="135" spans="2:21">
      <c r="B135" s="89" t="s">
        <v>629</v>
      </c>
      <c r="C135" s="86" t="s">
        <v>630</v>
      </c>
      <c r="D135" s="99" t="s">
        <v>135</v>
      </c>
      <c r="E135" s="99" t="s">
        <v>335</v>
      </c>
      <c r="F135" s="99" t="s">
        <v>631</v>
      </c>
      <c r="G135" s="99" t="s">
        <v>389</v>
      </c>
      <c r="H135" s="86" t="s">
        <v>628</v>
      </c>
      <c r="I135" s="86" t="s">
        <v>175</v>
      </c>
      <c r="J135" s="86"/>
      <c r="K135" s="96">
        <v>1.9600000000000002</v>
      </c>
      <c r="L135" s="99" t="s">
        <v>177</v>
      </c>
      <c r="M135" s="100">
        <v>5.3499999999999999E-2</v>
      </c>
      <c r="N135" s="100">
        <v>8.7999999999999988E-3</v>
      </c>
      <c r="O135" s="96">
        <v>165860.49999999997</v>
      </c>
      <c r="P135" s="98">
        <v>110.76</v>
      </c>
      <c r="Q135" s="86"/>
      <c r="R135" s="96">
        <v>183.70709999999997</v>
      </c>
      <c r="S135" s="97">
        <v>7.0597411663052235E-4</v>
      </c>
      <c r="T135" s="97">
        <v>3.4921696025738482E-5</v>
      </c>
      <c r="U135" s="97">
        <v>7.07682514702991E-6</v>
      </c>
    </row>
    <row r="136" spans="2:21">
      <c r="B136" s="89" t="s">
        <v>632</v>
      </c>
      <c r="C136" s="86" t="s">
        <v>633</v>
      </c>
      <c r="D136" s="99" t="s">
        <v>135</v>
      </c>
      <c r="E136" s="99" t="s">
        <v>335</v>
      </c>
      <c r="F136" s="99" t="s">
        <v>634</v>
      </c>
      <c r="G136" s="99" t="s">
        <v>389</v>
      </c>
      <c r="H136" s="86" t="s">
        <v>628</v>
      </c>
      <c r="I136" s="86" t="s">
        <v>339</v>
      </c>
      <c r="J136" s="86"/>
      <c r="K136" s="96">
        <v>1.7299999999999995</v>
      </c>
      <c r="L136" s="99" t="s">
        <v>177</v>
      </c>
      <c r="M136" s="100">
        <v>4.2500000000000003E-2</v>
      </c>
      <c r="N136" s="100">
        <v>4.2999999999999991E-3</v>
      </c>
      <c r="O136" s="96">
        <v>127668.41999999997</v>
      </c>
      <c r="P136" s="98">
        <v>114.75</v>
      </c>
      <c r="Q136" s="96">
        <v>26.300869999999996</v>
      </c>
      <c r="R136" s="96">
        <v>174.32176000000001</v>
      </c>
      <c r="S136" s="97">
        <v>8.2929915689040846E-4</v>
      </c>
      <c r="T136" s="97">
        <v>3.3137595190342336E-5</v>
      </c>
      <c r="U136" s="97">
        <v>6.7152800019297725E-6</v>
      </c>
    </row>
    <row r="137" spans="2:21">
      <c r="B137" s="89" t="s">
        <v>635</v>
      </c>
      <c r="C137" s="86" t="s">
        <v>636</v>
      </c>
      <c r="D137" s="99" t="s">
        <v>135</v>
      </c>
      <c r="E137" s="99" t="s">
        <v>335</v>
      </c>
      <c r="F137" s="99" t="s">
        <v>634</v>
      </c>
      <c r="G137" s="99" t="s">
        <v>389</v>
      </c>
      <c r="H137" s="86" t="s">
        <v>628</v>
      </c>
      <c r="I137" s="86" t="s">
        <v>339</v>
      </c>
      <c r="J137" s="86"/>
      <c r="K137" s="96">
        <v>2.35</v>
      </c>
      <c r="L137" s="99" t="s">
        <v>177</v>
      </c>
      <c r="M137" s="100">
        <v>4.5999999999999999E-2</v>
      </c>
      <c r="N137" s="100">
        <v>5.1999999999999998E-3</v>
      </c>
      <c r="O137" s="96">
        <v>0.82999999999999985</v>
      </c>
      <c r="P137" s="98">
        <v>111.6</v>
      </c>
      <c r="Q137" s="86"/>
      <c r="R137" s="96">
        <v>9.1999999999999981E-4</v>
      </c>
      <c r="S137" s="97">
        <v>2.3507614824502341E-9</v>
      </c>
      <c r="T137" s="97">
        <v>1.7488687341795392E-10</v>
      </c>
      <c r="U137" s="97">
        <v>3.5440541684385178E-11</v>
      </c>
    </row>
    <row r="138" spans="2:21">
      <c r="B138" s="89" t="s">
        <v>637</v>
      </c>
      <c r="C138" s="86" t="s">
        <v>638</v>
      </c>
      <c r="D138" s="99" t="s">
        <v>135</v>
      </c>
      <c r="E138" s="99" t="s">
        <v>335</v>
      </c>
      <c r="F138" s="99" t="s">
        <v>639</v>
      </c>
      <c r="G138" s="99" t="s">
        <v>389</v>
      </c>
      <c r="H138" s="86" t="s">
        <v>628</v>
      </c>
      <c r="I138" s="86" t="s">
        <v>175</v>
      </c>
      <c r="J138" s="86"/>
      <c r="K138" s="96">
        <v>7.4799999999999995</v>
      </c>
      <c r="L138" s="99" t="s">
        <v>177</v>
      </c>
      <c r="M138" s="100">
        <v>1.9E-2</v>
      </c>
      <c r="N138" s="100">
        <v>2.2199999999999998E-2</v>
      </c>
      <c r="O138" s="96">
        <v>8950999.9999999981</v>
      </c>
      <c r="P138" s="98">
        <v>98.3</v>
      </c>
      <c r="Q138" s="86"/>
      <c r="R138" s="96">
        <v>8798.8325999999997</v>
      </c>
      <c r="S138" s="97">
        <v>3.3961906207315214E-2</v>
      </c>
      <c r="T138" s="97">
        <v>1.6726090468934419E-3</v>
      </c>
      <c r="U138" s="97">
        <v>3.389515147111166E-4</v>
      </c>
    </row>
    <row r="139" spans="2:21">
      <c r="B139" s="89" t="s">
        <v>640</v>
      </c>
      <c r="C139" s="86" t="s">
        <v>641</v>
      </c>
      <c r="D139" s="99" t="s">
        <v>135</v>
      </c>
      <c r="E139" s="99" t="s">
        <v>335</v>
      </c>
      <c r="F139" s="99" t="s">
        <v>433</v>
      </c>
      <c r="G139" s="99" t="s">
        <v>343</v>
      </c>
      <c r="H139" s="86" t="s">
        <v>628</v>
      </c>
      <c r="I139" s="86" t="s">
        <v>339</v>
      </c>
      <c r="J139" s="86"/>
      <c r="K139" s="96">
        <v>3.2600000000000007</v>
      </c>
      <c r="L139" s="99" t="s">
        <v>177</v>
      </c>
      <c r="M139" s="100">
        <v>5.0999999999999997E-2</v>
      </c>
      <c r="N139" s="100">
        <v>8.8000000000000005E-3</v>
      </c>
      <c r="O139" s="96">
        <v>38560253.999999993</v>
      </c>
      <c r="P139" s="98">
        <v>138.36000000000001</v>
      </c>
      <c r="Q139" s="96">
        <v>593.94052999999997</v>
      </c>
      <c r="R139" s="96">
        <v>53945.910369999991</v>
      </c>
      <c r="S139" s="97">
        <v>3.3611252835254152E-2</v>
      </c>
      <c r="T139" s="97">
        <v>1.0254816954667911E-2</v>
      </c>
      <c r="U139" s="97">
        <v>2.0781220490979258E-3</v>
      </c>
    </row>
    <row r="140" spans="2:21">
      <c r="B140" s="89" t="s">
        <v>642</v>
      </c>
      <c r="C140" s="86" t="s">
        <v>643</v>
      </c>
      <c r="D140" s="99" t="s">
        <v>135</v>
      </c>
      <c r="E140" s="99" t="s">
        <v>335</v>
      </c>
      <c r="F140" s="99" t="s">
        <v>644</v>
      </c>
      <c r="G140" s="99" t="s">
        <v>389</v>
      </c>
      <c r="H140" s="86" t="s">
        <v>628</v>
      </c>
      <c r="I140" s="86" t="s">
        <v>339</v>
      </c>
      <c r="J140" s="86"/>
      <c r="K140" s="96">
        <v>1.5000000000000004</v>
      </c>
      <c r="L140" s="99" t="s">
        <v>177</v>
      </c>
      <c r="M140" s="100">
        <v>5.4000000000000006E-2</v>
      </c>
      <c r="N140" s="100">
        <v>2.0000000000000001E-4</v>
      </c>
      <c r="O140" s="96">
        <v>3138974.7899999996</v>
      </c>
      <c r="P140" s="98">
        <v>130.16999999999999</v>
      </c>
      <c r="Q140" s="96">
        <v>102.08919999999998</v>
      </c>
      <c r="R140" s="96">
        <v>4188.0928199999989</v>
      </c>
      <c r="S140" s="97">
        <v>2.0538297260458992E-2</v>
      </c>
      <c r="T140" s="97">
        <v>7.9613310747171911E-4</v>
      </c>
      <c r="U140" s="97">
        <v>1.6133508496226552E-4</v>
      </c>
    </row>
    <row r="141" spans="2:21">
      <c r="B141" s="89" t="s">
        <v>645</v>
      </c>
      <c r="C141" s="86" t="s">
        <v>646</v>
      </c>
      <c r="D141" s="99" t="s">
        <v>135</v>
      </c>
      <c r="E141" s="99" t="s">
        <v>335</v>
      </c>
      <c r="F141" s="99" t="s">
        <v>647</v>
      </c>
      <c r="G141" s="99" t="s">
        <v>389</v>
      </c>
      <c r="H141" s="86" t="s">
        <v>628</v>
      </c>
      <c r="I141" s="86" t="s">
        <v>175</v>
      </c>
      <c r="J141" s="86"/>
      <c r="K141" s="96">
        <v>7.28</v>
      </c>
      <c r="L141" s="99" t="s">
        <v>177</v>
      </c>
      <c r="M141" s="100">
        <v>2.6000000000000002E-2</v>
      </c>
      <c r="N141" s="100">
        <v>2.4500000000000001E-2</v>
      </c>
      <c r="O141" s="96">
        <v>25826587.999999996</v>
      </c>
      <c r="P141" s="98">
        <v>101.64</v>
      </c>
      <c r="Q141" s="86"/>
      <c r="R141" s="96">
        <v>26250.144059999995</v>
      </c>
      <c r="S141" s="97">
        <v>4.2144527667629439E-2</v>
      </c>
      <c r="T141" s="97">
        <v>4.9900061102437767E-3</v>
      </c>
      <c r="U141" s="97">
        <v>1.0112166573690718E-3</v>
      </c>
    </row>
    <row r="142" spans="2:21">
      <c r="B142" s="89" t="s">
        <v>648</v>
      </c>
      <c r="C142" s="86" t="s">
        <v>649</v>
      </c>
      <c r="D142" s="99" t="s">
        <v>135</v>
      </c>
      <c r="E142" s="99" t="s">
        <v>335</v>
      </c>
      <c r="F142" s="99" t="s">
        <v>647</v>
      </c>
      <c r="G142" s="99" t="s">
        <v>389</v>
      </c>
      <c r="H142" s="86" t="s">
        <v>628</v>
      </c>
      <c r="I142" s="86" t="s">
        <v>175</v>
      </c>
      <c r="J142" s="86"/>
      <c r="K142" s="96">
        <v>4.1100000000000003</v>
      </c>
      <c r="L142" s="99" t="s">
        <v>177</v>
      </c>
      <c r="M142" s="100">
        <v>4.4000000000000004E-2</v>
      </c>
      <c r="N142" s="100">
        <v>1.6700000000000003E-2</v>
      </c>
      <c r="O142" s="96">
        <v>394966.4</v>
      </c>
      <c r="P142" s="98">
        <v>111.6</v>
      </c>
      <c r="Q142" s="86"/>
      <c r="R142" s="96">
        <v>440.78251999999992</v>
      </c>
      <c r="S142" s="97">
        <v>2.8934419504190356E-3</v>
      </c>
      <c r="T142" s="97">
        <v>8.379030084792037E-5</v>
      </c>
      <c r="U142" s="97">
        <v>1.6979968775878635E-5</v>
      </c>
    </row>
    <row r="143" spans="2:21">
      <c r="B143" s="89" t="s">
        <v>650</v>
      </c>
      <c r="C143" s="86" t="s">
        <v>651</v>
      </c>
      <c r="D143" s="99" t="s">
        <v>135</v>
      </c>
      <c r="E143" s="99" t="s">
        <v>335</v>
      </c>
      <c r="F143" s="99" t="s">
        <v>652</v>
      </c>
      <c r="G143" s="99" t="s">
        <v>389</v>
      </c>
      <c r="H143" s="86" t="s">
        <v>628</v>
      </c>
      <c r="I143" s="86" t="s">
        <v>175</v>
      </c>
      <c r="J143" s="86"/>
      <c r="K143" s="96">
        <v>4.2700000000000005</v>
      </c>
      <c r="L143" s="99" t="s">
        <v>177</v>
      </c>
      <c r="M143" s="100">
        <v>4.3400000000000001E-2</v>
      </c>
      <c r="N143" s="100">
        <v>2.9100000000000004E-2</v>
      </c>
      <c r="O143" s="96">
        <v>53.789999999999992</v>
      </c>
      <c r="P143" s="98">
        <v>107.32</v>
      </c>
      <c r="Q143" s="86"/>
      <c r="R143" s="96">
        <v>5.7719999999999994E-2</v>
      </c>
      <c r="S143" s="97">
        <v>3.3384283579964879E-8</v>
      </c>
      <c r="T143" s="97">
        <v>1.0972250362700328E-8</v>
      </c>
      <c r="U143" s="97">
        <v>2.223508767415992E-9</v>
      </c>
    </row>
    <row r="144" spans="2:21">
      <c r="B144" s="89" t="s">
        <v>653</v>
      </c>
      <c r="C144" s="86" t="s">
        <v>654</v>
      </c>
      <c r="D144" s="99" t="s">
        <v>135</v>
      </c>
      <c r="E144" s="99" t="s">
        <v>335</v>
      </c>
      <c r="F144" s="99" t="s">
        <v>655</v>
      </c>
      <c r="G144" s="99" t="s">
        <v>389</v>
      </c>
      <c r="H144" s="86" t="s">
        <v>656</v>
      </c>
      <c r="I144" s="86" t="s">
        <v>175</v>
      </c>
      <c r="J144" s="86"/>
      <c r="K144" s="96">
        <v>1</v>
      </c>
      <c r="L144" s="99" t="s">
        <v>177</v>
      </c>
      <c r="M144" s="100">
        <v>5.5999999999999994E-2</v>
      </c>
      <c r="N144" s="100">
        <v>3.0000000000000001E-3</v>
      </c>
      <c r="O144" s="96">
        <v>3124122.7</v>
      </c>
      <c r="P144" s="98">
        <v>111.49</v>
      </c>
      <c r="Q144" s="96">
        <v>92.636479999999978</v>
      </c>
      <c r="R144" s="96">
        <v>3575.7208099999998</v>
      </c>
      <c r="S144" s="97">
        <v>2.4673996177418337E-2</v>
      </c>
      <c r="T144" s="97">
        <v>6.7972460073523232E-4</v>
      </c>
      <c r="U144" s="97">
        <v>1.3774508958535713E-4</v>
      </c>
    </row>
    <row r="145" spans="2:21">
      <c r="B145" s="89" t="s">
        <v>657</v>
      </c>
      <c r="C145" s="86" t="s">
        <v>658</v>
      </c>
      <c r="D145" s="99" t="s">
        <v>135</v>
      </c>
      <c r="E145" s="99" t="s">
        <v>335</v>
      </c>
      <c r="F145" s="99" t="s">
        <v>659</v>
      </c>
      <c r="G145" s="99" t="s">
        <v>660</v>
      </c>
      <c r="H145" s="86" t="s">
        <v>656</v>
      </c>
      <c r="I145" s="86" t="s">
        <v>175</v>
      </c>
      <c r="J145" s="86"/>
      <c r="K145" s="96">
        <v>0.41000000000000003</v>
      </c>
      <c r="L145" s="99" t="s">
        <v>177</v>
      </c>
      <c r="M145" s="100">
        <v>4.2000000000000003E-2</v>
      </c>
      <c r="N145" s="100">
        <v>5.8999999999999999E-3</v>
      </c>
      <c r="O145" s="96">
        <v>1575010.37</v>
      </c>
      <c r="P145" s="98">
        <v>104.02</v>
      </c>
      <c r="Q145" s="86"/>
      <c r="R145" s="96">
        <v>1638.3258999999996</v>
      </c>
      <c r="S145" s="97">
        <v>8.7634912642421941E-3</v>
      </c>
      <c r="T145" s="97">
        <v>3.1143662422897326E-4</v>
      </c>
      <c r="U145" s="97">
        <v>6.3112127556041157E-5</v>
      </c>
    </row>
    <row r="146" spans="2:21">
      <c r="B146" s="89" t="s">
        <v>661</v>
      </c>
      <c r="C146" s="86" t="s">
        <v>662</v>
      </c>
      <c r="D146" s="99" t="s">
        <v>135</v>
      </c>
      <c r="E146" s="99" t="s">
        <v>335</v>
      </c>
      <c r="F146" s="99" t="s">
        <v>663</v>
      </c>
      <c r="G146" s="99" t="s">
        <v>389</v>
      </c>
      <c r="H146" s="86" t="s">
        <v>656</v>
      </c>
      <c r="I146" s="86" t="s">
        <v>175</v>
      </c>
      <c r="J146" s="86"/>
      <c r="K146" s="96">
        <v>1.58</v>
      </c>
      <c r="L146" s="99" t="s">
        <v>177</v>
      </c>
      <c r="M146" s="100">
        <v>4.8000000000000001E-2</v>
      </c>
      <c r="N146" s="100">
        <v>1.1000000000000001E-3</v>
      </c>
      <c r="O146" s="96">
        <v>4141621.2499999995</v>
      </c>
      <c r="P146" s="98">
        <v>107.37</v>
      </c>
      <c r="Q146" s="96">
        <v>99.398909999999972</v>
      </c>
      <c r="R146" s="96">
        <v>4546.2577899999987</v>
      </c>
      <c r="S146" s="97">
        <v>2.0463121756333177E-2</v>
      </c>
      <c r="T146" s="97">
        <v>8.6421827244034441E-4</v>
      </c>
      <c r="U146" s="97">
        <v>1.7513243338527809E-4</v>
      </c>
    </row>
    <row r="147" spans="2:21">
      <c r="B147" s="89" t="s">
        <v>664</v>
      </c>
      <c r="C147" s="86" t="s">
        <v>665</v>
      </c>
      <c r="D147" s="99" t="s">
        <v>135</v>
      </c>
      <c r="E147" s="99" t="s">
        <v>335</v>
      </c>
      <c r="F147" s="99" t="s">
        <v>666</v>
      </c>
      <c r="G147" s="99" t="s">
        <v>490</v>
      </c>
      <c r="H147" s="86" t="s">
        <v>656</v>
      </c>
      <c r="I147" s="86" t="s">
        <v>339</v>
      </c>
      <c r="J147" s="86"/>
      <c r="K147" s="96">
        <v>1.24</v>
      </c>
      <c r="L147" s="99" t="s">
        <v>177</v>
      </c>
      <c r="M147" s="100">
        <v>4.8000000000000001E-2</v>
      </c>
      <c r="N147" s="100">
        <v>3.0999999999999999E-3</v>
      </c>
      <c r="O147" s="96">
        <v>6428719.1399999987</v>
      </c>
      <c r="P147" s="98">
        <v>124.59</v>
      </c>
      <c r="Q147" s="86"/>
      <c r="R147" s="96">
        <v>8009.5413099999987</v>
      </c>
      <c r="S147" s="97">
        <v>1.5711565588047732E-2</v>
      </c>
      <c r="T147" s="97">
        <v>1.5225691708889595E-3</v>
      </c>
      <c r="U147" s="97">
        <v>3.0854617681506534E-4</v>
      </c>
    </row>
    <row r="148" spans="2:21">
      <c r="B148" s="89" t="s">
        <v>667</v>
      </c>
      <c r="C148" s="86" t="s">
        <v>668</v>
      </c>
      <c r="D148" s="99" t="s">
        <v>135</v>
      </c>
      <c r="E148" s="99" t="s">
        <v>335</v>
      </c>
      <c r="F148" s="99" t="s">
        <v>669</v>
      </c>
      <c r="G148" s="99" t="s">
        <v>389</v>
      </c>
      <c r="H148" s="86" t="s">
        <v>656</v>
      </c>
      <c r="I148" s="86" t="s">
        <v>339</v>
      </c>
      <c r="J148" s="86"/>
      <c r="K148" s="96">
        <v>1.4399999999999995</v>
      </c>
      <c r="L148" s="99" t="s">
        <v>177</v>
      </c>
      <c r="M148" s="100">
        <v>5.4000000000000006E-2</v>
      </c>
      <c r="N148" s="100">
        <v>2.5199999999999997E-2</v>
      </c>
      <c r="O148" s="96">
        <v>2173090.6399999997</v>
      </c>
      <c r="P148" s="98">
        <v>107.54</v>
      </c>
      <c r="Q148" s="86"/>
      <c r="R148" s="96">
        <v>2336.9416499999998</v>
      </c>
      <c r="S148" s="97">
        <v>3.4493502222222215E-2</v>
      </c>
      <c r="T148" s="97">
        <v>4.4423958535727651E-4</v>
      </c>
      <c r="U148" s="97">
        <v>9.002443256608792E-5</v>
      </c>
    </row>
    <row r="149" spans="2:21">
      <c r="B149" s="89" t="s">
        <v>670</v>
      </c>
      <c r="C149" s="86" t="s">
        <v>671</v>
      </c>
      <c r="D149" s="99" t="s">
        <v>135</v>
      </c>
      <c r="E149" s="99" t="s">
        <v>335</v>
      </c>
      <c r="F149" s="99" t="s">
        <v>669</v>
      </c>
      <c r="G149" s="99" t="s">
        <v>389</v>
      </c>
      <c r="H149" s="86" t="s">
        <v>656</v>
      </c>
      <c r="I149" s="86" t="s">
        <v>339</v>
      </c>
      <c r="J149" s="86"/>
      <c r="K149" s="96">
        <v>0.91999999999999982</v>
      </c>
      <c r="L149" s="99" t="s">
        <v>177</v>
      </c>
      <c r="M149" s="100">
        <v>6.4000000000000001E-2</v>
      </c>
      <c r="N149" s="100">
        <v>1.9599999999999999E-2</v>
      </c>
      <c r="O149" s="96">
        <v>812309.99999999988</v>
      </c>
      <c r="P149" s="98">
        <v>114.3</v>
      </c>
      <c r="Q149" s="86"/>
      <c r="R149" s="96">
        <v>928.47037999999986</v>
      </c>
      <c r="S149" s="97">
        <v>2.3672293004767617E-2</v>
      </c>
      <c r="T149" s="97">
        <v>1.7649704545584738E-4</v>
      </c>
      <c r="U149" s="97">
        <v>3.5766840440333643E-5</v>
      </c>
    </row>
    <row r="150" spans="2:21">
      <c r="B150" s="89" t="s">
        <v>672</v>
      </c>
      <c r="C150" s="86" t="s">
        <v>673</v>
      </c>
      <c r="D150" s="99" t="s">
        <v>135</v>
      </c>
      <c r="E150" s="99" t="s">
        <v>335</v>
      </c>
      <c r="F150" s="99" t="s">
        <v>669</v>
      </c>
      <c r="G150" s="99" t="s">
        <v>389</v>
      </c>
      <c r="H150" s="86" t="s">
        <v>656</v>
      </c>
      <c r="I150" s="86" t="s">
        <v>339</v>
      </c>
      <c r="J150" s="86"/>
      <c r="K150" s="96">
        <v>2.6899999999999995</v>
      </c>
      <c r="L150" s="99" t="s">
        <v>177</v>
      </c>
      <c r="M150" s="100">
        <v>2.5000000000000001E-2</v>
      </c>
      <c r="N150" s="100">
        <v>4.0199999999999993E-2</v>
      </c>
      <c r="O150" s="96">
        <v>7225761.379999999</v>
      </c>
      <c r="P150" s="98">
        <v>96.8</v>
      </c>
      <c r="Q150" s="86"/>
      <c r="R150" s="96">
        <v>6994.5368399999988</v>
      </c>
      <c r="S150" s="97">
        <v>1.484110228872307E-2</v>
      </c>
      <c r="T150" s="97">
        <v>1.3296224771242341E-3</v>
      </c>
      <c r="U150" s="97">
        <v>2.6944584178368241E-4</v>
      </c>
    </row>
    <row r="151" spans="2:21">
      <c r="B151" s="89" t="s">
        <v>674</v>
      </c>
      <c r="C151" s="86" t="s">
        <v>675</v>
      </c>
      <c r="D151" s="99" t="s">
        <v>135</v>
      </c>
      <c r="E151" s="99" t="s">
        <v>335</v>
      </c>
      <c r="F151" s="99" t="s">
        <v>676</v>
      </c>
      <c r="G151" s="99" t="s">
        <v>568</v>
      </c>
      <c r="H151" s="86" t="s">
        <v>656</v>
      </c>
      <c r="I151" s="86" t="s">
        <v>339</v>
      </c>
      <c r="J151" s="86"/>
      <c r="K151" s="96">
        <v>1.71</v>
      </c>
      <c r="L151" s="99" t="s">
        <v>177</v>
      </c>
      <c r="M151" s="100">
        <v>0.05</v>
      </c>
      <c r="N151" s="100">
        <v>7.4999999999999989E-3</v>
      </c>
      <c r="O151" s="96">
        <v>2852.9999999999995</v>
      </c>
      <c r="P151" s="98">
        <v>107.25</v>
      </c>
      <c r="Q151" s="86"/>
      <c r="R151" s="96">
        <v>3.0598499999999995</v>
      </c>
      <c r="S151" s="97">
        <v>1.848854672440692E-5</v>
      </c>
      <c r="T151" s="97">
        <v>5.8166043437818075E-7</v>
      </c>
      <c r="U151" s="97">
        <v>1.1787254507931087E-7</v>
      </c>
    </row>
    <row r="152" spans="2:21">
      <c r="B152" s="89" t="s">
        <v>677</v>
      </c>
      <c r="C152" s="86" t="s">
        <v>678</v>
      </c>
      <c r="D152" s="99" t="s">
        <v>135</v>
      </c>
      <c r="E152" s="99" t="s">
        <v>335</v>
      </c>
      <c r="F152" s="99" t="s">
        <v>590</v>
      </c>
      <c r="G152" s="99" t="s">
        <v>343</v>
      </c>
      <c r="H152" s="86" t="s">
        <v>656</v>
      </c>
      <c r="I152" s="86" t="s">
        <v>339</v>
      </c>
      <c r="J152" s="86"/>
      <c r="K152" s="96">
        <v>1.9800000000000002</v>
      </c>
      <c r="L152" s="99" t="s">
        <v>177</v>
      </c>
      <c r="M152" s="100">
        <v>2.4E-2</v>
      </c>
      <c r="N152" s="100">
        <v>2.9999999999999997E-4</v>
      </c>
      <c r="O152" s="96">
        <v>1798610.9999999998</v>
      </c>
      <c r="P152" s="98">
        <v>106.63</v>
      </c>
      <c r="Q152" s="86"/>
      <c r="R152" s="96">
        <v>1917.8588499999996</v>
      </c>
      <c r="S152" s="97">
        <v>1.3777075625617573E-2</v>
      </c>
      <c r="T152" s="97">
        <v>3.6457428036244853E-4</v>
      </c>
      <c r="U152" s="97">
        <v>7.3880387519773937E-5</v>
      </c>
    </row>
    <row r="153" spans="2:21">
      <c r="B153" s="89" t="s">
        <v>679</v>
      </c>
      <c r="C153" s="86" t="s">
        <v>680</v>
      </c>
      <c r="D153" s="99" t="s">
        <v>135</v>
      </c>
      <c r="E153" s="99" t="s">
        <v>335</v>
      </c>
      <c r="F153" s="99" t="s">
        <v>681</v>
      </c>
      <c r="G153" s="99" t="s">
        <v>660</v>
      </c>
      <c r="H153" s="86" t="s">
        <v>682</v>
      </c>
      <c r="I153" s="86" t="s">
        <v>175</v>
      </c>
      <c r="J153" s="86"/>
      <c r="K153" s="96">
        <v>2.25</v>
      </c>
      <c r="L153" s="99" t="s">
        <v>177</v>
      </c>
      <c r="M153" s="100">
        <v>2.8500000000000001E-2</v>
      </c>
      <c r="N153" s="100">
        <v>2.6799999999999997E-2</v>
      </c>
      <c r="O153" s="96">
        <v>5953999.9999999991</v>
      </c>
      <c r="P153" s="98">
        <v>101.98</v>
      </c>
      <c r="Q153" s="86"/>
      <c r="R153" s="96">
        <v>6071.8887999999988</v>
      </c>
      <c r="S153" s="97">
        <v>1.6332836545174392E-2</v>
      </c>
      <c r="T153" s="97">
        <v>1.1542322260581436E-3</v>
      </c>
      <c r="U153" s="97">
        <v>2.3390329143407773E-4</v>
      </c>
    </row>
    <row r="154" spans="2:21">
      <c r="B154" s="89" t="s">
        <v>683</v>
      </c>
      <c r="C154" s="86" t="s">
        <v>684</v>
      </c>
      <c r="D154" s="99" t="s">
        <v>135</v>
      </c>
      <c r="E154" s="99" t="s">
        <v>335</v>
      </c>
      <c r="F154" s="99" t="s">
        <v>685</v>
      </c>
      <c r="G154" s="99" t="s">
        <v>446</v>
      </c>
      <c r="H154" s="86" t="s">
        <v>686</v>
      </c>
      <c r="I154" s="86" t="s">
        <v>175</v>
      </c>
      <c r="J154" s="86"/>
      <c r="K154" s="96">
        <v>0.65</v>
      </c>
      <c r="L154" s="99" t="s">
        <v>177</v>
      </c>
      <c r="M154" s="100">
        <v>3.85E-2</v>
      </c>
      <c r="N154" s="100">
        <v>2.8000000000000004E-2</v>
      </c>
      <c r="O154" s="96">
        <v>325190.99999999994</v>
      </c>
      <c r="P154" s="98">
        <v>102.04</v>
      </c>
      <c r="Q154" s="86"/>
      <c r="R154" s="96">
        <v>331.82488999999998</v>
      </c>
      <c r="S154" s="97">
        <v>8.1297749999999988E-3</v>
      </c>
      <c r="T154" s="97">
        <v>6.3078062537344018E-5</v>
      </c>
      <c r="U154" s="97">
        <v>1.2782667223871227E-5</v>
      </c>
    </row>
    <row r="155" spans="2:21">
      <c r="B155" s="89" t="s">
        <v>687</v>
      </c>
      <c r="C155" s="86" t="s">
        <v>688</v>
      </c>
      <c r="D155" s="99" t="s">
        <v>135</v>
      </c>
      <c r="E155" s="99" t="s">
        <v>335</v>
      </c>
      <c r="F155" s="99" t="s">
        <v>689</v>
      </c>
      <c r="G155" s="99" t="s">
        <v>389</v>
      </c>
      <c r="H155" s="86" t="s">
        <v>690</v>
      </c>
      <c r="I155" s="86" t="s">
        <v>339</v>
      </c>
      <c r="J155" s="86"/>
      <c r="K155" s="96">
        <v>3.0000000000000002E-2</v>
      </c>
      <c r="L155" s="99" t="s">
        <v>177</v>
      </c>
      <c r="M155" s="100">
        <v>5.3499999999999999E-2</v>
      </c>
      <c r="N155" s="100">
        <v>2.58E-2</v>
      </c>
      <c r="O155" s="96">
        <v>1705663.0999999996</v>
      </c>
      <c r="P155" s="98">
        <v>107</v>
      </c>
      <c r="Q155" s="86"/>
      <c r="R155" s="96">
        <v>1825.0595899999996</v>
      </c>
      <c r="S155" s="97">
        <v>1.9748660125674448E-2</v>
      </c>
      <c r="T155" s="97">
        <v>3.4693365814842704E-4</v>
      </c>
      <c r="U155" s="97">
        <v>7.0305543995523837E-5</v>
      </c>
    </row>
    <row r="156" spans="2:21">
      <c r="B156" s="89" t="s">
        <v>691</v>
      </c>
      <c r="C156" s="86" t="s">
        <v>692</v>
      </c>
      <c r="D156" s="99" t="s">
        <v>135</v>
      </c>
      <c r="E156" s="99" t="s">
        <v>335</v>
      </c>
      <c r="F156" s="99" t="s">
        <v>693</v>
      </c>
      <c r="G156" s="99" t="s">
        <v>568</v>
      </c>
      <c r="H156" s="86" t="s">
        <v>694</v>
      </c>
      <c r="I156" s="86" t="s">
        <v>339</v>
      </c>
      <c r="J156" s="86"/>
      <c r="K156" s="96">
        <v>0.88</v>
      </c>
      <c r="L156" s="99" t="s">
        <v>177</v>
      </c>
      <c r="M156" s="100">
        <v>4.9000000000000002E-2</v>
      </c>
      <c r="N156" s="100">
        <v>1.3474999999999999</v>
      </c>
      <c r="O156" s="96">
        <v>6423095.8399999989</v>
      </c>
      <c r="P156" s="98">
        <v>57.8</v>
      </c>
      <c r="Q156" s="86"/>
      <c r="R156" s="96">
        <v>3712.5488199999995</v>
      </c>
      <c r="S156" s="97">
        <v>8.426302100032073E-3</v>
      </c>
      <c r="T156" s="97">
        <v>7.0573484297968938E-4</v>
      </c>
      <c r="U156" s="97">
        <v>1.430160230549185E-4</v>
      </c>
    </row>
    <row r="157" spans="2:21">
      <c r="B157" s="85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96"/>
      <c r="P157" s="98"/>
      <c r="Q157" s="86"/>
      <c r="R157" s="86"/>
      <c r="S157" s="86"/>
      <c r="T157" s="86"/>
      <c r="U157" s="86"/>
    </row>
    <row r="158" spans="2:21">
      <c r="B158" s="103" t="s">
        <v>51</v>
      </c>
      <c r="C158" s="84"/>
      <c r="D158" s="84"/>
      <c r="E158" s="84"/>
      <c r="F158" s="84"/>
      <c r="G158" s="84"/>
      <c r="H158" s="84"/>
      <c r="I158" s="84"/>
      <c r="J158" s="84"/>
      <c r="K158" s="93">
        <v>3.9035597183880681</v>
      </c>
      <c r="L158" s="84"/>
      <c r="M158" s="84"/>
      <c r="N158" s="105">
        <v>2.247350537029242E-2</v>
      </c>
      <c r="O158" s="93"/>
      <c r="P158" s="95"/>
      <c r="Q158" s="93">
        <v>1327.1805499999998</v>
      </c>
      <c r="R158" s="93">
        <v>806717.05933999992</v>
      </c>
      <c r="S158" s="84"/>
      <c r="T158" s="94">
        <v>0.15335241765315066</v>
      </c>
      <c r="U158" s="94">
        <v>3.1076619096786856E-2</v>
      </c>
    </row>
    <row r="159" spans="2:21">
      <c r="B159" s="89" t="s">
        <v>695</v>
      </c>
      <c r="C159" s="86" t="s">
        <v>696</v>
      </c>
      <c r="D159" s="99" t="s">
        <v>135</v>
      </c>
      <c r="E159" s="99" t="s">
        <v>335</v>
      </c>
      <c r="F159" s="99" t="s">
        <v>342</v>
      </c>
      <c r="G159" s="99" t="s">
        <v>343</v>
      </c>
      <c r="H159" s="86" t="s">
        <v>338</v>
      </c>
      <c r="I159" s="86" t="s">
        <v>175</v>
      </c>
      <c r="J159" s="86"/>
      <c r="K159" s="96">
        <v>5.3100000000000005</v>
      </c>
      <c r="L159" s="99" t="s">
        <v>177</v>
      </c>
      <c r="M159" s="100">
        <v>3.0099999999999998E-2</v>
      </c>
      <c r="N159" s="100">
        <v>2.0799999999999999E-2</v>
      </c>
      <c r="O159" s="96">
        <v>11278135.999999998</v>
      </c>
      <c r="P159" s="98">
        <v>105.83</v>
      </c>
      <c r="Q159" s="86"/>
      <c r="R159" s="96">
        <v>11935.651449999998</v>
      </c>
      <c r="S159" s="97">
        <v>9.8070747826086938E-3</v>
      </c>
      <c r="T159" s="97">
        <v>2.2689008307575742E-3</v>
      </c>
      <c r="U159" s="97">
        <v>4.5978907906958416E-4</v>
      </c>
    </row>
    <row r="160" spans="2:21">
      <c r="B160" s="89" t="s">
        <v>697</v>
      </c>
      <c r="C160" s="86" t="s">
        <v>698</v>
      </c>
      <c r="D160" s="99" t="s">
        <v>135</v>
      </c>
      <c r="E160" s="99" t="s">
        <v>335</v>
      </c>
      <c r="F160" s="99" t="s">
        <v>348</v>
      </c>
      <c r="G160" s="99" t="s">
        <v>343</v>
      </c>
      <c r="H160" s="86" t="s">
        <v>338</v>
      </c>
      <c r="I160" s="86" t="s">
        <v>175</v>
      </c>
      <c r="J160" s="86"/>
      <c r="K160" s="96">
        <v>6.38</v>
      </c>
      <c r="L160" s="99" t="s">
        <v>177</v>
      </c>
      <c r="M160" s="100">
        <v>2.98E-2</v>
      </c>
      <c r="N160" s="100">
        <v>2.4000000000000004E-2</v>
      </c>
      <c r="O160" s="96">
        <v>21784999.999999996</v>
      </c>
      <c r="P160" s="98">
        <v>103.8</v>
      </c>
      <c r="Q160" s="86"/>
      <c r="R160" s="96">
        <v>22612.829269999995</v>
      </c>
      <c r="S160" s="97">
        <v>8.5696493976856226E-3</v>
      </c>
      <c r="T160" s="97">
        <v>4.2985728371351013E-3</v>
      </c>
      <c r="U160" s="97">
        <v>8.7109882428839161E-4</v>
      </c>
    </row>
    <row r="161" spans="2:21">
      <c r="B161" s="89" t="s">
        <v>699</v>
      </c>
      <c r="C161" s="86" t="s">
        <v>700</v>
      </c>
      <c r="D161" s="99" t="s">
        <v>135</v>
      </c>
      <c r="E161" s="99" t="s">
        <v>335</v>
      </c>
      <c r="F161" s="99" t="s">
        <v>348</v>
      </c>
      <c r="G161" s="99" t="s">
        <v>343</v>
      </c>
      <c r="H161" s="86" t="s">
        <v>338</v>
      </c>
      <c r="I161" s="86" t="s">
        <v>175</v>
      </c>
      <c r="J161" s="86"/>
      <c r="K161" s="96">
        <v>3.8000000000000007</v>
      </c>
      <c r="L161" s="99" t="s">
        <v>177</v>
      </c>
      <c r="M161" s="100">
        <v>2.4700000000000003E-2</v>
      </c>
      <c r="N161" s="100">
        <v>1.6500000000000001E-2</v>
      </c>
      <c r="O161" s="96">
        <v>12302529.999999998</v>
      </c>
      <c r="P161" s="98">
        <v>103.24</v>
      </c>
      <c r="Q161" s="86"/>
      <c r="R161" s="96">
        <v>12701.132089999997</v>
      </c>
      <c r="S161" s="97">
        <v>3.6930893393731438E-3</v>
      </c>
      <c r="T161" s="97">
        <v>2.4144144348788505E-3</v>
      </c>
      <c r="U161" s="97">
        <v>4.8927717529839915E-4</v>
      </c>
    </row>
    <row r="162" spans="2:21">
      <c r="B162" s="89" t="s">
        <v>701</v>
      </c>
      <c r="C162" s="86" t="s">
        <v>702</v>
      </c>
      <c r="D162" s="99" t="s">
        <v>135</v>
      </c>
      <c r="E162" s="99" t="s">
        <v>335</v>
      </c>
      <c r="F162" s="99" t="s">
        <v>703</v>
      </c>
      <c r="G162" s="99" t="s">
        <v>389</v>
      </c>
      <c r="H162" s="86" t="s">
        <v>338</v>
      </c>
      <c r="I162" s="86" t="s">
        <v>175</v>
      </c>
      <c r="J162" s="86"/>
      <c r="K162" s="96">
        <v>4.74</v>
      </c>
      <c r="L162" s="99" t="s">
        <v>177</v>
      </c>
      <c r="M162" s="100">
        <v>1.44E-2</v>
      </c>
      <c r="N162" s="100">
        <v>1.8799999999999997E-2</v>
      </c>
      <c r="O162" s="96">
        <v>15933739.999999998</v>
      </c>
      <c r="P162" s="98">
        <v>98.4</v>
      </c>
      <c r="Q162" s="86"/>
      <c r="R162" s="96">
        <v>15678.799749999998</v>
      </c>
      <c r="S162" s="97">
        <v>1.5933739999999998E-2</v>
      </c>
      <c r="T162" s="97">
        <v>2.9804524643735845E-3</v>
      </c>
      <c r="U162" s="97">
        <v>6.039838653271772E-4</v>
      </c>
    </row>
    <row r="163" spans="2:21">
      <c r="B163" s="89" t="s">
        <v>704</v>
      </c>
      <c r="C163" s="86" t="s">
        <v>705</v>
      </c>
      <c r="D163" s="99" t="s">
        <v>135</v>
      </c>
      <c r="E163" s="99" t="s">
        <v>335</v>
      </c>
      <c r="F163" s="99" t="s">
        <v>363</v>
      </c>
      <c r="G163" s="99" t="s">
        <v>343</v>
      </c>
      <c r="H163" s="86" t="s">
        <v>338</v>
      </c>
      <c r="I163" s="86" t="s">
        <v>175</v>
      </c>
      <c r="J163" s="86"/>
      <c r="K163" s="96">
        <v>0.9</v>
      </c>
      <c r="L163" s="99" t="s">
        <v>177</v>
      </c>
      <c r="M163" s="100">
        <v>5.9000000000000004E-2</v>
      </c>
      <c r="N163" s="100">
        <v>4.3E-3</v>
      </c>
      <c r="O163" s="96">
        <v>6607007.3299999991</v>
      </c>
      <c r="P163" s="98">
        <v>105.49</v>
      </c>
      <c r="Q163" s="86"/>
      <c r="R163" s="96">
        <v>6969.7318099999984</v>
      </c>
      <c r="S163" s="97">
        <v>1.2248177881178211E-2</v>
      </c>
      <c r="T163" s="97">
        <v>1.3249071791440834E-3</v>
      </c>
      <c r="U163" s="97">
        <v>2.6849029428401125E-4</v>
      </c>
    </row>
    <row r="164" spans="2:21">
      <c r="B164" s="89" t="s">
        <v>706</v>
      </c>
      <c r="C164" s="86" t="s">
        <v>707</v>
      </c>
      <c r="D164" s="99" t="s">
        <v>135</v>
      </c>
      <c r="E164" s="99" t="s">
        <v>335</v>
      </c>
      <c r="F164" s="99" t="s">
        <v>363</v>
      </c>
      <c r="G164" s="99" t="s">
        <v>343</v>
      </c>
      <c r="H164" s="86" t="s">
        <v>338</v>
      </c>
      <c r="I164" s="86" t="s">
        <v>175</v>
      </c>
      <c r="J164" s="86"/>
      <c r="K164" s="96">
        <v>0.42</v>
      </c>
      <c r="L164" s="99" t="s">
        <v>177</v>
      </c>
      <c r="M164" s="100">
        <v>1.8799999999999997E-2</v>
      </c>
      <c r="N164" s="100">
        <v>1.8E-3</v>
      </c>
      <c r="O164" s="96">
        <v>8999046.9999999981</v>
      </c>
      <c r="P164" s="98">
        <v>100.87</v>
      </c>
      <c r="Q164" s="86"/>
      <c r="R164" s="96">
        <v>9077.3384099999985</v>
      </c>
      <c r="S164" s="97">
        <v>1.4322326255763355E-2</v>
      </c>
      <c r="T164" s="97">
        <v>1.725551449436523E-3</v>
      </c>
      <c r="U164" s="97">
        <v>3.4968020685095184E-4</v>
      </c>
    </row>
    <row r="165" spans="2:21">
      <c r="B165" s="89" t="s">
        <v>708</v>
      </c>
      <c r="C165" s="86" t="s">
        <v>709</v>
      </c>
      <c r="D165" s="99" t="s">
        <v>135</v>
      </c>
      <c r="E165" s="99" t="s">
        <v>335</v>
      </c>
      <c r="F165" s="99" t="s">
        <v>710</v>
      </c>
      <c r="G165" s="99" t="s">
        <v>711</v>
      </c>
      <c r="H165" s="86" t="s">
        <v>375</v>
      </c>
      <c r="I165" s="86" t="s">
        <v>175</v>
      </c>
      <c r="J165" s="86"/>
      <c r="K165" s="96">
        <v>1.4699999999999998</v>
      </c>
      <c r="L165" s="99" t="s">
        <v>177</v>
      </c>
      <c r="M165" s="100">
        <v>4.8399999999999999E-2</v>
      </c>
      <c r="N165" s="100">
        <v>8.3999999999999995E-3</v>
      </c>
      <c r="O165" s="96">
        <v>1234835.0899999999</v>
      </c>
      <c r="P165" s="98">
        <v>105.94</v>
      </c>
      <c r="Q165" s="96">
        <v>662.24204999999995</v>
      </c>
      <c r="R165" s="96">
        <v>2007.0180199999998</v>
      </c>
      <c r="S165" s="97">
        <v>2.9400835476190474E-3</v>
      </c>
      <c r="T165" s="97">
        <v>3.8152294175140491E-4</v>
      </c>
      <c r="U165" s="97">
        <v>7.7315006303393707E-5</v>
      </c>
    </row>
    <row r="166" spans="2:21">
      <c r="B166" s="89" t="s">
        <v>712</v>
      </c>
      <c r="C166" s="86" t="s">
        <v>713</v>
      </c>
      <c r="D166" s="99" t="s">
        <v>135</v>
      </c>
      <c r="E166" s="99" t="s">
        <v>335</v>
      </c>
      <c r="F166" s="99" t="s">
        <v>374</v>
      </c>
      <c r="G166" s="99" t="s">
        <v>343</v>
      </c>
      <c r="H166" s="86" t="s">
        <v>375</v>
      </c>
      <c r="I166" s="86" t="s">
        <v>175</v>
      </c>
      <c r="J166" s="86"/>
      <c r="K166" s="96">
        <v>1.5299999999999996</v>
      </c>
      <c r="L166" s="99" t="s">
        <v>177</v>
      </c>
      <c r="M166" s="100">
        <v>1.95E-2</v>
      </c>
      <c r="N166" s="100">
        <v>8.3000000000000001E-3</v>
      </c>
      <c r="O166" s="96">
        <v>12924106.999999998</v>
      </c>
      <c r="P166" s="98">
        <v>102.59</v>
      </c>
      <c r="Q166" s="86"/>
      <c r="R166" s="96">
        <v>13258.841380000002</v>
      </c>
      <c r="S166" s="97">
        <v>1.8867309489051094E-2</v>
      </c>
      <c r="T166" s="97">
        <v>2.5204318631443373E-3</v>
      </c>
      <c r="U166" s="97">
        <v>5.1076143545058833E-4</v>
      </c>
    </row>
    <row r="167" spans="2:21">
      <c r="B167" s="89" t="s">
        <v>714</v>
      </c>
      <c r="C167" s="86" t="s">
        <v>715</v>
      </c>
      <c r="D167" s="99" t="s">
        <v>135</v>
      </c>
      <c r="E167" s="99" t="s">
        <v>335</v>
      </c>
      <c r="F167" s="99" t="s">
        <v>716</v>
      </c>
      <c r="G167" s="99" t="s">
        <v>343</v>
      </c>
      <c r="H167" s="86" t="s">
        <v>375</v>
      </c>
      <c r="I167" s="86" t="s">
        <v>339</v>
      </c>
      <c r="J167" s="86"/>
      <c r="K167" s="96">
        <v>3.6399999999999997</v>
      </c>
      <c r="L167" s="99" t="s">
        <v>177</v>
      </c>
      <c r="M167" s="100">
        <v>2.07E-2</v>
      </c>
      <c r="N167" s="100">
        <v>1.5800000000000002E-2</v>
      </c>
      <c r="O167" s="96">
        <v>12752965.999999998</v>
      </c>
      <c r="P167" s="98">
        <v>102.27</v>
      </c>
      <c r="Q167" s="86"/>
      <c r="R167" s="96">
        <v>13042.458769999997</v>
      </c>
      <c r="S167" s="97">
        <v>5.0314901977803458E-2</v>
      </c>
      <c r="T167" s="97">
        <v>2.479298734747688E-3</v>
      </c>
      <c r="U167" s="97">
        <v>5.0242587359245665E-4</v>
      </c>
    </row>
    <row r="168" spans="2:21">
      <c r="B168" s="89" t="s">
        <v>717</v>
      </c>
      <c r="C168" s="86" t="s">
        <v>718</v>
      </c>
      <c r="D168" s="99" t="s">
        <v>135</v>
      </c>
      <c r="E168" s="99" t="s">
        <v>335</v>
      </c>
      <c r="F168" s="99" t="s">
        <v>382</v>
      </c>
      <c r="G168" s="99" t="s">
        <v>383</v>
      </c>
      <c r="H168" s="86" t="s">
        <v>375</v>
      </c>
      <c r="I168" s="86" t="s">
        <v>175</v>
      </c>
      <c r="J168" s="86"/>
      <c r="K168" s="96">
        <v>4.8099999999999987</v>
      </c>
      <c r="L168" s="99" t="s">
        <v>177</v>
      </c>
      <c r="M168" s="100">
        <v>1.6299999999999999E-2</v>
      </c>
      <c r="N168" s="100">
        <v>1.89E-2</v>
      </c>
      <c r="O168" s="96">
        <v>18483999.999999996</v>
      </c>
      <c r="P168" s="98">
        <v>99.02</v>
      </c>
      <c r="Q168" s="86"/>
      <c r="R168" s="96">
        <v>18302.85642</v>
      </c>
      <c r="S168" s="97">
        <v>3.3912174000788907E-2</v>
      </c>
      <c r="T168" s="97">
        <v>3.4792710151212236E-3</v>
      </c>
      <c r="U168" s="97">
        <v>7.0506863684383374E-4</v>
      </c>
    </row>
    <row r="169" spans="2:21">
      <c r="B169" s="89" t="s">
        <v>719</v>
      </c>
      <c r="C169" s="86" t="s">
        <v>720</v>
      </c>
      <c r="D169" s="99" t="s">
        <v>135</v>
      </c>
      <c r="E169" s="99" t="s">
        <v>335</v>
      </c>
      <c r="F169" s="99" t="s">
        <v>363</v>
      </c>
      <c r="G169" s="99" t="s">
        <v>343</v>
      </c>
      <c r="H169" s="86" t="s">
        <v>375</v>
      </c>
      <c r="I169" s="86" t="s">
        <v>175</v>
      </c>
      <c r="J169" s="86"/>
      <c r="K169" s="96">
        <v>1.7100000000000002</v>
      </c>
      <c r="L169" s="99" t="s">
        <v>177</v>
      </c>
      <c r="M169" s="100">
        <v>6.0999999999999999E-2</v>
      </c>
      <c r="N169" s="100">
        <v>8.8000000000000005E-3</v>
      </c>
      <c r="O169" s="96">
        <v>16242364.199999997</v>
      </c>
      <c r="P169" s="98">
        <v>110.53</v>
      </c>
      <c r="Q169" s="86"/>
      <c r="R169" s="96">
        <v>17952.684979999998</v>
      </c>
      <c r="S169" s="97">
        <v>1.5802950210964943E-2</v>
      </c>
      <c r="T169" s="97">
        <v>3.412705375662677E-3</v>
      </c>
      <c r="U169" s="97">
        <v>6.915792178047019E-4</v>
      </c>
    </row>
    <row r="170" spans="2:21">
      <c r="B170" s="89" t="s">
        <v>721</v>
      </c>
      <c r="C170" s="86" t="s">
        <v>722</v>
      </c>
      <c r="D170" s="99" t="s">
        <v>135</v>
      </c>
      <c r="E170" s="99" t="s">
        <v>335</v>
      </c>
      <c r="F170" s="99" t="s">
        <v>410</v>
      </c>
      <c r="G170" s="99" t="s">
        <v>389</v>
      </c>
      <c r="H170" s="86" t="s">
        <v>403</v>
      </c>
      <c r="I170" s="86" t="s">
        <v>175</v>
      </c>
      <c r="J170" s="86"/>
      <c r="K170" s="96">
        <v>4.96</v>
      </c>
      <c r="L170" s="99" t="s">
        <v>177</v>
      </c>
      <c r="M170" s="100">
        <v>3.39E-2</v>
      </c>
      <c r="N170" s="100">
        <v>2.6600000000000002E-2</v>
      </c>
      <c r="O170" s="96">
        <v>19318539.999999996</v>
      </c>
      <c r="P170" s="98">
        <v>105.24</v>
      </c>
      <c r="Q170" s="86"/>
      <c r="R170" s="96">
        <v>20330.831499999997</v>
      </c>
      <c r="S170" s="97">
        <v>1.7801612936963793E-2</v>
      </c>
      <c r="T170" s="97">
        <v>3.8647777771980982E-3</v>
      </c>
      <c r="U170" s="97">
        <v>7.8319095788474051E-4</v>
      </c>
    </row>
    <row r="171" spans="2:21">
      <c r="B171" s="89" t="s">
        <v>723</v>
      </c>
      <c r="C171" s="86" t="s">
        <v>724</v>
      </c>
      <c r="D171" s="99" t="s">
        <v>135</v>
      </c>
      <c r="E171" s="99" t="s">
        <v>335</v>
      </c>
      <c r="F171" s="99" t="s">
        <v>419</v>
      </c>
      <c r="G171" s="99" t="s">
        <v>420</v>
      </c>
      <c r="H171" s="86" t="s">
        <v>403</v>
      </c>
      <c r="I171" s="86" t="s">
        <v>175</v>
      </c>
      <c r="J171" s="86"/>
      <c r="K171" s="96">
        <v>2.3800000000000003</v>
      </c>
      <c r="L171" s="99" t="s">
        <v>177</v>
      </c>
      <c r="M171" s="100">
        <v>1.5800000000000002E-2</v>
      </c>
      <c r="N171" s="100">
        <v>1.0800000000000001E-2</v>
      </c>
      <c r="O171" s="96">
        <v>10103031.999999998</v>
      </c>
      <c r="P171" s="98">
        <v>101.37</v>
      </c>
      <c r="Q171" s="86"/>
      <c r="R171" s="96">
        <v>10241.443949999997</v>
      </c>
      <c r="S171" s="97">
        <v>1.3768869615227886E-2</v>
      </c>
      <c r="T171" s="97">
        <v>1.946841425761652E-3</v>
      </c>
      <c r="U171" s="97">
        <v>3.9452426219377108E-4</v>
      </c>
    </row>
    <row r="172" spans="2:21">
      <c r="B172" s="89" t="s">
        <v>725</v>
      </c>
      <c r="C172" s="86" t="s">
        <v>726</v>
      </c>
      <c r="D172" s="99" t="s">
        <v>135</v>
      </c>
      <c r="E172" s="99" t="s">
        <v>335</v>
      </c>
      <c r="F172" s="99" t="s">
        <v>419</v>
      </c>
      <c r="G172" s="99" t="s">
        <v>420</v>
      </c>
      <c r="H172" s="86" t="s">
        <v>403</v>
      </c>
      <c r="I172" s="86" t="s">
        <v>175</v>
      </c>
      <c r="J172" s="86"/>
      <c r="K172" s="96">
        <v>5.62</v>
      </c>
      <c r="L172" s="99" t="s">
        <v>177</v>
      </c>
      <c r="M172" s="100">
        <v>3.6499999999999998E-2</v>
      </c>
      <c r="N172" s="100">
        <v>3.0200000000000001E-2</v>
      </c>
      <c r="O172" s="96">
        <v>12696259.999999998</v>
      </c>
      <c r="P172" s="98">
        <v>103.95</v>
      </c>
      <c r="Q172" s="86"/>
      <c r="R172" s="96">
        <v>13197.761849999997</v>
      </c>
      <c r="S172" s="97">
        <v>7.9601973205732021E-3</v>
      </c>
      <c r="T172" s="97">
        <v>2.5088209848491863E-3</v>
      </c>
      <c r="U172" s="97">
        <v>5.0840850976686242E-4</v>
      </c>
    </row>
    <row r="173" spans="2:21">
      <c r="B173" s="89" t="s">
        <v>727</v>
      </c>
      <c r="C173" s="86" t="s">
        <v>728</v>
      </c>
      <c r="D173" s="99" t="s">
        <v>135</v>
      </c>
      <c r="E173" s="99" t="s">
        <v>335</v>
      </c>
      <c r="F173" s="99" t="s">
        <v>342</v>
      </c>
      <c r="G173" s="99" t="s">
        <v>343</v>
      </c>
      <c r="H173" s="86" t="s">
        <v>403</v>
      </c>
      <c r="I173" s="86" t="s">
        <v>175</v>
      </c>
      <c r="J173" s="86"/>
      <c r="K173" s="96">
        <v>2.5499999999999994</v>
      </c>
      <c r="L173" s="99" t="s">
        <v>177</v>
      </c>
      <c r="M173" s="100">
        <v>1.5600000000000001E-2</v>
      </c>
      <c r="N173" s="100">
        <v>8.8999999999999999E-3</v>
      </c>
      <c r="O173" s="96">
        <v>18369336.999999996</v>
      </c>
      <c r="P173" s="98">
        <v>102.06</v>
      </c>
      <c r="Q173" s="86"/>
      <c r="R173" s="96">
        <v>18747.744729999999</v>
      </c>
      <c r="S173" s="97">
        <v>1.9336144210526311E-2</v>
      </c>
      <c r="T173" s="97">
        <v>3.5638418037691553E-3</v>
      </c>
      <c r="U173" s="97">
        <v>7.2220677020845396E-4</v>
      </c>
    </row>
    <row r="174" spans="2:21">
      <c r="B174" s="89" t="s">
        <v>729</v>
      </c>
      <c r="C174" s="86" t="s">
        <v>730</v>
      </c>
      <c r="D174" s="99" t="s">
        <v>135</v>
      </c>
      <c r="E174" s="99" t="s">
        <v>335</v>
      </c>
      <c r="F174" s="99" t="s">
        <v>512</v>
      </c>
      <c r="G174" s="99" t="s">
        <v>389</v>
      </c>
      <c r="H174" s="86" t="s">
        <v>403</v>
      </c>
      <c r="I174" s="86" t="s">
        <v>339</v>
      </c>
      <c r="J174" s="86"/>
      <c r="K174" s="96">
        <v>6.2500000000000009</v>
      </c>
      <c r="L174" s="99" t="s">
        <v>177</v>
      </c>
      <c r="M174" s="100">
        <v>2.5499999999999998E-2</v>
      </c>
      <c r="N174" s="100">
        <v>3.0100000000000002E-2</v>
      </c>
      <c r="O174" s="96">
        <v>17377999.999999996</v>
      </c>
      <c r="P174" s="98">
        <v>97.3</v>
      </c>
      <c r="Q174" s="86"/>
      <c r="R174" s="96">
        <v>16908.794579999994</v>
      </c>
      <c r="S174" s="97">
        <v>4.1004030088812954E-2</v>
      </c>
      <c r="T174" s="97">
        <v>3.2142676275680924E-3</v>
      </c>
      <c r="U174" s="97">
        <v>6.5136612950564797E-4</v>
      </c>
    </row>
    <row r="175" spans="2:21">
      <c r="B175" s="89" t="s">
        <v>731</v>
      </c>
      <c r="C175" s="86" t="s">
        <v>732</v>
      </c>
      <c r="D175" s="99" t="s">
        <v>135</v>
      </c>
      <c r="E175" s="99" t="s">
        <v>335</v>
      </c>
      <c r="F175" s="99" t="s">
        <v>733</v>
      </c>
      <c r="G175" s="99" t="s">
        <v>389</v>
      </c>
      <c r="H175" s="86" t="s">
        <v>403</v>
      </c>
      <c r="I175" s="86" t="s">
        <v>339</v>
      </c>
      <c r="J175" s="86"/>
      <c r="K175" s="96">
        <v>5.1100000000000003</v>
      </c>
      <c r="L175" s="99" t="s">
        <v>177</v>
      </c>
      <c r="M175" s="100">
        <v>3.15E-2</v>
      </c>
      <c r="N175" s="100">
        <v>3.4200000000000001E-2</v>
      </c>
      <c r="O175" s="96">
        <v>1970999.9999999998</v>
      </c>
      <c r="P175" s="98">
        <v>99.05</v>
      </c>
      <c r="Q175" s="86"/>
      <c r="R175" s="96">
        <v>1952.2534599999997</v>
      </c>
      <c r="S175" s="97">
        <v>8.2317416962149007E-3</v>
      </c>
      <c r="T175" s="97">
        <v>3.7111250406389408E-4</v>
      </c>
      <c r="U175" s="97">
        <v>7.5205347964799128E-5</v>
      </c>
    </row>
    <row r="176" spans="2:21">
      <c r="B176" s="89" t="s">
        <v>734</v>
      </c>
      <c r="C176" s="86" t="s">
        <v>735</v>
      </c>
      <c r="D176" s="99" t="s">
        <v>135</v>
      </c>
      <c r="E176" s="99" t="s">
        <v>335</v>
      </c>
      <c r="F176" s="99" t="s">
        <v>433</v>
      </c>
      <c r="G176" s="99" t="s">
        <v>343</v>
      </c>
      <c r="H176" s="86" t="s">
        <v>403</v>
      </c>
      <c r="I176" s="86" t="s">
        <v>175</v>
      </c>
      <c r="J176" s="86"/>
      <c r="K176" s="96">
        <v>2.3299999999999996</v>
      </c>
      <c r="L176" s="99" t="s">
        <v>177</v>
      </c>
      <c r="M176" s="100">
        <v>6.4000000000000001E-2</v>
      </c>
      <c r="N176" s="100">
        <v>1.2199999999999999E-2</v>
      </c>
      <c r="O176" s="96">
        <v>230921.99999999997</v>
      </c>
      <c r="P176" s="98">
        <v>112.76</v>
      </c>
      <c r="Q176" s="86"/>
      <c r="R176" s="96">
        <v>260.38765999999998</v>
      </c>
      <c r="S176" s="97">
        <v>7.0962091599675479E-4</v>
      </c>
      <c r="T176" s="97">
        <v>4.9498243189149163E-5</v>
      </c>
      <c r="U176" s="97">
        <v>1.0030738824271215E-5</v>
      </c>
    </row>
    <row r="177" spans="2:22">
      <c r="B177" s="89" t="s">
        <v>736</v>
      </c>
      <c r="C177" s="86" t="s">
        <v>737</v>
      </c>
      <c r="D177" s="99" t="s">
        <v>135</v>
      </c>
      <c r="E177" s="99" t="s">
        <v>335</v>
      </c>
      <c r="F177" s="99" t="s">
        <v>438</v>
      </c>
      <c r="G177" s="99" t="s">
        <v>343</v>
      </c>
      <c r="H177" s="86" t="s">
        <v>403</v>
      </c>
      <c r="I177" s="86" t="s">
        <v>339</v>
      </c>
      <c r="J177" s="86"/>
      <c r="K177" s="96">
        <v>1.7499999999999998</v>
      </c>
      <c r="L177" s="99" t="s">
        <v>177</v>
      </c>
      <c r="M177" s="100">
        <v>1.0500000000000001E-2</v>
      </c>
      <c r="N177" s="100">
        <v>6.9999999999999984E-3</v>
      </c>
      <c r="O177" s="96">
        <v>4100999.9999999995</v>
      </c>
      <c r="P177" s="98">
        <v>100.6</v>
      </c>
      <c r="Q177" s="96">
        <v>10.7356</v>
      </c>
      <c r="R177" s="96">
        <v>4136.3415999999997</v>
      </c>
      <c r="S177" s="97">
        <v>1.3669999999999998E-2</v>
      </c>
      <c r="T177" s="97">
        <v>7.862954889267577E-4</v>
      </c>
      <c r="U177" s="97">
        <v>1.5934150749527881E-4</v>
      </c>
    </row>
    <row r="178" spans="2:22">
      <c r="B178" s="89" t="s">
        <v>738</v>
      </c>
      <c r="C178" s="86" t="s">
        <v>739</v>
      </c>
      <c r="D178" s="99" t="s">
        <v>135</v>
      </c>
      <c r="E178" s="99" t="s">
        <v>335</v>
      </c>
      <c r="F178" s="99" t="s">
        <v>449</v>
      </c>
      <c r="G178" s="99" t="s">
        <v>389</v>
      </c>
      <c r="H178" s="86" t="s">
        <v>403</v>
      </c>
      <c r="I178" s="86" t="s">
        <v>339</v>
      </c>
      <c r="J178" s="86"/>
      <c r="K178" s="96">
        <v>0.17999999999999997</v>
      </c>
      <c r="L178" s="99" t="s">
        <v>177</v>
      </c>
      <c r="M178" s="100">
        <v>5.2499999999999998E-2</v>
      </c>
      <c r="N178" s="100">
        <v>3.0000000000000001E-3</v>
      </c>
      <c r="O178" s="96">
        <v>211886.82999999996</v>
      </c>
      <c r="P178" s="98">
        <v>102.57</v>
      </c>
      <c r="Q178" s="86"/>
      <c r="R178" s="96">
        <v>217.33230999999998</v>
      </c>
      <c r="S178" s="97">
        <v>9.3265553217731709E-3</v>
      </c>
      <c r="T178" s="97">
        <v>4.1313661074566876E-5</v>
      </c>
      <c r="U178" s="97">
        <v>8.372146512955133E-6</v>
      </c>
    </row>
    <row r="179" spans="2:22">
      <c r="B179" s="89" t="s">
        <v>740</v>
      </c>
      <c r="C179" s="86" t="s">
        <v>741</v>
      </c>
      <c r="D179" s="99" t="s">
        <v>135</v>
      </c>
      <c r="E179" s="99" t="s">
        <v>335</v>
      </c>
      <c r="F179" s="99" t="s">
        <v>452</v>
      </c>
      <c r="G179" s="99" t="s">
        <v>453</v>
      </c>
      <c r="H179" s="86" t="s">
        <v>403</v>
      </c>
      <c r="I179" s="86" t="s">
        <v>175</v>
      </c>
      <c r="J179" s="86"/>
      <c r="K179" s="96">
        <v>3.73</v>
      </c>
      <c r="L179" s="99" t="s">
        <v>177</v>
      </c>
      <c r="M179" s="100">
        <v>4.8000000000000001E-2</v>
      </c>
      <c r="N179" s="100">
        <v>1.8100000000000002E-2</v>
      </c>
      <c r="O179" s="96">
        <v>38078005.469999999</v>
      </c>
      <c r="P179" s="98">
        <v>112.63</v>
      </c>
      <c r="Q179" s="86"/>
      <c r="R179" s="96">
        <v>42887.258829999992</v>
      </c>
      <c r="S179" s="97">
        <v>1.792889807703061E-2</v>
      </c>
      <c r="T179" s="97">
        <v>8.1526289198317788E-3</v>
      </c>
      <c r="U179" s="97">
        <v>1.6521170481452515E-3</v>
      </c>
    </row>
    <row r="180" spans="2:22">
      <c r="B180" s="89" t="s">
        <v>742</v>
      </c>
      <c r="C180" s="86" t="s">
        <v>743</v>
      </c>
      <c r="D180" s="99" t="s">
        <v>135</v>
      </c>
      <c r="E180" s="99" t="s">
        <v>335</v>
      </c>
      <c r="F180" s="99" t="s">
        <v>744</v>
      </c>
      <c r="G180" s="99" t="s">
        <v>490</v>
      </c>
      <c r="H180" s="86" t="s">
        <v>403</v>
      </c>
      <c r="I180" s="86" t="s">
        <v>339</v>
      </c>
      <c r="J180" s="86"/>
      <c r="K180" s="96">
        <v>4.03</v>
      </c>
      <c r="L180" s="99" t="s">
        <v>177</v>
      </c>
      <c r="M180" s="100">
        <v>2.4500000000000001E-2</v>
      </c>
      <c r="N180" s="100">
        <v>2.1600000000000001E-2</v>
      </c>
      <c r="O180" s="96">
        <v>1775555.9999999998</v>
      </c>
      <c r="P180" s="98">
        <v>101.81</v>
      </c>
      <c r="Q180" s="86"/>
      <c r="R180" s="96">
        <v>1807.6935599999995</v>
      </c>
      <c r="S180" s="97">
        <v>1.1318920200782576E-3</v>
      </c>
      <c r="T180" s="97">
        <v>3.4363247261540267E-4</v>
      </c>
      <c r="U180" s="97">
        <v>6.9636564093233301E-5</v>
      </c>
    </row>
    <row r="181" spans="2:22">
      <c r="B181" s="89" t="s">
        <v>745</v>
      </c>
      <c r="C181" s="86" t="s">
        <v>746</v>
      </c>
      <c r="D181" s="99" t="s">
        <v>135</v>
      </c>
      <c r="E181" s="99" t="s">
        <v>335</v>
      </c>
      <c r="F181" s="99" t="s">
        <v>433</v>
      </c>
      <c r="G181" s="99" t="s">
        <v>343</v>
      </c>
      <c r="H181" s="86" t="s">
        <v>403</v>
      </c>
      <c r="I181" s="86" t="s">
        <v>175</v>
      </c>
      <c r="J181" s="86"/>
      <c r="K181" s="96">
        <v>0.68999999999999984</v>
      </c>
      <c r="L181" s="99" t="s">
        <v>177</v>
      </c>
      <c r="M181" s="100">
        <v>6.0999999999999999E-2</v>
      </c>
      <c r="N181" s="100">
        <v>4.4999999999999997E-3</v>
      </c>
      <c r="O181" s="96">
        <v>4314211.8</v>
      </c>
      <c r="P181" s="98">
        <v>105.77</v>
      </c>
      <c r="Q181" s="86"/>
      <c r="R181" s="96">
        <v>4563.1419099999994</v>
      </c>
      <c r="S181" s="97">
        <v>2.8761412E-2</v>
      </c>
      <c r="T181" s="97">
        <v>8.674278495677505E-4</v>
      </c>
      <c r="U181" s="97">
        <v>1.7578284899252177E-4</v>
      </c>
    </row>
    <row r="182" spans="2:22">
      <c r="B182" s="89" t="s">
        <v>747</v>
      </c>
      <c r="C182" s="86" t="s">
        <v>748</v>
      </c>
      <c r="D182" s="99" t="s">
        <v>135</v>
      </c>
      <c r="E182" s="99" t="s">
        <v>335</v>
      </c>
      <c r="F182" s="99" t="s">
        <v>342</v>
      </c>
      <c r="G182" s="99" t="s">
        <v>343</v>
      </c>
      <c r="H182" s="86" t="s">
        <v>403</v>
      </c>
      <c r="I182" s="86" t="s">
        <v>339</v>
      </c>
      <c r="J182" s="86"/>
      <c r="K182" s="96">
        <v>2.48</v>
      </c>
      <c r="L182" s="99" t="s">
        <v>177</v>
      </c>
      <c r="M182" s="100">
        <v>3.2500000000000001E-2</v>
      </c>
      <c r="N182" s="100">
        <v>1.9099999999999995E-2</v>
      </c>
      <c r="O182" s="96">
        <v>320</v>
      </c>
      <c r="P182" s="98">
        <v>5166998</v>
      </c>
      <c r="Q182" s="86"/>
      <c r="R182" s="96">
        <v>16534.393239999998</v>
      </c>
      <c r="S182" s="97">
        <v>1.7283283823926542E-2</v>
      </c>
      <c r="T182" s="97">
        <v>3.1430960191375576E-3</v>
      </c>
      <c r="U182" s="97">
        <v>6.3694331831330058E-4</v>
      </c>
      <c r="V182" s="159"/>
    </row>
    <row r="183" spans="2:22">
      <c r="B183" s="89" t="s">
        <v>749</v>
      </c>
      <c r="C183" s="86" t="s">
        <v>750</v>
      </c>
      <c r="D183" s="99" t="s">
        <v>135</v>
      </c>
      <c r="E183" s="99" t="s">
        <v>335</v>
      </c>
      <c r="F183" s="99" t="s">
        <v>342</v>
      </c>
      <c r="G183" s="99" t="s">
        <v>343</v>
      </c>
      <c r="H183" s="86" t="s">
        <v>403</v>
      </c>
      <c r="I183" s="86" t="s">
        <v>175</v>
      </c>
      <c r="J183" s="86"/>
      <c r="K183" s="96">
        <v>2.0700000000000003</v>
      </c>
      <c r="L183" s="99" t="s">
        <v>177</v>
      </c>
      <c r="M183" s="100">
        <v>2.18E-2</v>
      </c>
      <c r="N183" s="100">
        <v>8.6000000000000017E-3</v>
      </c>
      <c r="O183" s="96">
        <v>8325497.9999999991</v>
      </c>
      <c r="P183" s="98">
        <v>103.1</v>
      </c>
      <c r="Q183" s="86"/>
      <c r="R183" s="96">
        <v>8583.5887799999982</v>
      </c>
      <c r="S183" s="97">
        <v>8.3255063255063249E-3</v>
      </c>
      <c r="T183" s="97">
        <v>1.6316923961300321E-3</v>
      </c>
      <c r="U183" s="97">
        <v>3.3065982169479447E-4</v>
      </c>
    </row>
    <row r="184" spans="2:22">
      <c r="B184" s="89" t="s">
        <v>751</v>
      </c>
      <c r="C184" s="86" t="s">
        <v>752</v>
      </c>
      <c r="D184" s="99" t="s">
        <v>135</v>
      </c>
      <c r="E184" s="99" t="s">
        <v>335</v>
      </c>
      <c r="F184" s="99" t="s">
        <v>2488</v>
      </c>
      <c r="G184" s="99" t="s">
        <v>389</v>
      </c>
      <c r="H184" s="86" t="s">
        <v>403</v>
      </c>
      <c r="I184" s="86" t="s">
        <v>339</v>
      </c>
      <c r="J184" s="86"/>
      <c r="K184" s="96">
        <v>4.6099999999999994</v>
      </c>
      <c r="L184" s="99" t="s">
        <v>177</v>
      </c>
      <c r="M184" s="100">
        <v>3.3799999999999997E-2</v>
      </c>
      <c r="N184" s="100">
        <v>3.4499999999999996E-2</v>
      </c>
      <c r="O184" s="96">
        <v>7399265.9999999991</v>
      </c>
      <c r="P184" s="98">
        <v>100.27</v>
      </c>
      <c r="Q184" s="86"/>
      <c r="R184" s="96">
        <v>7419.2436599999992</v>
      </c>
      <c r="S184" s="97">
        <v>1.1679443245691987E-2</v>
      </c>
      <c r="T184" s="97">
        <v>1.4103568769819317E-3</v>
      </c>
      <c r="U184" s="97">
        <v>2.8580653717265271E-4</v>
      </c>
    </row>
    <row r="185" spans="2:22">
      <c r="B185" s="89" t="s">
        <v>754</v>
      </c>
      <c r="C185" s="86" t="s">
        <v>755</v>
      </c>
      <c r="D185" s="99" t="s">
        <v>135</v>
      </c>
      <c r="E185" s="99" t="s">
        <v>335</v>
      </c>
      <c r="F185" s="99" t="s">
        <v>756</v>
      </c>
      <c r="G185" s="99" t="s">
        <v>757</v>
      </c>
      <c r="H185" s="86" t="s">
        <v>403</v>
      </c>
      <c r="I185" s="86" t="s">
        <v>175</v>
      </c>
      <c r="J185" s="86"/>
      <c r="K185" s="96">
        <v>6.169999999999999</v>
      </c>
      <c r="L185" s="99" t="s">
        <v>177</v>
      </c>
      <c r="M185" s="100">
        <v>2.6099999999999998E-2</v>
      </c>
      <c r="N185" s="100">
        <v>2.3399999999999997E-2</v>
      </c>
      <c r="O185" s="96">
        <v>12831999.999999998</v>
      </c>
      <c r="P185" s="98">
        <v>101.72</v>
      </c>
      <c r="Q185" s="86"/>
      <c r="R185" s="96">
        <v>13052.710399999998</v>
      </c>
      <c r="S185" s="97">
        <v>3.1832344360872407E-2</v>
      </c>
      <c r="T185" s="97">
        <v>2.4812475124847944E-3</v>
      </c>
      <c r="U185" s="97">
        <v>5.0282079024500871E-4</v>
      </c>
    </row>
    <row r="186" spans="2:22">
      <c r="B186" s="89" t="s">
        <v>758</v>
      </c>
      <c r="C186" s="86" t="s">
        <v>759</v>
      </c>
      <c r="D186" s="99" t="s">
        <v>135</v>
      </c>
      <c r="E186" s="99" t="s">
        <v>335</v>
      </c>
      <c r="F186" s="99" t="s">
        <v>760</v>
      </c>
      <c r="G186" s="99" t="s">
        <v>711</v>
      </c>
      <c r="H186" s="86" t="s">
        <v>403</v>
      </c>
      <c r="I186" s="86" t="s">
        <v>339</v>
      </c>
      <c r="J186" s="86"/>
      <c r="K186" s="96">
        <v>4.33</v>
      </c>
      <c r="L186" s="99" t="s">
        <v>177</v>
      </c>
      <c r="M186" s="100">
        <v>1.0500000000000001E-2</v>
      </c>
      <c r="N186" s="100">
        <v>8.6000000000000017E-3</v>
      </c>
      <c r="O186" s="96">
        <v>18978753.999999996</v>
      </c>
      <c r="P186" s="98">
        <v>100.91</v>
      </c>
      <c r="Q186" s="86"/>
      <c r="R186" s="96">
        <v>19151.460029999998</v>
      </c>
      <c r="S186" s="97">
        <v>4.096057339934648E-2</v>
      </c>
      <c r="T186" s="97">
        <v>3.6405858326474068E-3</v>
      </c>
      <c r="U186" s="97">
        <v>7.3775882338049099E-4</v>
      </c>
    </row>
    <row r="187" spans="2:22">
      <c r="B187" s="89" t="s">
        <v>761</v>
      </c>
      <c r="C187" s="86" t="s">
        <v>762</v>
      </c>
      <c r="D187" s="99" t="s">
        <v>135</v>
      </c>
      <c r="E187" s="99" t="s">
        <v>335</v>
      </c>
      <c r="F187" s="99" t="s">
        <v>494</v>
      </c>
      <c r="G187" s="99" t="s">
        <v>389</v>
      </c>
      <c r="H187" s="86" t="s">
        <v>491</v>
      </c>
      <c r="I187" s="86" t="s">
        <v>175</v>
      </c>
      <c r="J187" s="86"/>
      <c r="K187" s="96">
        <v>4.1100000000000003</v>
      </c>
      <c r="L187" s="99" t="s">
        <v>177</v>
      </c>
      <c r="M187" s="100">
        <v>3.5000000000000003E-2</v>
      </c>
      <c r="N187" s="100">
        <v>2.1500000000000005E-2</v>
      </c>
      <c r="O187" s="96">
        <v>3806399.9799999995</v>
      </c>
      <c r="P187" s="98">
        <v>105.6</v>
      </c>
      <c r="Q187" s="96">
        <v>308.67524999999995</v>
      </c>
      <c r="R187" s="96">
        <v>4341.5558499999988</v>
      </c>
      <c r="S187" s="97">
        <v>2.5040567772510174E-2</v>
      </c>
      <c r="T187" s="97">
        <v>8.2530557432166003E-4</v>
      </c>
      <c r="U187" s="97">
        <v>1.6724683812718622E-4</v>
      </c>
    </row>
    <row r="188" spans="2:22">
      <c r="B188" s="89" t="s">
        <v>763</v>
      </c>
      <c r="C188" s="86" t="s">
        <v>764</v>
      </c>
      <c r="D188" s="99" t="s">
        <v>135</v>
      </c>
      <c r="E188" s="99" t="s">
        <v>335</v>
      </c>
      <c r="F188" s="99" t="s">
        <v>733</v>
      </c>
      <c r="G188" s="99" t="s">
        <v>389</v>
      </c>
      <c r="H188" s="86" t="s">
        <v>491</v>
      </c>
      <c r="I188" s="86" t="s">
        <v>175</v>
      </c>
      <c r="J188" s="86"/>
      <c r="K188" s="96">
        <v>4.55</v>
      </c>
      <c r="L188" s="99" t="s">
        <v>177</v>
      </c>
      <c r="M188" s="100">
        <v>4.3499999999999997E-2</v>
      </c>
      <c r="N188" s="100">
        <v>3.8399999999999997E-2</v>
      </c>
      <c r="O188" s="96">
        <v>13969400.999999998</v>
      </c>
      <c r="P188" s="98">
        <v>102.97</v>
      </c>
      <c r="Q188" s="86"/>
      <c r="R188" s="96">
        <v>14384.292679999999</v>
      </c>
      <c r="S188" s="97">
        <v>7.4456931454045779E-3</v>
      </c>
      <c r="T188" s="97">
        <v>2.7343738838412623E-3</v>
      </c>
      <c r="U188" s="97">
        <v>5.5411643948471382E-4</v>
      </c>
    </row>
    <row r="189" spans="2:22">
      <c r="B189" s="89" t="s">
        <v>765</v>
      </c>
      <c r="C189" s="86" t="s">
        <v>766</v>
      </c>
      <c r="D189" s="99" t="s">
        <v>135</v>
      </c>
      <c r="E189" s="99" t="s">
        <v>335</v>
      </c>
      <c r="F189" s="99" t="s">
        <v>477</v>
      </c>
      <c r="G189" s="99" t="s">
        <v>446</v>
      </c>
      <c r="H189" s="86" t="s">
        <v>491</v>
      </c>
      <c r="I189" s="86" t="s">
        <v>175</v>
      </c>
      <c r="J189" s="86"/>
      <c r="K189" s="96">
        <v>6.2600000000000007</v>
      </c>
      <c r="L189" s="99" t="s">
        <v>177</v>
      </c>
      <c r="M189" s="100">
        <v>3.61E-2</v>
      </c>
      <c r="N189" s="100">
        <v>2.8399999999999998E-2</v>
      </c>
      <c r="O189" s="96">
        <v>26073958.999999996</v>
      </c>
      <c r="P189" s="98">
        <v>106.5</v>
      </c>
      <c r="Q189" s="86"/>
      <c r="R189" s="96">
        <v>27768.765469999995</v>
      </c>
      <c r="S189" s="97">
        <v>3.3972585016286638E-2</v>
      </c>
      <c r="T189" s="97">
        <v>5.2786875779616731E-3</v>
      </c>
      <c r="U189" s="97">
        <v>1.0697174893080988E-3</v>
      </c>
    </row>
    <row r="190" spans="2:22">
      <c r="B190" s="89" t="s">
        <v>767</v>
      </c>
      <c r="C190" s="86" t="s">
        <v>768</v>
      </c>
      <c r="D190" s="99" t="s">
        <v>135</v>
      </c>
      <c r="E190" s="99" t="s">
        <v>335</v>
      </c>
      <c r="F190" s="99" t="s">
        <v>445</v>
      </c>
      <c r="G190" s="99" t="s">
        <v>446</v>
      </c>
      <c r="H190" s="86" t="s">
        <v>491</v>
      </c>
      <c r="I190" s="86" t="s">
        <v>339</v>
      </c>
      <c r="J190" s="86"/>
      <c r="K190" s="96">
        <v>8.7600000000000016</v>
      </c>
      <c r="L190" s="99" t="s">
        <v>177</v>
      </c>
      <c r="M190" s="100">
        <v>3.95E-2</v>
      </c>
      <c r="N190" s="100">
        <v>3.44E-2</v>
      </c>
      <c r="O190" s="96">
        <v>6708077.9999999991</v>
      </c>
      <c r="P190" s="98">
        <v>104.66</v>
      </c>
      <c r="Q190" s="86"/>
      <c r="R190" s="96">
        <v>7020.6744299999991</v>
      </c>
      <c r="S190" s="97">
        <v>2.7949163595797744E-2</v>
      </c>
      <c r="T190" s="97">
        <v>1.334591087334865E-3</v>
      </c>
      <c r="U190" s="97">
        <v>2.7045272259664367E-4</v>
      </c>
    </row>
    <row r="191" spans="2:22">
      <c r="B191" s="89" t="s">
        <v>769</v>
      </c>
      <c r="C191" s="86" t="s">
        <v>770</v>
      </c>
      <c r="D191" s="99" t="s">
        <v>135</v>
      </c>
      <c r="E191" s="99" t="s">
        <v>335</v>
      </c>
      <c r="F191" s="99" t="s">
        <v>445</v>
      </c>
      <c r="G191" s="99" t="s">
        <v>446</v>
      </c>
      <c r="H191" s="86" t="s">
        <v>491</v>
      </c>
      <c r="I191" s="86" t="s">
        <v>339</v>
      </c>
      <c r="J191" s="86"/>
      <c r="K191" s="96">
        <v>9.4200000000000017</v>
      </c>
      <c r="L191" s="99" t="s">
        <v>177</v>
      </c>
      <c r="M191" s="100">
        <v>3.95E-2</v>
      </c>
      <c r="N191" s="100">
        <v>3.5300000000000005E-2</v>
      </c>
      <c r="O191" s="96">
        <v>1973904.9999999998</v>
      </c>
      <c r="P191" s="98">
        <v>104.21</v>
      </c>
      <c r="Q191" s="86"/>
      <c r="R191" s="96">
        <v>2057.0063999999998</v>
      </c>
      <c r="S191" s="97">
        <v>8.2242624142955922E-3</v>
      </c>
      <c r="T191" s="97">
        <v>3.910254542355664E-4</v>
      </c>
      <c r="U191" s="97">
        <v>7.9240675069833808E-5</v>
      </c>
    </row>
    <row r="192" spans="2:22">
      <c r="B192" s="89" t="s">
        <v>771</v>
      </c>
      <c r="C192" s="86" t="s">
        <v>772</v>
      </c>
      <c r="D192" s="99" t="s">
        <v>135</v>
      </c>
      <c r="E192" s="99" t="s">
        <v>335</v>
      </c>
      <c r="F192" s="99" t="s">
        <v>773</v>
      </c>
      <c r="G192" s="99" t="s">
        <v>389</v>
      </c>
      <c r="H192" s="86" t="s">
        <v>491</v>
      </c>
      <c r="I192" s="86" t="s">
        <v>175</v>
      </c>
      <c r="J192" s="86"/>
      <c r="K192" s="96">
        <v>3.36</v>
      </c>
      <c r="L192" s="99" t="s">
        <v>177</v>
      </c>
      <c r="M192" s="100">
        <v>3.9E-2</v>
      </c>
      <c r="N192" s="100">
        <v>4.2900000000000001E-2</v>
      </c>
      <c r="O192" s="96">
        <v>15212947.999999998</v>
      </c>
      <c r="P192" s="98">
        <v>99.2</v>
      </c>
      <c r="Q192" s="86"/>
      <c r="R192" s="96">
        <v>15091.244419999997</v>
      </c>
      <c r="S192" s="97">
        <v>1.6938187041067976E-2</v>
      </c>
      <c r="T192" s="97">
        <v>2.86876147021733E-3</v>
      </c>
      <c r="U192" s="97">
        <v>5.8134986623506002E-4</v>
      </c>
    </row>
    <row r="193" spans="2:22">
      <c r="B193" s="89" t="s">
        <v>774</v>
      </c>
      <c r="C193" s="86" t="s">
        <v>775</v>
      </c>
      <c r="D193" s="99" t="s">
        <v>135</v>
      </c>
      <c r="E193" s="99" t="s">
        <v>335</v>
      </c>
      <c r="F193" s="99" t="s">
        <v>532</v>
      </c>
      <c r="G193" s="99" t="s">
        <v>446</v>
      </c>
      <c r="H193" s="86" t="s">
        <v>491</v>
      </c>
      <c r="I193" s="86" t="s">
        <v>175</v>
      </c>
      <c r="J193" s="86"/>
      <c r="K193" s="96">
        <v>5.42</v>
      </c>
      <c r="L193" s="99" t="s">
        <v>177</v>
      </c>
      <c r="M193" s="100">
        <v>3.9199999999999999E-2</v>
      </c>
      <c r="N193" s="100">
        <v>2.6499999999999999E-2</v>
      </c>
      <c r="O193" s="96">
        <v>14792284.409999998</v>
      </c>
      <c r="P193" s="98">
        <v>108.81</v>
      </c>
      <c r="Q193" s="86"/>
      <c r="R193" s="96">
        <v>16095.485159999998</v>
      </c>
      <c r="S193" s="97">
        <v>1.5410973345946362E-2</v>
      </c>
      <c r="T193" s="97">
        <v>3.0596620388885607E-3</v>
      </c>
      <c r="U193" s="97">
        <v>6.2003555732976427E-4</v>
      </c>
    </row>
    <row r="194" spans="2:22">
      <c r="B194" s="89" t="s">
        <v>776</v>
      </c>
      <c r="C194" s="86" t="s">
        <v>777</v>
      </c>
      <c r="D194" s="99" t="s">
        <v>135</v>
      </c>
      <c r="E194" s="99" t="s">
        <v>335</v>
      </c>
      <c r="F194" s="99" t="s">
        <v>567</v>
      </c>
      <c r="G194" s="99" t="s">
        <v>568</v>
      </c>
      <c r="H194" s="86" t="s">
        <v>491</v>
      </c>
      <c r="I194" s="86" t="s">
        <v>339</v>
      </c>
      <c r="J194" s="86"/>
      <c r="K194" s="96">
        <v>0.90000000000000013</v>
      </c>
      <c r="L194" s="99" t="s">
        <v>177</v>
      </c>
      <c r="M194" s="100">
        <v>2.3E-2</v>
      </c>
      <c r="N194" s="100">
        <v>7.8000000000000005E-3</v>
      </c>
      <c r="O194" s="96">
        <v>52081797.999999993</v>
      </c>
      <c r="P194" s="98">
        <v>101.35</v>
      </c>
      <c r="Q194" s="86"/>
      <c r="R194" s="96">
        <v>52784.901989999984</v>
      </c>
      <c r="S194" s="97">
        <v>1.7501210428355334E-2</v>
      </c>
      <c r="T194" s="97">
        <v>1.0034115731200253E-2</v>
      </c>
      <c r="U194" s="97">
        <v>2.0333973035682401E-3</v>
      </c>
    </row>
    <row r="195" spans="2:22">
      <c r="B195" s="89" t="s">
        <v>778</v>
      </c>
      <c r="C195" s="86" t="s">
        <v>779</v>
      </c>
      <c r="D195" s="99" t="s">
        <v>135</v>
      </c>
      <c r="E195" s="99" t="s">
        <v>335</v>
      </c>
      <c r="F195" s="99" t="s">
        <v>567</v>
      </c>
      <c r="G195" s="99" t="s">
        <v>568</v>
      </c>
      <c r="H195" s="86" t="s">
        <v>491</v>
      </c>
      <c r="I195" s="86" t="s">
        <v>339</v>
      </c>
      <c r="J195" s="86"/>
      <c r="K195" s="96">
        <v>5.6400000000000015</v>
      </c>
      <c r="L195" s="99" t="s">
        <v>177</v>
      </c>
      <c r="M195" s="100">
        <v>1.7500000000000002E-2</v>
      </c>
      <c r="N195" s="100">
        <v>1.4100000000000003E-2</v>
      </c>
      <c r="O195" s="96">
        <v>67988384.999999985</v>
      </c>
      <c r="P195" s="98">
        <v>102.1</v>
      </c>
      <c r="Q195" s="86"/>
      <c r="R195" s="96">
        <v>69416.143349999984</v>
      </c>
      <c r="S195" s="97">
        <v>4.706387867074438E-2</v>
      </c>
      <c r="T195" s="97">
        <v>1.3195622038276079E-2</v>
      </c>
      <c r="U195" s="97">
        <v>2.6740714369184043E-3</v>
      </c>
    </row>
    <row r="196" spans="2:22">
      <c r="B196" s="89" t="s">
        <v>780</v>
      </c>
      <c r="C196" s="86" t="s">
        <v>781</v>
      </c>
      <c r="D196" s="99" t="s">
        <v>135</v>
      </c>
      <c r="E196" s="99" t="s">
        <v>335</v>
      </c>
      <c r="F196" s="99" t="s">
        <v>567</v>
      </c>
      <c r="G196" s="99" t="s">
        <v>568</v>
      </c>
      <c r="H196" s="86" t="s">
        <v>491</v>
      </c>
      <c r="I196" s="86" t="s">
        <v>339</v>
      </c>
      <c r="J196" s="86"/>
      <c r="K196" s="96">
        <v>4.1800000000000006</v>
      </c>
      <c r="L196" s="99" t="s">
        <v>177</v>
      </c>
      <c r="M196" s="100">
        <v>2.9600000000000001E-2</v>
      </c>
      <c r="N196" s="100">
        <v>2.1000000000000001E-2</v>
      </c>
      <c r="O196" s="96">
        <v>13355999.999999998</v>
      </c>
      <c r="P196" s="98">
        <v>103.88</v>
      </c>
      <c r="Q196" s="86"/>
      <c r="R196" s="96">
        <v>13874.212349999998</v>
      </c>
      <c r="S196" s="97">
        <v>3.2703712591272152E-2</v>
      </c>
      <c r="T196" s="97">
        <v>2.6374104554655032E-3</v>
      </c>
      <c r="U196" s="97">
        <v>5.3446695774802904E-4</v>
      </c>
    </row>
    <row r="197" spans="2:22">
      <c r="B197" s="89" t="s">
        <v>782</v>
      </c>
      <c r="C197" s="86" t="s">
        <v>783</v>
      </c>
      <c r="D197" s="99" t="s">
        <v>135</v>
      </c>
      <c r="E197" s="99" t="s">
        <v>335</v>
      </c>
      <c r="F197" s="99" t="s">
        <v>784</v>
      </c>
      <c r="G197" s="99" t="s">
        <v>166</v>
      </c>
      <c r="H197" s="86" t="s">
        <v>491</v>
      </c>
      <c r="I197" s="86" t="s">
        <v>175</v>
      </c>
      <c r="J197" s="86"/>
      <c r="K197" s="96">
        <v>3.8899999999999997</v>
      </c>
      <c r="L197" s="99" t="s">
        <v>177</v>
      </c>
      <c r="M197" s="100">
        <v>2.75E-2</v>
      </c>
      <c r="N197" s="100">
        <v>2.5000000000000005E-2</v>
      </c>
      <c r="O197" s="96">
        <v>9100123.4499999974</v>
      </c>
      <c r="P197" s="98">
        <v>101.9</v>
      </c>
      <c r="Q197" s="86"/>
      <c r="R197" s="96">
        <v>9273.0254899999982</v>
      </c>
      <c r="S197" s="97">
        <v>1.8752396165676619E-2</v>
      </c>
      <c r="T197" s="97">
        <v>1.7627504729033588E-3</v>
      </c>
      <c r="U197" s="97">
        <v>3.5721852871599055E-4</v>
      </c>
    </row>
    <row r="198" spans="2:22">
      <c r="B198" s="89" t="s">
        <v>785</v>
      </c>
      <c r="C198" s="86" t="s">
        <v>786</v>
      </c>
      <c r="D198" s="99" t="s">
        <v>135</v>
      </c>
      <c r="E198" s="99" t="s">
        <v>335</v>
      </c>
      <c r="F198" s="99" t="s">
        <v>433</v>
      </c>
      <c r="G198" s="99" t="s">
        <v>343</v>
      </c>
      <c r="H198" s="86" t="s">
        <v>578</v>
      </c>
      <c r="I198" s="86" t="s">
        <v>175</v>
      </c>
      <c r="J198" s="86"/>
      <c r="K198" s="96">
        <v>3.34</v>
      </c>
      <c r="L198" s="99" t="s">
        <v>177</v>
      </c>
      <c r="M198" s="100">
        <v>3.6000000000000004E-2</v>
      </c>
      <c r="N198" s="100">
        <v>2.6000000000000002E-2</v>
      </c>
      <c r="O198" s="96">
        <v>458</v>
      </c>
      <c r="P198" s="98">
        <v>5250001</v>
      </c>
      <c r="Q198" s="86"/>
      <c r="R198" s="96">
        <v>24045.004579999993</v>
      </c>
      <c r="S198" s="97">
        <v>2.9207320961673399E-2</v>
      </c>
      <c r="T198" s="97">
        <v>4.5708213829528067E-3</v>
      </c>
      <c r="U198" s="97">
        <v>9.2626955121600271E-4</v>
      </c>
      <c r="V198" s="159"/>
    </row>
    <row r="199" spans="2:22">
      <c r="B199" s="89" t="s">
        <v>787</v>
      </c>
      <c r="C199" s="86" t="s">
        <v>788</v>
      </c>
      <c r="D199" s="99" t="s">
        <v>135</v>
      </c>
      <c r="E199" s="99" t="s">
        <v>335</v>
      </c>
      <c r="F199" s="99" t="s">
        <v>789</v>
      </c>
      <c r="G199" s="99" t="s">
        <v>420</v>
      </c>
      <c r="H199" s="86" t="s">
        <v>578</v>
      </c>
      <c r="I199" s="86" t="s">
        <v>175</v>
      </c>
      <c r="J199" s="86"/>
      <c r="K199" s="96">
        <v>0.25</v>
      </c>
      <c r="L199" s="99" t="s">
        <v>177</v>
      </c>
      <c r="M199" s="100">
        <v>6.9000000000000006E-2</v>
      </c>
      <c r="N199" s="100">
        <v>2.3100000000000006E-2</v>
      </c>
      <c r="O199" s="96">
        <v>0.28000000000000003</v>
      </c>
      <c r="P199" s="98">
        <v>102.85</v>
      </c>
      <c r="Q199" s="86"/>
      <c r="R199" s="96">
        <v>2.8999999999999995E-4</v>
      </c>
      <c r="S199" s="97">
        <v>8.2830434268133958E-10</v>
      </c>
      <c r="T199" s="97">
        <v>5.512738401218113E-11</v>
      </c>
      <c r="U199" s="97">
        <v>1.1171475096164894E-11</v>
      </c>
    </row>
    <row r="200" spans="2:22">
      <c r="B200" s="89" t="s">
        <v>790</v>
      </c>
      <c r="C200" s="86" t="s">
        <v>791</v>
      </c>
      <c r="D200" s="99" t="s">
        <v>135</v>
      </c>
      <c r="E200" s="99" t="s">
        <v>335</v>
      </c>
      <c r="F200" s="99" t="s">
        <v>792</v>
      </c>
      <c r="G200" s="99" t="s">
        <v>757</v>
      </c>
      <c r="H200" s="86" t="s">
        <v>578</v>
      </c>
      <c r="I200" s="86" t="s">
        <v>175</v>
      </c>
      <c r="J200" s="86"/>
      <c r="K200" s="96">
        <v>1.1300000000000001</v>
      </c>
      <c r="L200" s="99" t="s">
        <v>177</v>
      </c>
      <c r="M200" s="100">
        <v>5.5500000000000001E-2</v>
      </c>
      <c r="N200" s="100">
        <v>1.3500000000000002E-2</v>
      </c>
      <c r="O200" s="96">
        <v>88985.39999999998</v>
      </c>
      <c r="P200" s="98">
        <v>106.69</v>
      </c>
      <c r="Q200" s="86"/>
      <c r="R200" s="96">
        <v>94.938519999999968</v>
      </c>
      <c r="S200" s="97">
        <v>3.707724999999999E-3</v>
      </c>
      <c r="T200" s="97">
        <v>1.8047283619269439E-5</v>
      </c>
      <c r="U200" s="97">
        <v>3.6572527994715607E-6</v>
      </c>
    </row>
    <row r="201" spans="2:22">
      <c r="B201" s="89" t="s">
        <v>793</v>
      </c>
      <c r="C201" s="86" t="s">
        <v>794</v>
      </c>
      <c r="D201" s="99" t="s">
        <v>135</v>
      </c>
      <c r="E201" s="99" t="s">
        <v>335</v>
      </c>
      <c r="F201" s="99" t="s">
        <v>577</v>
      </c>
      <c r="G201" s="99" t="s">
        <v>343</v>
      </c>
      <c r="H201" s="86" t="s">
        <v>578</v>
      </c>
      <c r="I201" s="86" t="s">
        <v>175</v>
      </c>
      <c r="J201" s="86"/>
      <c r="K201" s="96">
        <v>1.4100000000000001</v>
      </c>
      <c r="L201" s="99" t="s">
        <v>177</v>
      </c>
      <c r="M201" s="100">
        <v>1.5800000000000002E-2</v>
      </c>
      <c r="N201" s="100">
        <v>7.9000000000000008E-3</v>
      </c>
      <c r="O201" s="96">
        <v>10731224.999999998</v>
      </c>
      <c r="P201" s="98">
        <v>101.26</v>
      </c>
      <c r="Q201" s="86"/>
      <c r="R201" s="96">
        <v>10866.438069999998</v>
      </c>
      <c r="S201" s="97">
        <v>2.0851095869117472E-2</v>
      </c>
      <c r="T201" s="97">
        <v>2.0656493252740496E-3</v>
      </c>
      <c r="U201" s="97">
        <v>4.1860049063111422E-4</v>
      </c>
    </row>
    <row r="202" spans="2:22">
      <c r="B202" s="89" t="s">
        <v>795</v>
      </c>
      <c r="C202" s="86" t="s">
        <v>796</v>
      </c>
      <c r="D202" s="99" t="s">
        <v>135</v>
      </c>
      <c r="E202" s="99" t="s">
        <v>335</v>
      </c>
      <c r="F202" s="99" t="s">
        <v>797</v>
      </c>
      <c r="G202" s="99" t="s">
        <v>389</v>
      </c>
      <c r="H202" s="86" t="s">
        <v>578</v>
      </c>
      <c r="I202" s="86" t="s">
        <v>175</v>
      </c>
      <c r="J202" s="86"/>
      <c r="K202" s="96">
        <v>3.09</v>
      </c>
      <c r="L202" s="99" t="s">
        <v>177</v>
      </c>
      <c r="M202" s="100">
        <v>6.7500000000000004E-2</v>
      </c>
      <c r="N202" s="100">
        <v>4.3400000000000001E-2</v>
      </c>
      <c r="O202" s="96">
        <v>10736732.879999999</v>
      </c>
      <c r="P202" s="98">
        <v>107.05</v>
      </c>
      <c r="Q202" s="86"/>
      <c r="R202" s="96">
        <v>11493.672899999998</v>
      </c>
      <c r="S202" s="97">
        <v>1.3425044133257924E-2</v>
      </c>
      <c r="T202" s="97">
        <v>2.1848831712713776E-3</v>
      </c>
      <c r="U202" s="97">
        <v>4.42763036433846E-4</v>
      </c>
    </row>
    <row r="203" spans="2:22">
      <c r="B203" s="89" t="s">
        <v>798</v>
      </c>
      <c r="C203" s="86" t="s">
        <v>799</v>
      </c>
      <c r="D203" s="99" t="s">
        <v>135</v>
      </c>
      <c r="E203" s="99" t="s">
        <v>335</v>
      </c>
      <c r="F203" s="99" t="s">
        <v>537</v>
      </c>
      <c r="G203" s="99" t="s">
        <v>389</v>
      </c>
      <c r="H203" s="86" t="s">
        <v>578</v>
      </c>
      <c r="I203" s="86" t="s">
        <v>339</v>
      </c>
      <c r="J203" s="86"/>
      <c r="K203" s="96">
        <v>3.01</v>
      </c>
      <c r="L203" s="99" t="s">
        <v>177</v>
      </c>
      <c r="M203" s="100">
        <v>5.74E-2</v>
      </c>
      <c r="N203" s="100">
        <v>2.2099999999999998E-2</v>
      </c>
      <c r="O203" s="96">
        <v>0.7799999999999998</v>
      </c>
      <c r="P203" s="98">
        <v>112.35</v>
      </c>
      <c r="Q203" s="86"/>
      <c r="R203" s="96">
        <v>8.7999999999999992E-4</v>
      </c>
      <c r="S203" s="97">
        <v>4.2114077901519844E-9</v>
      </c>
      <c r="T203" s="97">
        <v>1.6728309631282551E-10</v>
      </c>
      <c r="U203" s="97">
        <v>3.3899648567672784E-11</v>
      </c>
    </row>
    <row r="204" spans="2:22">
      <c r="B204" s="89" t="s">
        <v>800</v>
      </c>
      <c r="C204" s="86" t="s">
        <v>801</v>
      </c>
      <c r="D204" s="99" t="s">
        <v>135</v>
      </c>
      <c r="E204" s="99" t="s">
        <v>335</v>
      </c>
      <c r="F204" s="99" t="s">
        <v>540</v>
      </c>
      <c r="G204" s="99" t="s">
        <v>389</v>
      </c>
      <c r="H204" s="86" t="s">
        <v>578</v>
      </c>
      <c r="I204" s="86" t="s">
        <v>339</v>
      </c>
      <c r="J204" s="86"/>
      <c r="K204" s="96">
        <v>3.8299999999999996</v>
      </c>
      <c r="L204" s="99" t="s">
        <v>177</v>
      </c>
      <c r="M204" s="100">
        <v>3.7000000000000005E-2</v>
      </c>
      <c r="N204" s="100">
        <v>2.2100000000000005E-2</v>
      </c>
      <c r="O204" s="96">
        <v>2414772.6599999997</v>
      </c>
      <c r="P204" s="98">
        <v>105.79</v>
      </c>
      <c r="Q204" s="86"/>
      <c r="R204" s="96">
        <v>2554.5879999999997</v>
      </c>
      <c r="S204" s="97">
        <v>1.0172521009381466E-2</v>
      </c>
      <c r="T204" s="97">
        <v>4.8561294368589577E-4</v>
      </c>
      <c r="U204" s="97">
        <v>9.8408676630902373E-5</v>
      </c>
    </row>
    <row r="205" spans="2:22">
      <c r="B205" s="89" t="s">
        <v>802</v>
      </c>
      <c r="C205" s="86" t="s">
        <v>803</v>
      </c>
      <c r="D205" s="99" t="s">
        <v>135</v>
      </c>
      <c r="E205" s="99" t="s">
        <v>335</v>
      </c>
      <c r="F205" s="99" t="s">
        <v>804</v>
      </c>
      <c r="G205" s="99" t="s">
        <v>389</v>
      </c>
      <c r="H205" s="86" t="s">
        <v>578</v>
      </c>
      <c r="I205" s="86" t="s">
        <v>175</v>
      </c>
      <c r="J205" s="86"/>
      <c r="K205" s="96">
        <v>2.5400000000000009</v>
      </c>
      <c r="L205" s="99" t="s">
        <v>177</v>
      </c>
      <c r="M205" s="100">
        <v>4.4500000000000005E-2</v>
      </c>
      <c r="N205" s="100">
        <v>3.6800000000000006E-2</v>
      </c>
      <c r="O205" s="96">
        <v>1786597.7999999998</v>
      </c>
      <c r="P205" s="98">
        <v>101.99</v>
      </c>
      <c r="Q205" s="86"/>
      <c r="R205" s="96">
        <v>1822.1511099999996</v>
      </c>
      <c r="S205" s="97">
        <v>1.4179347619047618E-3</v>
      </c>
      <c r="T205" s="97">
        <v>3.4638077230755892E-4</v>
      </c>
      <c r="U205" s="97">
        <v>7.019350257522144E-5</v>
      </c>
    </row>
    <row r="206" spans="2:22">
      <c r="B206" s="89" t="s">
        <v>805</v>
      </c>
      <c r="C206" s="86" t="s">
        <v>806</v>
      </c>
      <c r="D206" s="99" t="s">
        <v>135</v>
      </c>
      <c r="E206" s="99" t="s">
        <v>335</v>
      </c>
      <c r="F206" s="99" t="s">
        <v>807</v>
      </c>
      <c r="G206" s="99" t="s">
        <v>660</v>
      </c>
      <c r="H206" s="86" t="s">
        <v>578</v>
      </c>
      <c r="I206" s="86" t="s">
        <v>339</v>
      </c>
      <c r="J206" s="86"/>
      <c r="K206" s="96">
        <v>3.34</v>
      </c>
      <c r="L206" s="99" t="s">
        <v>177</v>
      </c>
      <c r="M206" s="100">
        <v>2.9500000000000002E-2</v>
      </c>
      <c r="N206" s="100">
        <v>2.18E-2</v>
      </c>
      <c r="O206" s="96">
        <v>8170883.5999999987</v>
      </c>
      <c r="P206" s="98">
        <v>102.58</v>
      </c>
      <c r="Q206" s="86"/>
      <c r="R206" s="96">
        <v>8381.6923999999981</v>
      </c>
      <c r="S206" s="97">
        <v>3.5152814464291242E-2</v>
      </c>
      <c r="T206" s="97">
        <v>1.5933130193337244E-3</v>
      </c>
      <c r="U206" s="97">
        <v>3.2288230313901571E-4</v>
      </c>
    </row>
    <row r="207" spans="2:22">
      <c r="B207" s="89" t="s">
        <v>808</v>
      </c>
      <c r="C207" s="86" t="s">
        <v>809</v>
      </c>
      <c r="D207" s="99" t="s">
        <v>135</v>
      </c>
      <c r="E207" s="99" t="s">
        <v>335</v>
      </c>
      <c r="F207" s="99" t="s">
        <v>553</v>
      </c>
      <c r="G207" s="99" t="s">
        <v>446</v>
      </c>
      <c r="H207" s="86" t="s">
        <v>578</v>
      </c>
      <c r="I207" s="86" t="s">
        <v>175</v>
      </c>
      <c r="J207" s="86"/>
      <c r="K207" s="96">
        <v>9.2500000000000018</v>
      </c>
      <c r="L207" s="99" t="s">
        <v>177</v>
      </c>
      <c r="M207" s="100">
        <v>3.4300000000000004E-2</v>
      </c>
      <c r="N207" s="100">
        <v>3.6500000000000005E-2</v>
      </c>
      <c r="O207" s="96">
        <v>10565091.999999998</v>
      </c>
      <c r="P207" s="98">
        <v>98.23</v>
      </c>
      <c r="Q207" s="86"/>
      <c r="R207" s="96">
        <v>10378.089869999998</v>
      </c>
      <c r="S207" s="97">
        <v>4.1614510792500385E-2</v>
      </c>
      <c r="T207" s="97">
        <v>1.9728170537117824E-3</v>
      </c>
      <c r="U207" s="97">
        <v>3.9978818113264191E-4</v>
      </c>
    </row>
    <row r="208" spans="2:22">
      <c r="B208" s="89" t="s">
        <v>810</v>
      </c>
      <c r="C208" s="86" t="s">
        <v>811</v>
      </c>
      <c r="D208" s="99" t="s">
        <v>135</v>
      </c>
      <c r="E208" s="99" t="s">
        <v>335</v>
      </c>
      <c r="F208" s="99" t="s">
        <v>606</v>
      </c>
      <c r="G208" s="99" t="s">
        <v>389</v>
      </c>
      <c r="H208" s="86" t="s">
        <v>578</v>
      </c>
      <c r="I208" s="86" t="s">
        <v>175</v>
      </c>
      <c r="J208" s="86"/>
      <c r="K208" s="96">
        <v>3.64</v>
      </c>
      <c r="L208" s="99" t="s">
        <v>177</v>
      </c>
      <c r="M208" s="100">
        <v>7.0499999999999993E-2</v>
      </c>
      <c r="N208" s="100">
        <v>2.6000000000000002E-2</v>
      </c>
      <c r="O208" s="96">
        <v>7205.6899999999987</v>
      </c>
      <c r="P208" s="98">
        <v>116.57</v>
      </c>
      <c r="Q208" s="86"/>
      <c r="R208" s="96">
        <v>8.3996699999999986</v>
      </c>
      <c r="S208" s="97">
        <v>1.3635289587048103E-5</v>
      </c>
      <c r="T208" s="97">
        <v>1.5967304609158534E-6</v>
      </c>
      <c r="U208" s="97">
        <v>3.2357484214139094E-7</v>
      </c>
    </row>
    <row r="209" spans="2:21">
      <c r="B209" s="89" t="s">
        <v>812</v>
      </c>
      <c r="C209" s="86" t="s">
        <v>813</v>
      </c>
      <c r="D209" s="99" t="s">
        <v>135</v>
      </c>
      <c r="E209" s="99" t="s">
        <v>335</v>
      </c>
      <c r="F209" s="99" t="s">
        <v>609</v>
      </c>
      <c r="G209" s="99" t="s">
        <v>420</v>
      </c>
      <c r="H209" s="86" t="s">
        <v>578</v>
      </c>
      <c r="I209" s="86" t="s">
        <v>339</v>
      </c>
      <c r="J209" s="86"/>
      <c r="K209" s="96">
        <v>3.930000000000001</v>
      </c>
      <c r="L209" s="99" t="s">
        <v>177</v>
      </c>
      <c r="M209" s="100">
        <v>4.1399999999999999E-2</v>
      </c>
      <c r="N209" s="100">
        <v>2.6200000000000001E-2</v>
      </c>
      <c r="O209" s="96">
        <v>2576428.1999999997</v>
      </c>
      <c r="P209" s="98">
        <v>105.99</v>
      </c>
      <c r="Q209" s="96">
        <v>345.52764999999994</v>
      </c>
      <c r="R209" s="96">
        <v>3093.4314599999993</v>
      </c>
      <c r="S209" s="97">
        <v>3.5605257159561665E-3</v>
      </c>
      <c r="T209" s="97">
        <v>5.880440827958004E-4</v>
      </c>
      <c r="U209" s="97">
        <v>1.1916618109338968E-4</v>
      </c>
    </row>
    <row r="210" spans="2:21">
      <c r="B210" s="89" t="s">
        <v>814</v>
      </c>
      <c r="C210" s="86" t="s">
        <v>815</v>
      </c>
      <c r="D210" s="99" t="s">
        <v>135</v>
      </c>
      <c r="E210" s="99" t="s">
        <v>335</v>
      </c>
      <c r="F210" s="99" t="s">
        <v>609</v>
      </c>
      <c r="G210" s="99" t="s">
        <v>420</v>
      </c>
      <c r="H210" s="86" t="s">
        <v>578</v>
      </c>
      <c r="I210" s="86" t="s">
        <v>339</v>
      </c>
      <c r="J210" s="86"/>
      <c r="K210" s="96">
        <v>5.1199999999999992</v>
      </c>
      <c r="L210" s="99" t="s">
        <v>177</v>
      </c>
      <c r="M210" s="100">
        <v>3.5499999999999997E-2</v>
      </c>
      <c r="N210" s="100">
        <v>3.1200000000000002E-2</v>
      </c>
      <c r="O210" s="96">
        <v>2106357.9999999995</v>
      </c>
      <c r="P210" s="98">
        <v>104.03</v>
      </c>
      <c r="Q210" s="86"/>
      <c r="R210" s="96">
        <v>2191.24413</v>
      </c>
      <c r="S210" s="97">
        <v>6.9294702455168404E-3</v>
      </c>
      <c r="T210" s="97">
        <v>4.1654329868602677E-4</v>
      </c>
      <c r="U210" s="97">
        <v>8.441182492383626E-5</v>
      </c>
    </row>
    <row r="211" spans="2:21">
      <c r="B211" s="89" t="s">
        <v>816</v>
      </c>
      <c r="C211" s="86" t="s">
        <v>817</v>
      </c>
      <c r="D211" s="99" t="s">
        <v>135</v>
      </c>
      <c r="E211" s="99" t="s">
        <v>335</v>
      </c>
      <c r="F211" s="99" t="s">
        <v>818</v>
      </c>
      <c r="G211" s="99" t="s">
        <v>389</v>
      </c>
      <c r="H211" s="86" t="s">
        <v>578</v>
      </c>
      <c r="I211" s="86" t="s">
        <v>339</v>
      </c>
      <c r="J211" s="86"/>
      <c r="K211" s="96">
        <v>5.6</v>
      </c>
      <c r="L211" s="99" t="s">
        <v>177</v>
      </c>
      <c r="M211" s="100">
        <v>3.9E-2</v>
      </c>
      <c r="N211" s="100">
        <v>3.9800000000000002E-2</v>
      </c>
      <c r="O211" s="96">
        <v>10826999.999999998</v>
      </c>
      <c r="P211" s="98">
        <v>100</v>
      </c>
      <c r="Q211" s="86"/>
      <c r="R211" s="96">
        <v>10827.000339999999</v>
      </c>
      <c r="S211" s="97">
        <v>2.5724060918529777E-2</v>
      </c>
      <c r="T211" s="97">
        <v>2.0581524325627436E-3</v>
      </c>
      <c r="U211" s="97">
        <v>4.1708125746372018E-4</v>
      </c>
    </row>
    <row r="212" spans="2:21">
      <c r="B212" s="89" t="s">
        <v>819</v>
      </c>
      <c r="C212" s="86" t="s">
        <v>820</v>
      </c>
      <c r="D212" s="99" t="s">
        <v>135</v>
      </c>
      <c r="E212" s="99" t="s">
        <v>335</v>
      </c>
      <c r="F212" s="99" t="s">
        <v>616</v>
      </c>
      <c r="G212" s="99" t="s">
        <v>420</v>
      </c>
      <c r="H212" s="86" t="s">
        <v>578</v>
      </c>
      <c r="I212" s="86" t="s">
        <v>339</v>
      </c>
      <c r="J212" s="86"/>
      <c r="K212" s="96">
        <v>1.9800000000000002</v>
      </c>
      <c r="L212" s="99" t="s">
        <v>177</v>
      </c>
      <c r="M212" s="100">
        <v>1.3899999999999999E-2</v>
      </c>
      <c r="N212" s="100">
        <v>9.4999999999999998E-3</v>
      </c>
      <c r="O212" s="96">
        <v>11014712.999999998</v>
      </c>
      <c r="P212" s="98">
        <v>100.89</v>
      </c>
      <c r="Q212" s="86"/>
      <c r="R212" s="96">
        <v>11112.743949999998</v>
      </c>
      <c r="S212" s="97">
        <v>2.5210277272211253E-2</v>
      </c>
      <c r="T212" s="97">
        <v>2.1124707005541121E-3</v>
      </c>
      <c r="U212" s="97">
        <v>4.2808876650855896E-4</v>
      </c>
    </row>
    <row r="213" spans="2:21">
      <c r="B213" s="89" t="s">
        <v>821</v>
      </c>
      <c r="C213" s="86" t="s">
        <v>822</v>
      </c>
      <c r="D213" s="99" t="s">
        <v>135</v>
      </c>
      <c r="E213" s="99" t="s">
        <v>335</v>
      </c>
      <c r="F213" s="99" t="s">
        <v>616</v>
      </c>
      <c r="G213" s="99" t="s">
        <v>420</v>
      </c>
      <c r="H213" s="86" t="s">
        <v>578</v>
      </c>
      <c r="I213" s="86" t="s">
        <v>339</v>
      </c>
      <c r="J213" s="86"/>
      <c r="K213" s="96">
        <v>3.8200000000000003</v>
      </c>
      <c r="L213" s="99" t="s">
        <v>177</v>
      </c>
      <c r="M213" s="100">
        <v>2.1600000000000001E-2</v>
      </c>
      <c r="N213" s="100">
        <v>2.58E-2</v>
      </c>
      <c r="O213" s="96">
        <v>1498913.9999999998</v>
      </c>
      <c r="P213" s="98">
        <v>98.51</v>
      </c>
      <c r="Q213" s="86"/>
      <c r="R213" s="96">
        <v>1476.5801799999997</v>
      </c>
      <c r="S213" s="97">
        <v>2.3273869506686765E-3</v>
      </c>
      <c r="T213" s="97">
        <v>2.8068966416426046E-4</v>
      </c>
      <c r="U213" s="97">
        <v>5.6881305890898887E-5</v>
      </c>
    </row>
    <row r="214" spans="2:21">
      <c r="B214" s="89" t="s">
        <v>823</v>
      </c>
      <c r="C214" s="86" t="s">
        <v>824</v>
      </c>
      <c r="D214" s="99" t="s">
        <v>135</v>
      </c>
      <c r="E214" s="99" t="s">
        <v>335</v>
      </c>
      <c r="F214" s="99" t="s">
        <v>784</v>
      </c>
      <c r="G214" s="99" t="s">
        <v>166</v>
      </c>
      <c r="H214" s="86" t="s">
        <v>578</v>
      </c>
      <c r="I214" s="86" t="s">
        <v>175</v>
      </c>
      <c r="J214" s="86"/>
      <c r="K214" s="96">
        <v>2.93</v>
      </c>
      <c r="L214" s="99" t="s">
        <v>177</v>
      </c>
      <c r="M214" s="100">
        <v>2.4E-2</v>
      </c>
      <c r="N214" s="100">
        <v>2.0999999999999998E-2</v>
      </c>
      <c r="O214" s="96">
        <v>5297656.2799999993</v>
      </c>
      <c r="P214" s="98">
        <v>101.09</v>
      </c>
      <c r="Q214" s="86"/>
      <c r="R214" s="96">
        <v>5355.4007299999994</v>
      </c>
      <c r="S214" s="97">
        <v>1.4187167087424605E-2</v>
      </c>
      <c r="T214" s="97">
        <v>1.0180318364890523E-3</v>
      </c>
      <c r="U214" s="97">
        <v>2.0630250305233897E-4</v>
      </c>
    </row>
    <row r="215" spans="2:21">
      <c r="B215" s="89" t="s">
        <v>825</v>
      </c>
      <c r="C215" s="86" t="s">
        <v>826</v>
      </c>
      <c r="D215" s="99" t="s">
        <v>135</v>
      </c>
      <c r="E215" s="99" t="s">
        <v>335</v>
      </c>
      <c r="F215" s="99" t="s">
        <v>827</v>
      </c>
      <c r="G215" s="99" t="s">
        <v>389</v>
      </c>
      <c r="H215" s="86" t="s">
        <v>578</v>
      </c>
      <c r="I215" s="86" t="s">
        <v>339</v>
      </c>
      <c r="J215" s="86"/>
      <c r="K215" s="96">
        <v>1.91</v>
      </c>
      <c r="L215" s="99" t="s">
        <v>177</v>
      </c>
      <c r="M215" s="100">
        <v>5.0999999999999997E-2</v>
      </c>
      <c r="N215" s="100">
        <v>2.6000000000000002E-2</v>
      </c>
      <c r="O215" s="96">
        <v>24651588.999999996</v>
      </c>
      <c r="P215" s="98">
        <v>106.11</v>
      </c>
      <c r="Q215" s="86"/>
      <c r="R215" s="96">
        <v>26157.800269999996</v>
      </c>
      <c r="S215" s="97">
        <v>2.9104591499409676E-2</v>
      </c>
      <c r="T215" s="97">
        <v>4.9724520703387075E-3</v>
      </c>
      <c r="U215" s="97">
        <v>1.0076593596095185E-3</v>
      </c>
    </row>
    <row r="216" spans="2:21">
      <c r="B216" s="89" t="s">
        <v>828</v>
      </c>
      <c r="C216" s="86" t="s">
        <v>829</v>
      </c>
      <c r="D216" s="99" t="s">
        <v>135</v>
      </c>
      <c r="E216" s="99" t="s">
        <v>335</v>
      </c>
      <c r="F216" s="99" t="s">
        <v>830</v>
      </c>
      <c r="G216" s="99" t="s">
        <v>389</v>
      </c>
      <c r="H216" s="86" t="s">
        <v>578</v>
      </c>
      <c r="I216" s="86" t="s">
        <v>339</v>
      </c>
      <c r="J216" s="86"/>
      <c r="K216" s="96">
        <v>3.5199999999999991</v>
      </c>
      <c r="L216" s="99" t="s">
        <v>177</v>
      </c>
      <c r="M216" s="100">
        <v>3.3500000000000002E-2</v>
      </c>
      <c r="N216" s="100">
        <v>2.2399999999999993E-2</v>
      </c>
      <c r="O216" s="96">
        <v>6448395.9999999991</v>
      </c>
      <c r="P216" s="98">
        <v>104.76</v>
      </c>
      <c r="Q216" s="86"/>
      <c r="R216" s="96">
        <v>6755.3396500000008</v>
      </c>
      <c r="S216" s="97">
        <v>1.1729952617394188E-2</v>
      </c>
      <c r="T216" s="97">
        <v>1.2841524242009081E-3</v>
      </c>
      <c r="U216" s="97">
        <v>2.6023140919348377E-4</v>
      </c>
    </row>
    <row r="217" spans="2:21">
      <c r="B217" s="89" t="s">
        <v>831</v>
      </c>
      <c r="C217" s="86" t="s">
        <v>832</v>
      </c>
      <c r="D217" s="99" t="s">
        <v>135</v>
      </c>
      <c r="E217" s="99" t="s">
        <v>335</v>
      </c>
      <c r="F217" s="99" t="s">
        <v>833</v>
      </c>
      <c r="G217" s="99" t="s">
        <v>834</v>
      </c>
      <c r="H217" s="86" t="s">
        <v>628</v>
      </c>
      <c r="I217" s="86" t="s">
        <v>339</v>
      </c>
      <c r="J217" s="86"/>
      <c r="K217" s="96">
        <v>0.51</v>
      </c>
      <c r="L217" s="99" t="s">
        <v>177</v>
      </c>
      <c r="M217" s="100">
        <v>6.3E-2</v>
      </c>
      <c r="N217" s="100">
        <v>1.2E-2</v>
      </c>
      <c r="O217" s="96">
        <v>1750000.0799999996</v>
      </c>
      <c r="P217" s="98">
        <v>102.53</v>
      </c>
      <c r="Q217" s="86"/>
      <c r="R217" s="96">
        <v>1794.2750799999997</v>
      </c>
      <c r="S217" s="97">
        <v>1.8666667519999996E-2</v>
      </c>
      <c r="T217" s="97">
        <v>3.410816943401621E-4</v>
      </c>
      <c r="U217" s="97">
        <v>6.9119653006514733E-5</v>
      </c>
    </row>
    <row r="218" spans="2:21">
      <c r="B218" s="89" t="s">
        <v>835</v>
      </c>
      <c r="C218" s="86" t="s">
        <v>836</v>
      </c>
      <c r="D218" s="99" t="s">
        <v>135</v>
      </c>
      <c r="E218" s="99" t="s">
        <v>335</v>
      </c>
      <c r="F218" s="99" t="s">
        <v>837</v>
      </c>
      <c r="G218" s="99" t="s">
        <v>389</v>
      </c>
      <c r="H218" s="86" t="s">
        <v>628</v>
      </c>
      <c r="I218" s="86" t="s">
        <v>175</v>
      </c>
      <c r="J218" s="86"/>
      <c r="K218" s="96">
        <v>4.71</v>
      </c>
      <c r="L218" s="99" t="s">
        <v>177</v>
      </c>
      <c r="M218" s="100">
        <v>3.95E-2</v>
      </c>
      <c r="N218" s="100">
        <v>4.2099999999999999E-2</v>
      </c>
      <c r="O218" s="96">
        <v>9302933.9999999981</v>
      </c>
      <c r="P218" s="98">
        <v>100.3</v>
      </c>
      <c r="Q218" s="86"/>
      <c r="R218" s="96">
        <v>9330.8426999999974</v>
      </c>
      <c r="S218" s="97">
        <v>1.5054022039904847E-2</v>
      </c>
      <c r="T218" s="97">
        <v>1.7737412023453687E-3</v>
      </c>
      <c r="U218" s="97">
        <v>3.5944578223890344E-4</v>
      </c>
    </row>
    <row r="219" spans="2:21">
      <c r="B219" s="89" t="s">
        <v>838</v>
      </c>
      <c r="C219" s="86" t="s">
        <v>839</v>
      </c>
      <c r="D219" s="99" t="s">
        <v>135</v>
      </c>
      <c r="E219" s="99" t="s">
        <v>335</v>
      </c>
      <c r="F219" s="99" t="s">
        <v>837</v>
      </c>
      <c r="G219" s="99" t="s">
        <v>389</v>
      </c>
      <c r="H219" s="86" t="s">
        <v>628</v>
      </c>
      <c r="I219" s="86" t="s">
        <v>175</v>
      </c>
      <c r="J219" s="86"/>
      <c r="K219" s="96">
        <v>5.39</v>
      </c>
      <c r="L219" s="99" t="s">
        <v>177</v>
      </c>
      <c r="M219" s="100">
        <v>0.03</v>
      </c>
      <c r="N219" s="100">
        <v>4.0899999999999999E-2</v>
      </c>
      <c r="O219" s="96">
        <v>14857067.999999998</v>
      </c>
      <c r="P219" s="98">
        <v>95.68</v>
      </c>
      <c r="Q219" s="86"/>
      <c r="R219" s="96">
        <v>14215.242899999999</v>
      </c>
      <c r="S219" s="97">
        <v>2.3078582080278361E-2</v>
      </c>
      <c r="T219" s="97">
        <v>2.7022384626714875E-3</v>
      </c>
      <c r="U219" s="97">
        <v>5.4760424842512014E-4</v>
      </c>
    </row>
    <row r="220" spans="2:21">
      <c r="B220" s="89" t="s">
        <v>840</v>
      </c>
      <c r="C220" s="86" t="s">
        <v>841</v>
      </c>
      <c r="D220" s="99" t="s">
        <v>135</v>
      </c>
      <c r="E220" s="99" t="s">
        <v>335</v>
      </c>
      <c r="F220" s="99" t="s">
        <v>631</v>
      </c>
      <c r="G220" s="99" t="s">
        <v>389</v>
      </c>
      <c r="H220" s="86" t="s">
        <v>628</v>
      </c>
      <c r="I220" s="86" t="s">
        <v>175</v>
      </c>
      <c r="J220" s="86"/>
      <c r="K220" s="96">
        <v>1.9099999999999997</v>
      </c>
      <c r="L220" s="99" t="s">
        <v>177</v>
      </c>
      <c r="M220" s="100">
        <v>0.05</v>
      </c>
      <c r="N220" s="100">
        <v>2.289999999999999E-2</v>
      </c>
      <c r="O220" s="96">
        <v>0.26999999999999996</v>
      </c>
      <c r="P220" s="98">
        <v>105.16</v>
      </c>
      <c r="Q220" s="86"/>
      <c r="R220" s="96">
        <v>2.8000000000000003E-4</v>
      </c>
      <c r="S220" s="97">
        <v>1.6363636363636361E-9</v>
      </c>
      <c r="T220" s="97">
        <v>5.3226439735899034E-11</v>
      </c>
      <c r="U220" s="97">
        <v>1.0786251816986797E-11</v>
      </c>
    </row>
    <row r="221" spans="2:21">
      <c r="B221" s="89" t="s">
        <v>842</v>
      </c>
      <c r="C221" s="86" t="s">
        <v>843</v>
      </c>
      <c r="D221" s="99" t="s">
        <v>135</v>
      </c>
      <c r="E221" s="99" t="s">
        <v>335</v>
      </c>
      <c r="F221" s="99" t="s">
        <v>631</v>
      </c>
      <c r="G221" s="99" t="s">
        <v>389</v>
      </c>
      <c r="H221" s="86" t="s">
        <v>628</v>
      </c>
      <c r="I221" s="86" t="s">
        <v>175</v>
      </c>
      <c r="J221" s="86"/>
      <c r="K221" s="96">
        <v>2.8000000000000003</v>
      </c>
      <c r="L221" s="99" t="s">
        <v>177</v>
      </c>
      <c r="M221" s="100">
        <v>4.6500000000000007E-2</v>
      </c>
      <c r="N221" s="100">
        <v>2.4700000000000003E-2</v>
      </c>
      <c r="O221" s="96">
        <v>2450.1599999999994</v>
      </c>
      <c r="P221" s="98">
        <v>106.15</v>
      </c>
      <c r="Q221" s="86"/>
      <c r="R221" s="96">
        <v>2.6008499999999994</v>
      </c>
      <c r="S221" s="97">
        <v>1.5219248431030558E-5</v>
      </c>
      <c r="T221" s="97">
        <v>4.9440709209683204E-7</v>
      </c>
      <c r="U221" s="97">
        <v>1.0019079656503608E-7</v>
      </c>
    </row>
    <row r="222" spans="2:21">
      <c r="B222" s="89" t="s">
        <v>844</v>
      </c>
      <c r="C222" s="86" t="s">
        <v>845</v>
      </c>
      <c r="D222" s="99" t="s">
        <v>135</v>
      </c>
      <c r="E222" s="99" t="s">
        <v>335</v>
      </c>
      <c r="F222" s="99" t="s">
        <v>846</v>
      </c>
      <c r="G222" s="99" t="s">
        <v>166</v>
      </c>
      <c r="H222" s="86" t="s">
        <v>628</v>
      </c>
      <c r="I222" s="86" t="s">
        <v>339</v>
      </c>
      <c r="J222" s="86"/>
      <c r="K222" s="96">
        <v>2.4899999999999998</v>
      </c>
      <c r="L222" s="99" t="s">
        <v>177</v>
      </c>
      <c r="M222" s="100">
        <v>3.4000000000000002E-2</v>
      </c>
      <c r="N222" s="100">
        <v>2.6899999999999993E-2</v>
      </c>
      <c r="O222" s="96">
        <v>2106849.7999999993</v>
      </c>
      <c r="P222" s="98">
        <v>102.28</v>
      </c>
      <c r="Q222" s="86"/>
      <c r="R222" s="96">
        <v>2154.8858999999998</v>
      </c>
      <c r="S222" s="97">
        <v>4.0540085544331769E-3</v>
      </c>
      <c r="T222" s="97">
        <v>4.096318017646019E-4</v>
      </c>
      <c r="U222" s="97">
        <v>8.3011221265265084E-5</v>
      </c>
    </row>
    <row r="223" spans="2:21">
      <c r="B223" s="89" t="s">
        <v>848</v>
      </c>
      <c r="C223" s="86" t="s">
        <v>849</v>
      </c>
      <c r="D223" s="99" t="s">
        <v>135</v>
      </c>
      <c r="E223" s="99" t="s">
        <v>335</v>
      </c>
      <c r="F223" s="99" t="s">
        <v>850</v>
      </c>
      <c r="G223" s="99" t="s">
        <v>453</v>
      </c>
      <c r="H223" s="86" t="s">
        <v>656</v>
      </c>
      <c r="I223" s="86" t="s">
        <v>175</v>
      </c>
      <c r="J223" s="86"/>
      <c r="K223" s="96">
        <v>6.05</v>
      </c>
      <c r="L223" s="99" t="s">
        <v>177</v>
      </c>
      <c r="M223" s="100">
        <v>4.4500000000000005E-2</v>
      </c>
      <c r="N223" s="100">
        <v>3.5400000000000001E-2</v>
      </c>
      <c r="O223" s="96">
        <v>10915114.999999998</v>
      </c>
      <c r="P223" s="98">
        <v>105.64</v>
      </c>
      <c r="Q223" s="86"/>
      <c r="R223" s="96">
        <v>11530.727319999998</v>
      </c>
      <c r="S223" s="97">
        <v>3.5346874999999993E-2</v>
      </c>
      <c r="T223" s="97">
        <v>2.1919270100323727E-3</v>
      </c>
      <c r="U223" s="97">
        <v>4.4419045895189023E-4</v>
      </c>
    </row>
    <row r="224" spans="2:21">
      <c r="B224" s="89" t="s">
        <v>852</v>
      </c>
      <c r="C224" s="86" t="s">
        <v>853</v>
      </c>
      <c r="D224" s="99" t="s">
        <v>135</v>
      </c>
      <c r="E224" s="99" t="s">
        <v>335</v>
      </c>
      <c r="F224" s="99" t="s">
        <v>659</v>
      </c>
      <c r="G224" s="99" t="s">
        <v>660</v>
      </c>
      <c r="H224" s="86" t="s">
        <v>656</v>
      </c>
      <c r="I224" s="86" t="s">
        <v>175</v>
      </c>
      <c r="J224" s="86"/>
      <c r="K224" s="96">
        <v>1.7</v>
      </c>
      <c r="L224" s="99" t="s">
        <v>177</v>
      </c>
      <c r="M224" s="100">
        <v>3.3000000000000002E-2</v>
      </c>
      <c r="N224" s="100">
        <v>2.7500000000000011E-2</v>
      </c>
      <c r="O224" s="96">
        <v>2156269.4099999997</v>
      </c>
      <c r="P224" s="98">
        <v>101.37</v>
      </c>
      <c r="Q224" s="86"/>
      <c r="R224" s="96">
        <v>2185.8102299999996</v>
      </c>
      <c r="S224" s="97">
        <v>4.0552645557340112E-3</v>
      </c>
      <c r="T224" s="97">
        <v>4.1551034457573775E-4</v>
      </c>
      <c r="U224" s="97">
        <v>8.4202498446163648E-5</v>
      </c>
    </row>
    <row r="225" spans="2:21">
      <c r="B225" s="89" t="s">
        <v>854</v>
      </c>
      <c r="C225" s="86" t="s">
        <v>855</v>
      </c>
      <c r="D225" s="99" t="s">
        <v>135</v>
      </c>
      <c r="E225" s="99" t="s">
        <v>335</v>
      </c>
      <c r="F225" s="99" t="s">
        <v>666</v>
      </c>
      <c r="G225" s="99" t="s">
        <v>490</v>
      </c>
      <c r="H225" s="86" t="s">
        <v>656</v>
      </c>
      <c r="I225" s="86" t="s">
        <v>339</v>
      </c>
      <c r="J225" s="86"/>
      <c r="K225" s="96">
        <v>1.93</v>
      </c>
      <c r="L225" s="99" t="s">
        <v>177</v>
      </c>
      <c r="M225" s="100">
        <v>0.06</v>
      </c>
      <c r="N225" s="100">
        <v>2.3000000000000003E-2</v>
      </c>
      <c r="O225" s="96">
        <v>10697416.809999999</v>
      </c>
      <c r="P225" s="98">
        <v>107.14</v>
      </c>
      <c r="Q225" s="86"/>
      <c r="R225" s="96">
        <v>11461.212009999997</v>
      </c>
      <c r="S225" s="97">
        <v>1.9553014717214871E-2</v>
      </c>
      <c r="T225" s="97">
        <v>2.1787125369665252E-3</v>
      </c>
      <c r="U225" s="97">
        <v>4.4151256738476203E-4</v>
      </c>
    </row>
    <row r="226" spans="2:21">
      <c r="B226" s="89" t="s">
        <v>856</v>
      </c>
      <c r="C226" s="86" t="s">
        <v>857</v>
      </c>
      <c r="D226" s="99" t="s">
        <v>135</v>
      </c>
      <c r="E226" s="99" t="s">
        <v>335</v>
      </c>
      <c r="F226" s="99" t="s">
        <v>666</v>
      </c>
      <c r="G226" s="99" t="s">
        <v>490</v>
      </c>
      <c r="H226" s="86" t="s">
        <v>656</v>
      </c>
      <c r="I226" s="86" t="s">
        <v>339</v>
      </c>
      <c r="J226" s="86"/>
      <c r="K226" s="96">
        <v>3.8800000000000003</v>
      </c>
      <c r="L226" s="99" t="s">
        <v>177</v>
      </c>
      <c r="M226" s="100">
        <v>5.9000000000000004E-2</v>
      </c>
      <c r="N226" s="100">
        <v>3.4300000000000004E-2</v>
      </c>
      <c r="O226" s="96">
        <v>138890.99999999997</v>
      </c>
      <c r="P226" s="98">
        <v>109.81</v>
      </c>
      <c r="Q226" s="86"/>
      <c r="R226" s="96">
        <v>152.51620999999997</v>
      </c>
      <c r="S226" s="97">
        <v>1.5617153670831132E-4</v>
      </c>
      <c r="T226" s="97">
        <v>2.8992481643973998E-5</v>
      </c>
      <c r="U226" s="97">
        <v>5.8752794544015695E-6</v>
      </c>
    </row>
    <row r="227" spans="2:21">
      <c r="B227" s="89" t="s">
        <v>858</v>
      </c>
      <c r="C227" s="86" t="s">
        <v>859</v>
      </c>
      <c r="D227" s="99" t="s">
        <v>135</v>
      </c>
      <c r="E227" s="99" t="s">
        <v>335</v>
      </c>
      <c r="F227" s="99" t="s">
        <v>669</v>
      </c>
      <c r="G227" s="99" t="s">
        <v>389</v>
      </c>
      <c r="H227" s="86" t="s">
        <v>656</v>
      </c>
      <c r="I227" s="86" t="s">
        <v>339</v>
      </c>
      <c r="J227" s="86"/>
      <c r="K227" s="96">
        <v>4.4000000000000004</v>
      </c>
      <c r="L227" s="99" t="s">
        <v>177</v>
      </c>
      <c r="M227" s="100">
        <v>6.9000000000000006E-2</v>
      </c>
      <c r="N227" s="100">
        <v>7.2399999999999992E-2</v>
      </c>
      <c r="O227" s="96">
        <v>11567199.999999998</v>
      </c>
      <c r="P227" s="98">
        <v>99.9</v>
      </c>
      <c r="Q227" s="86"/>
      <c r="R227" s="96">
        <v>11555.632409999998</v>
      </c>
      <c r="S227" s="97">
        <v>1.7484706625692865E-2</v>
      </c>
      <c r="T227" s="97">
        <v>2.1966613288609519E-3</v>
      </c>
      <c r="U227" s="97">
        <v>4.4514986099569281E-4</v>
      </c>
    </row>
    <row r="228" spans="2:21">
      <c r="B228" s="89" t="s">
        <v>860</v>
      </c>
      <c r="C228" s="86" t="s">
        <v>861</v>
      </c>
      <c r="D228" s="99" t="s">
        <v>135</v>
      </c>
      <c r="E228" s="99" t="s">
        <v>335</v>
      </c>
      <c r="F228" s="99" t="s">
        <v>862</v>
      </c>
      <c r="G228" s="99" t="s">
        <v>389</v>
      </c>
      <c r="H228" s="86" t="s">
        <v>656</v>
      </c>
      <c r="I228" s="86" t="s">
        <v>175</v>
      </c>
      <c r="J228" s="86"/>
      <c r="K228" s="96">
        <v>3.9699999999999998</v>
      </c>
      <c r="L228" s="99" t="s">
        <v>177</v>
      </c>
      <c r="M228" s="100">
        <v>4.5999999999999999E-2</v>
      </c>
      <c r="N228" s="100">
        <v>5.8200000000000002E-2</v>
      </c>
      <c r="O228" s="96">
        <v>5466539.5499999989</v>
      </c>
      <c r="P228" s="98">
        <v>96.74</v>
      </c>
      <c r="Q228" s="86"/>
      <c r="R228" s="96">
        <v>5288.3303699999988</v>
      </c>
      <c r="S228" s="97">
        <v>2.2131739068825908E-2</v>
      </c>
      <c r="T228" s="97">
        <v>1.0052821347940341E-3</v>
      </c>
      <c r="U228" s="97">
        <v>2.0371879665085336E-4</v>
      </c>
    </row>
    <row r="229" spans="2:21">
      <c r="B229" s="89" t="s">
        <v>863</v>
      </c>
      <c r="C229" s="86" t="s">
        <v>864</v>
      </c>
      <c r="D229" s="99" t="s">
        <v>135</v>
      </c>
      <c r="E229" s="99" t="s">
        <v>335</v>
      </c>
      <c r="F229" s="99" t="s">
        <v>681</v>
      </c>
      <c r="G229" s="99" t="s">
        <v>660</v>
      </c>
      <c r="H229" s="86" t="s">
        <v>682</v>
      </c>
      <c r="I229" s="86" t="s">
        <v>175</v>
      </c>
      <c r="J229" s="86"/>
      <c r="K229" s="96">
        <v>1.3800000000000001</v>
      </c>
      <c r="L229" s="99" t="s">
        <v>177</v>
      </c>
      <c r="M229" s="100">
        <v>4.2999999999999997E-2</v>
      </c>
      <c r="N229" s="100">
        <v>3.6200000000000003E-2</v>
      </c>
      <c r="O229" s="96">
        <v>7242245.5099999988</v>
      </c>
      <c r="P229" s="98">
        <v>101.32</v>
      </c>
      <c r="Q229" s="86"/>
      <c r="R229" s="96">
        <v>7337.8433899999991</v>
      </c>
      <c r="S229" s="97">
        <v>1.6721336780902731E-2</v>
      </c>
      <c r="T229" s="97">
        <v>1.3948831392475E-3</v>
      </c>
      <c r="U229" s="97">
        <v>2.8267080927911443E-4</v>
      </c>
    </row>
    <row r="230" spans="2:21">
      <c r="B230" s="89" t="s">
        <v>865</v>
      </c>
      <c r="C230" s="86" t="s">
        <v>866</v>
      </c>
      <c r="D230" s="99" t="s">
        <v>135</v>
      </c>
      <c r="E230" s="99" t="s">
        <v>335</v>
      </c>
      <c r="F230" s="99" t="s">
        <v>681</v>
      </c>
      <c r="G230" s="99" t="s">
        <v>660</v>
      </c>
      <c r="H230" s="86" t="s">
        <v>682</v>
      </c>
      <c r="I230" s="86" t="s">
        <v>175</v>
      </c>
      <c r="J230" s="86"/>
      <c r="K230" s="96">
        <v>2.3099999999999992</v>
      </c>
      <c r="L230" s="99" t="s">
        <v>177</v>
      </c>
      <c r="M230" s="100">
        <v>4.2500000000000003E-2</v>
      </c>
      <c r="N230" s="100">
        <v>0.04</v>
      </c>
      <c r="O230" s="96">
        <v>4452013.6599999992</v>
      </c>
      <c r="P230" s="98">
        <v>101.29</v>
      </c>
      <c r="Q230" s="86"/>
      <c r="R230" s="96">
        <v>4509.4446900000003</v>
      </c>
      <c r="S230" s="97">
        <v>9.0623907865162116E-3</v>
      </c>
      <c r="T230" s="97">
        <v>8.5722030726662459E-4</v>
      </c>
      <c r="U230" s="97">
        <v>1.7371430707540701E-4</v>
      </c>
    </row>
    <row r="231" spans="2:21">
      <c r="B231" s="89" t="s">
        <v>867</v>
      </c>
      <c r="C231" s="86" t="s">
        <v>868</v>
      </c>
      <c r="D231" s="99" t="s">
        <v>135</v>
      </c>
      <c r="E231" s="99" t="s">
        <v>335</v>
      </c>
      <c r="F231" s="99" t="s">
        <v>681</v>
      </c>
      <c r="G231" s="99" t="s">
        <v>660</v>
      </c>
      <c r="H231" s="86" t="s">
        <v>682</v>
      </c>
      <c r="I231" s="86" t="s">
        <v>175</v>
      </c>
      <c r="J231" s="86"/>
      <c r="K231" s="96">
        <v>2.21</v>
      </c>
      <c r="L231" s="99" t="s">
        <v>177</v>
      </c>
      <c r="M231" s="100">
        <v>3.7000000000000005E-2</v>
      </c>
      <c r="N231" s="100">
        <v>3.9300000000000002E-2</v>
      </c>
      <c r="O231" s="96">
        <v>10845999.999999998</v>
      </c>
      <c r="P231" s="98">
        <v>100.16</v>
      </c>
      <c r="Q231" s="86"/>
      <c r="R231" s="96">
        <v>10863.354079999997</v>
      </c>
      <c r="S231" s="97">
        <v>3.2894761783662796E-2</v>
      </c>
      <c r="T231" s="97">
        <v>2.065063075960188E-3</v>
      </c>
      <c r="U231" s="97">
        <v>4.184816881570389E-4</v>
      </c>
    </row>
    <row r="232" spans="2:21">
      <c r="B232" s="89" t="s">
        <v>869</v>
      </c>
      <c r="C232" s="86" t="s">
        <v>870</v>
      </c>
      <c r="D232" s="99" t="s">
        <v>135</v>
      </c>
      <c r="E232" s="99" t="s">
        <v>335</v>
      </c>
      <c r="F232" s="99" t="s">
        <v>871</v>
      </c>
      <c r="G232" s="99" t="s">
        <v>660</v>
      </c>
      <c r="H232" s="86" t="s">
        <v>682</v>
      </c>
      <c r="I232" s="86" t="s">
        <v>339</v>
      </c>
      <c r="J232" s="86"/>
      <c r="K232" s="96">
        <v>1.2</v>
      </c>
      <c r="L232" s="99" t="s">
        <v>177</v>
      </c>
      <c r="M232" s="100">
        <v>4.7E-2</v>
      </c>
      <c r="N232" s="100">
        <v>3.1599999999999996E-2</v>
      </c>
      <c r="O232" s="96">
        <v>2035999.9999999998</v>
      </c>
      <c r="P232" s="98">
        <v>102.2</v>
      </c>
      <c r="Q232" s="86"/>
      <c r="R232" s="96">
        <v>2080.7919299999999</v>
      </c>
      <c r="S232" s="97">
        <v>1.848489250435793E-2</v>
      </c>
      <c r="T232" s="97">
        <v>3.9554695094675009E-4</v>
      </c>
      <c r="U232" s="97">
        <v>8.015694905619272E-5</v>
      </c>
    </row>
    <row r="233" spans="2:21">
      <c r="B233" s="85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96"/>
      <c r="P233" s="98"/>
      <c r="Q233" s="86"/>
      <c r="R233" s="86"/>
      <c r="S233" s="86"/>
      <c r="T233" s="86"/>
      <c r="U233" s="86"/>
    </row>
    <row r="234" spans="2:21">
      <c r="B234" s="103" t="s">
        <v>52</v>
      </c>
      <c r="C234" s="84"/>
      <c r="D234" s="84"/>
      <c r="E234" s="84"/>
      <c r="F234" s="84"/>
      <c r="G234" s="84"/>
      <c r="H234" s="84"/>
      <c r="I234" s="84"/>
      <c r="J234" s="84"/>
      <c r="K234" s="93">
        <v>4.6258085046916655</v>
      </c>
      <c r="L234" s="84"/>
      <c r="M234" s="84"/>
      <c r="N234" s="105">
        <v>5.6158629804335156E-2</v>
      </c>
      <c r="O234" s="93"/>
      <c r="P234" s="95"/>
      <c r="Q234" s="84"/>
      <c r="R234" s="93">
        <v>106044.02810999998</v>
      </c>
      <c r="S234" s="84"/>
      <c r="T234" s="94">
        <v>2.0158378826960345E-2</v>
      </c>
      <c r="U234" s="94">
        <v>4.0850628245788796E-3</v>
      </c>
    </row>
    <row r="235" spans="2:21">
      <c r="B235" s="89" t="s">
        <v>872</v>
      </c>
      <c r="C235" s="86" t="s">
        <v>873</v>
      </c>
      <c r="D235" s="99" t="s">
        <v>135</v>
      </c>
      <c r="E235" s="99" t="s">
        <v>335</v>
      </c>
      <c r="F235" s="99" t="s">
        <v>874</v>
      </c>
      <c r="G235" s="99" t="s">
        <v>453</v>
      </c>
      <c r="H235" s="86" t="s">
        <v>403</v>
      </c>
      <c r="I235" s="86" t="s">
        <v>339</v>
      </c>
      <c r="J235" s="86"/>
      <c r="K235" s="96">
        <v>3.8500000000000005</v>
      </c>
      <c r="L235" s="99" t="s">
        <v>177</v>
      </c>
      <c r="M235" s="100">
        <v>3.49E-2</v>
      </c>
      <c r="N235" s="100">
        <v>4.9000000000000016E-2</v>
      </c>
      <c r="O235" s="96">
        <v>48797061.919999987</v>
      </c>
      <c r="P235" s="98">
        <v>96.99</v>
      </c>
      <c r="Q235" s="86"/>
      <c r="R235" s="96">
        <v>47328.270909999992</v>
      </c>
      <c r="S235" s="97">
        <v>2.2354324908959902E-2</v>
      </c>
      <c r="T235" s="97">
        <v>8.9968405692693494E-3</v>
      </c>
      <c r="U235" s="97">
        <v>1.823195171777967E-3</v>
      </c>
    </row>
    <row r="236" spans="2:21">
      <c r="B236" s="89" t="s">
        <v>875</v>
      </c>
      <c r="C236" s="86" t="s">
        <v>876</v>
      </c>
      <c r="D236" s="99" t="s">
        <v>135</v>
      </c>
      <c r="E236" s="99" t="s">
        <v>335</v>
      </c>
      <c r="F236" s="99" t="s">
        <v>877</v>
      </c>
      <c r="G236" s="99" t="s">
        <v>453</v>
      </c>
      <c r="H236" s="86" t="s">
        <v>578</v>
      </c>
      <c r="I236" s="86" t="s">
        <v>175</v>
      </c>
      <c r="J236" s="86"/>
      <c r="K236" s="96">
        <v>5.4999999999999982</v>
      </c>
      <c r="L236" s="99" t="s">
        <v>177</v>
      </c>
      <c r="M236" s="100">
        <v>4.6900000000000004E-2</v>
      </c>
      <c r="N236" s="100">
        <v>6.2899999999999998E-2</v>
      </c>
      <c r="O236" s="96">
        <v>52230809.999999993</v>
      </c>
      <c r="P236" s="98">
        <v>98.77</v>
      </c>
      <c r="Q236" s="86"/>
      <c r="R236" s="96">
        <v>51588.371590000002</v>
      </c>
      <c r="S236" s="97">
        <v>2.6964239251641677E-2</v>
      </c>
      <c r="T236" s="97">
        <v>9.8066619696725033E-3</v>
      </c>
      <c r="U236" s="97">
        <v>1.9873041671358126E-3</v>
      </c>
    </row>
    <row r="237" spans="2:21">
      <c r="B237" s="89" t="s">
        <v>878</v>
      </c>
      <c r="C237" s="86" t="s">
        <v>879</v>
      </c>
      <c r="D237" s="99" t="s">
        <v>135</v>
      </c>
      <c r="E237" s="99" t="s">
        <v>335</v>
      </c>
      <c r="F237" s="99" t="s">
        <v>666</v>
      </c>
      <c r="G237" s="99" t="s">
        <v>490</v>
      </c>
      <c r="H237" s="86" t="s">
        <v>656</v>
      </c>
      <c r="I237" s="86" t="s">
        <v>339</v>
      </c>
      <c r="J237" s="86"/>
      <c r="K237" s="96">
        <v>3.4500000000000006</v>
      </c>
      <c r="L237" s="99" t="s">
        <v>177</v>
      </c>
      <c r="M237" s="100">
        <v>6.7000000000000004E-2</v>
      </c>
      <c r="N237" s="100">
        <v>5.489999999999999E-2</v>
      </c>
      <c r="O237" s="96">
        <v>7238128.9999999991</v>
      </c>
      <c r="P237" s="98">
        <v>98.47</v>
      </c>
      <c r="Q237" s="86"/>
      <c r="R237" s="96">
        <v>7127.3856099999985</v>
      </c>
      <c r="S237" s="97">
        <v>6.0102524543364294E-3</v>
      </c>
      <c r="T237" s="97">
        <v>1.3548762880184959E-3</v>
      </c>
      <c r="U237" s="97">
        <v>2.7456348566510012E-4</v>
      </c>
    </row>
    <row r="238" spans="2:21">
      <c r="B238" s="85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96"/>
      <c r="P238" s="98"/>
      <c r="Q238" s="86"/>
      <c r="R238" s="86"/>
      <c r="S238" s="86"/>
      <c r="T238" s="86"/>
      <c r="U238" s="86"/>
    </row>
    <row r="239" spans="2:21">
      <c r="B239" s="83" t="s">
        <v>247</v>
      </c>
      <c r="C239" s="84"/>
      <c r="D239" s="84"/>
      <c r="E239" s="84"/>
      <c r="F239" s="84"/>
      <c r="G239" s="84"/>
      <c r="H239" s="84"/>
      <c r="I239" s="84"/>
      <c r="J239" s="84"/>
      <c r="K239" s="93">
        <v>4.7753743202035928</v>
      </c>
      <c r="L239" s="84"/>
      <c r="M239" s="84"/>
      <c r="N239" s="105">
        <v>4.7228766694993263E-2</v>
      </c>
      <c r="O239" s="93"/>
      <c r="P239" s="95"/>
      <c r="Q239" s="84"/>
      <c r="R239" s="93">
        <v>1121319.3285999997</v>
      </c>
      <c r="S239" s="84"/>
      <c r="T239" s="94">
        <v>0.21315655595866659</v>
      </c>
      <c r="U239" s="94">
        <v>4.3195830876907718E-2</v>
      </c>
    </row>
    <row r="240" spans="2:21">
      <c r="B240" s="103" t="s">
        <v>69</v>
      </c>
      <c r="C240" s="84"/>
      <c r="D240" s="84"/>
      <c r="E240" s="84"/>
      <c r="F240" s="84"/>
      <c r="G240" s="84"/>
      <c r="H240" s="84"/>
      <c r="I240" s="84"/>
      <c r="J240" s="84"/>
      <c r="K240" s="93">
        <v>8.3748956551727822</v>
      </c>
      <c r="L240" s="84"/>
      <c r="M240" s="84"/>
      <c r="N240" s="105">
        <v>5.8025982976158741E-2</v>
      </c>
      <c r="O240" s="93"/>
      <c r="P240" s="95"/>
      <c r="Q240" s="84"/>
      <c r="R240" s="93">
        <v>111939.63945999998</v>
      </c>
      <c r="S240" s="84"/>
      <c r="T240" s="94">
        <v>2.1279101692056976E-2</v>
      </c>
      <c r="U240" s="94">
        <v>4.3121754982795414E-3</v>
      </c>
    </row>
    <row r="241" spans="2:21">
      <c r="B241" s="89" t="s">
        <v>880</v>
      </c>
      <c r="C241" s="86" t="s">
        <v>881</v>
      </c>
      <c r="D241" s="99" t="s">
        <v>30</v>
      </c>
      <c r="E241" s="99" t="s">
        <v>882</v>
      </c>
      <c r="F241" s="99" t="s">
        <v>883</v>
      </c>
      <c r="G241" s="99" t="s">
        <v>851</v>
      </c>
      <c r="H241" s="86" t="s">
        <v>884</v>
      </c>
      <c r="I241" s="86" t="s">
        <v>885</v>
      </c>
      <c r="J241" s="86"/>
      <c r="K241" s="96">
        <v>4.8600000000000003</v>
      </c>
      <c r="L241" s="99" t="s">
        <v>176</v>
      </c>
      <c r="M241" s="100">
        <v>5.0819999999999997E-2</v>
      </c>
      <c r="N241" s="100">
        <v>5.0099999999999999E-2</v>
      </c>
      <c r="O241" s="96">
        <v>4827517.5999999987</v>
      </c>
      <c r="P241" s="98">
        <v>99.926000000000002</v>
      </c>
      <c r="Q241" s="86"/>
      <c r="R241" s="96">
        <v>17609.887519999997</v>
      </c>
      <c r="S241" s="97">
        <v>1.5085992499999996E-2</v>
      </c>
      <c r="T241" s="97">
        <v>3.3475414887115724E-3</v>
      </c>
      <c r="U241" s="97">
        <v>6.7837386164118951E-4</v>
      </c>
    </row>
    <row r="242" spans="2:21">
      <c r="B242" s="89" t="s">
        <v>886</v>
      </c>
      <c r="C242" s="86" t="s">
        <v>887</v>
      </c>
      <c r="D242" s="99" t="s">
        <v>30</v>
      </c>
      <c r="E242" s="99" t="s">
        <v>882</v>
      </c>
      <c r="F242" s="99" t="s">
        <v>883</v>
      </c>
      <c r="G242" s="99" t="s">
        <v>851</v>
      </c>
      <c r="H242" s="86" t="s">
        <v>884</v>
      </c>
      <c r="I242" s="86" t="s">
        <v>885</v>
      </c>
      <c r="J242" s="86"/>
      <c r="K242" s="96">
        <v>6.26</v>
      </c>
      <c r="L242" s="99" t="s">
        <v>176</v>
      </c>
      <c r="M242" s="100">
        <v>5.4120000000000001E-2</v>
      </c>
      <c r="N242" s="100">
        <v>5.3800000000000001E-2</v>
      </c>
      <c r="O242" s="96">
        <v>6044799.9999999991</v>
      </c>
      <c r="P242" s="98">
        <v>99.694999999999993</v>
      </c>
      <c r="Q242" s="86"/>
      <c r="R242" s="96">
        <v>21996.226269999996</v>
      </c>
      <c r="S242" s="97">
        <v>1.8889999999999997E-2</v>
      </c>
      <c r="T242" s="97">
        <v>4.1813600427762637E-3</v>
      </c>
      <c r="U242" s="97">
        <v>8.4734584132728627E-4</v>
      </c>
    </row>
    <row r="243" spans="2:21">
      <c r="B243" s="89" t="s">
        <v>888</v>
      </c>
      <c r="C243" s="86" t="s">
        <v>889</v>
      </c>
      <c r="D243" s="99" t="s">
        <v>30</v>
      </c>
      <c r="E243" s="99" t="s">
        <v>882</v>
      </c>
      <c r="F243" s="99" t="s">
        <v>744</v>
      </c>
      <c r="G243" s="99" t="s">
        <v>490</v>
      </c>
      <c r="H243" s="86" t="s">
        <v>884</v>
      </c>
      <c r="I243" s="86" t="s">
        <v>890</v>
      </c>
      <c r="J243" s="86"/>
      <c r="K243" s="96">
        <v>11.44</v>
      </c>
      <c r="L243" s="99" t="s">
        <v>176</v>
      </c>
      <c r="M243" s="100">
        <v>6.3750000000000001E-2</v>
      </c>
      <c r="N243" s="100">
        <v>6.4599999999999991E-2</v>
      </c>
      <c r="O243" s="96">
        <v>9767999.9999999981</v>
      </c>
      <c r="P243" s="98">
        <v>98.677999999999997</v>
      </c>
      <c r="Q243" s="86"/>
      <c r="R243" s="96">
        <v>35371.27233</v>
      </c>
      <c r="S243" s="97">
        <v>1.6279999999999996E-2</v>
      </c>
      <c r="T243" s="97">
        <v>6.7238817680529209E-3</v>
      </c>
      <c r="U243" s="97">
        <v>1.3625837515664188E-3</v>
      </c>
    </row>
    <row r="244" spans="2:21">
      <c r="B244" s="89" t="s">
        <v>1038</v>
      </c>
      <c r="C244" s="86" t="s">
        <v>1039</v>
      </c>
      <c r="D244" s="99" t="s">
        <v>30</v>
      </c>
      <c r="E244" s="99" t="s">
        <v>882</v>
      </c>
      <c r="F244" s="99" t="s">
        <v>1040</v>
      </c>
      <c r="G244" s="99" t="s">
        <v>490</v>
      </c>
      <c r="H244" s="86" t="s">
        <v>1027</v>
      </c>
      <c r="I244" s="86" t="s">
        <v>890</v>
      </c>
      <c r="J244" s="86"/>
      <c r="K244" s="96">
        <v>4.8900000000000006</v>
      </c>
      <c r="L244" s="99" t="s">
        <v>176</v>
      </c>
      <c r="M244" s="100">
        <v>0.06</v>
      </c>
      <c r="N244" s="100">
        <v>5.9800000000000006E-2</v>
      </c>
      <c r="O244" s="96">
        <v>3211999.9999999995</v>
      </c>
      <c r="P244" s="98">
        <v>99.668000000000006</v>
      </c>
      <c r="Q244" s="86"/>
      <c r="R244" s="96">
        <v>11891.997429999998</v>
      </c>
      <c r="S244" s="97">
        <v>2.5733653481774528E-3</v>
      </c>
      <c r="T244" s="97">
        <v>2.2606024448120036E-3</v>
      </c>
      <c r="U244" s="97">
        <v>4.5810742459621352E-4</v>
      </c>
    </row>
    <row r="245" spans="2:21">
      <c r="B245" s="89" t="s">
        <v>1041</v>
      </c>
      <c r="C245" s="86" t="s">
        <v>1042</v>
      </c>
      <c r="D245" s="99" t="s">
        <v>30</v>
      </c>
      <c r="E245" s="99" t="s">
        <v>882</v>
      </c>
      <c r="F245" s="99" t="s">
        <v>1040</v>
      </c>
      <c r="G245" s="99" t="s">
        <v>490</v>
      </c>
      <c r="H245" s="86" t="s">
        <v>1027</v>
      </c>
      <c r="I245" s="86" t="s">
        <v>890</v>
      </c>
      <c r="J245" s="86"/>
      <c r="K245" s="96">
        <v>7</v>
      </c>
      <c r="L245" s="99" t="s">
        <v>176</v>
      </c>
      <c r="M245" s="100">
        <v>6.7500000000000004E-2</v>
      </c>
      <c r="N245" s="100">
        <v>6.4399999999999999E-2</v>
      </c>
      <c r="O245" s="96">
        <v>6627999.9999999991</v>
      </c>
      <c r="P245" s="98">
        <v>101.642</v>
      </c>
      <c r="Q245" s="86"/>
      <c r="R245" s="96">
        <v>25070.255909999996</v>
      </c>
      <c r="S245" s="97">
        <v>5.3179496848785842E-3</v>
      </c>
      <c r="T245" s="97">
        <v>4.7657159477042191E-3</v>
      </c>
      <c r="U245" s="97">
        <v>9.6576461914843362E-4</v>
      </c>
    </row>
    <row r="246" spans="2:21">
      <c r="B246" s="85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96"/>
      <c r="P246" s="98"/>
      <c r="Q246" s="86"/>
      <c r="R246" s="86"/>
      <c r="S246" s="86"/>
      <c r="T246" s="86"/>
      <c r="U246" s="86"/>
    </row>
    <row r="247" spans="2:21">
      <c r="B247" s="103" t="s">
        <v>68</v>
      </c>
      <c r="C247" s="84"/>
      <c r="D247" s="84"/>
      <c r="E247" s="84"/>
      <c r="F247" s="84"/>
      <c r="G247" s="84"/>
      <c r="H247" s="84"/>
      <c r="I247" s="84"/>
      <c r="J247" s="84"/>
      <c r="K247" s="93">
        <v>4.5145227385594762</v>
      </c>
      <c r="L247" s="84"/>
      <c r="M247" s="84"/>
      <c r="N247" s="105">
        <v>4.6446309617455286E-2</v>
      </c>
      <c r="O247" s="93"/>
      <c r="P247" s="95"/>
      <c r="Q247" s="84"/>
      <c r="R247" s="93">
        <v>1009379.6891399998</v>
      </c>
      <c r="S247" s="84"/>
      <c r="T247" s="94">
        <v>0.19187745426660963</v>
      </c>
      <c r="U247" s="94">
        <v>3.888365537862818E-2</v>
      </c>
    </row>
    <row r="248" spans="2:21">
      <c r="B248" s="89" t="s">
        <v>891</v>
      </c>
      <c r="C248" s="86" t="s">
        <v>892</v>
      </c>
      <c r="D248" s="99" t="s">
        <v>30</v>
      </c>
      <c r="E248" s="99" t="s">
        <v>882</v>
      </c>
      <c r="F248" s="99"/>
      <c r="G248" s="99" t="s">
        <v>893</v>
      </c>
      <c r="H248" s="86" t="s">
        <v>894</v>
      </c>
      <c r="I248" s="86" t="s">
        <v>890</v>
      </c>
      <c r="J248" s="86"/>
      <c r="K248" s="96">
        <v>4.620000000000001</v>
      </c>
      <c r="L248" s="99" t="s">
        <v>176</v>
      </c>
      <c r="M248" s="100">
        <v>2.7999999999999997E-2</v>
      </c>
      <c r="N248" s="100">
        <v>3.61E-2</v>
      </c>
      <c r="O248" s="96">
        <v>5821999.9999999991</v>
      </c>
      <c r="P248" s="98">
        <v>96.224000000000004</v>
      </c>
      <c r="Q248" s="86"/>
      <c r="R248" s="96">
        <v>20487.555879999996</v>
      </c>
      <c r="S248" s="97">
        <v>8.3171428571428563E-3</v>
      </c>
      <c r="T248" s="97">
        <v>3.8945702085095841E-3</v>
      </c>
      <c r="U248" s="97">
        <v>7.8922834584381604E-4</v>
      </c>
    </row>
    <row r="249" spans="2:21">
      <c r="B249" s="89" t="s">
        <v>895</v>
      </c>
      <c r="C249" s="86" t="s">
        <v>896</v>
      </c>
      <c r="D249" s="99" t="s">
        <v>30</v>
      </c>
      <c r="E249" s="99" t="s">
        <v>882</v>
      </c>
      <c r="F249" s="99"/>
      <c r="G249" s="99" t="s">
        <v>851</v>
      </c>
      <c r="H249" s="86" t="s">
        <v>894</v>
      </c>
      <c r="I249" s="86" t="s">
        <v>885</v>
      </c>
      <c r="J249" s="86"/>
      <c r="K249" s="96">
        <v>4.5200000000000014</v>
      </c>
      <c r="L249" s="99" t="s">
        <v>176</v>
      </c>
      <c r="M249" s="100">
        <v>0.03</v>
      </c>
      <c r="N249" s="100">
        <v>3.7900000000000003E-2</v>
      </c>
      <c r="O249" s="96">
        <v>2899999.9999999995</v>
      </c>
      <c r="P249" s="98">
        <v>96.387</v>
      </c>
      <c r="Q249" s="86"/>
      <c r="R249" s="96">
        <v>10247.550199999998</v>
      </c>
      <c r="S249" s="97">
        <v>1.4499999999999997E-3</v>
      </c>
      <c r="T249" s="97">
        <v>1.9480021898603569E-3</v>
      </c>
      <c r="U249" s="97">
        <v>3.9475948915861922E-4</v>
      </c>
    </row>
    <row r="250" spans="2:21">
      <c r="B250" s="89" t="s">
        <v>897</v>
      </c>
      <c r="C250" s="86" t="s">
        <v>898</v>
      </c>
      <c r="D250" s="99" t="s">
        <v>30</v>
      </c>
      <c r="E250" s="99" t="s">
        <v>882</v>
      </c>
      <c r="F250" s="99"/>
      <c r="G250" s="99" t="s">
        <v>851</v>
      </c>
      <c r="H250" s="86" t="s">
        <v>894</v>
      </c>
      <c r="I250" s="86" t="s">
        <v>885</v>
      </c>
      <c r="J250" s="86"/>
      <c r="K250" s="96">
        <v>4.6900000000000013</v>
      </c>
      <c r="L250" s="99" t="s">
        <v>176</v>
      </c>
      <c r="M250" s="100">
        <v>4.4999999999999998E-2</v>
      </c>
      <c r="N250" s="100">
        <v>3.8300000000000001E-2</v>
      </c>
      <c r="O250" s="96">
        <v>1399999.9999999998</v>
      </c>
      <c r="P250" s="98">
        <v>102.99299999999999</v>
      </c>
      <c r="Q250" s="86"/>
      <c r="R250" s="96">
        <v>5318.5135499999988</v>
      </c>
      <c r="S250" s="97">
        <v>1.0769230769230767E-3</v>
      </c>
      <c r="T250" s="97">
        <v>1.0110197891201333E-3</v>
      </c>
      <c r="U250" s="97">
        <v>2.0488152300841565E-4</v>
      </c>
    </row>
    <row r="251" spans="2:21">
      <c r="B251" s="89" t="s">
        <v>899</v>
      </c>
      <c r="C251" s="86" t="s">
        <v>900</v>
      </c>
      <c r="D251" s="99" t="s">
        <v>30</v>
      </c>
      <c r="E251" s="99" t="s">
        <v>882</v>
      </c>
      <c r="F251" s="99"/>
      <c r="G251" s="99" t="s">
        <v>851</v>
      </c>
      <c r="H251" s="86" t="s">
        <v>894</v>
      </c>
      <c r="I251" s="86" t="s">
        <v>885</v>
      </c>
      <c r="J251" s="86"/>
      <c r="K251" s="96">
        <v>4.7500000000000009</v>
      </c>
      <c r="L251" s="99" t="s">
        <v>176</v>
      </c>
      <c r="M251" s="100">
        <v>4.3749999999999997E-2</v>
      </c>
      <c r="N251" s="100">
        <v>3.8800000000000001E-2</v>
      </c>
      <c r="O251" s="96">
        <v>3399999.9999999995</v>
      </c>
      <c r="P251" s="98">
        <v>102.175</v>
      </c>
      <c r="Q251" s="86"/>
      <c r="R251" s="96">
        <v>12790.013139999997</v>
      </c>
      <c r="S251" s="97">
        <v>2.2666666666666664E-3</v>
      </c>
      <c r="T251" s="97">
        <v>2.4313102272055949E-3</v>
      </c>
      <c r="U251" s="97">
        <v>4.927010802521785E-4</v>
      </c>
    </row>
    <row r="252" spans="2:21">
      <c r="B252" s="89" t="s">
        <v>901</v>
      </c>
      <c r="C252" s="86" t="s">
        <v>902</v>
      </c>
      <c r="D252" s="99" t="s">
        <v>30</v>
      </c>
      <c r="E252" s="99" t="s">
        <v>882</v>
      </c>
      <c r="F252" s="99"/>
      <c r="G252" s="99" t="s">
        <v>903</v>
      </c>
      <c r="H252" s="86" t="s">
        <v>904</v>
      </c>
      <c r="I252" s="86" t="s">
        <v>890</v>
      </c>
      <c r="J252" s="86"/>
      <c r="K252" s="96">
        <v>4.8899999999999997</v>
      </c>
      <c r="L252" s="99" t="s">
        <v>176</v>
      </c>
      <c r="M252" s="100">
        <v>4.7500000000000001E-2</v>
      </c>
      <c r="N252" s="100">
        <v>4.2199999999999994E-2</v>
      </c>
      <c r="O252" s="96">
        <v>3499999.9999999995</v>
      </c>
      <c r="P252" s="98">
        <v>102.17</v>
      </c>
      <c r="Q252" s="86"/>
      <c r="R252" s="96">
        <v>13298.313679999997</v>
      </c>
      <c r="S252" s="97">
        <v>6.9999999999999993E-3</v>
      </c>
      <c r="T252" s="97">
        <v>2.5279353274200054E-3</v>
      </c>
      <c r="U252" s="97">
        <v>5.1228200033485841E-4</v>
      </c>
    </row>
    <row r="253" spans="2:21">
      <c r="B253" s="89" t="s">
        <v>905</v>
      </c>
      <c r="C253" s="86" t="s">
        <v>906</v>
      </c>
      <c r="D253" s="99" t="s">
        <v>30</v>
      </c>
      <c r="E253" s="99" t="s">
        <v>882</v>
      </c>
      <c r="F253" s="99"/>
      <c r="G253" s="99" t="s">
        <v>907</v>
      </c>
      <c r="H253" s="86" t="s">
        <v>908</v>
      </c>
      <c r="I253" s="86" t="s">
        <v>909</v>
      </c>
      <c r="J253" s="86"/>
      <c r="K253" s="96">
        <v>4.74</v>
      </c>
      <c r="L253" s="99" t="s">
        <v>176</v>
      </c>
      <c r="M253" s="100">
        <v>3.875E-2</v>
      </c>
      <c r="N253" s="100">
        <v>4.0099999999999997E-2</v>
      </c>
      <c r="O253" s="96">
        <v>3217999.9999999995</v>
      </c>
      <c r="P253" s="98">
        <v>99.234999999999999</v>
      </c>
      <c r="Q253" s="86"/>
      <c r="R253" s="96">
        <v>11770.896169999998</v>
      </c>
      <c r="S253" s="97">
        <v>3.2179999999999995E-3</v>
      </c>
      <c r="T253" s="97">
        <v>2.2375817701072486E-3</v>
      </c>
      <c r="U253" s="97">
        <v>4.5344232214723356E-4</v>
      </c>
    </row>
    <row r="254" spans="2:21">
      <c r="B254" s="89" t="s">
        <v>910</v>
      </c>
      <c r="C254" s="86" t="s">
        <v>911</v>
      </c>
      <c r="D254" s="99" t="s">
        <v>30</v>
      </c>
      <c r="E254" s="99" t="s">
        <v>882</v>
      </c>
      <c r="F254" s="99"/>
      <c r="G254" s="99" t="s">
        <v>847</v>
      </c>
      <c r="H254" s="86" t="s">
        <v>908</v>
      </c>
      <c r="I254" s="86" t="s">
        <v>890</v>
      </c>
      <c r="J254" s="86"/>
      <c r="K254" s="96">
        <v>4.2799999999999994</v>
      </c>
      <c r="L254" s="99" t="s">
        <v>176</v>
      </c>
      <c r="M254" s="100">
        <v>3.3500000000000002E-2</v>
      </c>
      <c r="N254" s="100">
        <v>3.719999999999999E-2</v>
      </c>
      <c r="O254" s="96">
        <v>6599999.9999999991</v>
      </c>
      <c r="P254" s="98">
        <v>98.263000000000005</v>
      </c>
      <c r="Q254" s="86"/>
      <c r="R254" s="96">
        <v>23958.495350000001</v>
      </c>
      <c r="S254" s="97">
        <v>9.7777777777777759E-3</v>
      </c>
      <c r="T254" s="97">
        <v>4.554376460391401E-3</v>
      </c>
      <c r="U254" s="97">
        <v>9.2293701429002574E-4</v>
      </c>
    </row>
    <row r="255" spans="2:21">
      <c r="B255" s="89" t="s">
        <v>912</v>
      </c>
      <c r="C255" s="86" t="s">
        <v>913</v>
      </c>
      <c r="D255" s="99" t="s">
        <v>30</v>
      </c>
      <c r="E255" s="99" t="s">
        <v>882</v>
      </c>
      <c r="F255" s="99"/>
      <c r="G255" s="99" t="s">
        <v>914</v>
      </c>
      <c r="H255" s="86" t="s">
        <v>908</v>
      </c>
      <c r="I255" s="86" t="s">
        <v>890</v>
      </c>
      <c r="J255" s="86"/>
      <c r="K255" s="96">
        <v>7.9</v>
      </c>
      <c r="L255" s="99" t="s">
        <v>176</v>
      </c>
      <c r="M255" s="100">
        <v>5.1249999999999997E-2</v>
      </c>
      <c r="N255" s="100">
        <v>5.6399999999999985E-2</v>
      </c>
      <c r="O255" s="96">
        <v>1952999.9999999998</v>
      </c>
      <c r="P255" s="98">
        <v>95.734999999999999</v>
      </c>
      <c r="Q255" s="86"/>
      <c r="R255" s="96">
        <v>6891.3993299999993</v>
      </c>
      <c r="S255" s="97">
        <v>3.9059999999999997E-3</v>
      </c>
      <c r="T255" s="97">
        <v>1.3100166111937855E-3</v>
      </c>
      <c r="U255" s="97">
        <v>2.6547274480283599E-4</v>
      </c>
    </row>
    <row r="256" spans="2:21">
      <c r="B256" s="89" t="s">
        <v>915</v>
      </c>
      <c r="C256" s="86" t="s">
        <v>916</v>
      </c>
      <c r="D256" s="99" t="s">
        <v>30</v>
      </c>
      <c r="E256" s="99" t="s">
        <v>882</v>
      </c>
      <c r="F256" s="99"/>
      <c r="G256" s="99" t="s">
        <v>914</v>
      </c>
      <c r="H256" s="86" t="s">
        <v>917</v>
      </c>
      <c r="I256" s="86" t="s">
        <v>890</v>
      </c>
      <c r="J256" s="86"/>
      <c r="K256" s="96">
        <v>1.1000000000000001</v>
      </c>
      <c r="L256" s="99" t="s">
        <v>176</v>
      </c>
      <c r="M256" s="100">
        <v>6.3750000000000001E-2</v>
      </c>
      <c r="N256" s="100">
        <v>4.2300000000000004E-2</v>
      </c>
      <c r="O256" s="96">
        <v>5633999.9999999991</v>
      </c>
      <c r="P256" s="98">
        <v>102.116</v>
      </c>
      <c r="Q256" s="86"/>
      <c r="R256" s="96">
        <v>22091.704159999998</v>
      </c>
      <c r="S256" s="97">
        <v>7.5119999999999987E-3</v>
      </c>
      <c r="T256" s="97">
        <v>4.1995098576269631E-3</v>
      </c>
      <c r="U256" s="97">
        <v>8.5102387191476696E-4</v>
      </c>
    </row>
    <row r="257" spans="2:21">
      <c r="B257" s="89" t="s">
        <v>918</v>
      </c>
      <c r="C257" s="86" t="s">
        <v>919</v>
      </c>
      <c r="D257" s="99" t="s">
        <v>30</v>
      </c>
      <c r="E257" s="99" t="s">
        <v>882</v>
      </c>
      <c r="F257" s="99"/>
      <c r="G257" s="99" t="s">
        <v>907</v>
      </c>
      <c r="H257" s="86" t="s">
        <v>917</v>
      </c>
      <c r="I257" s="86" t="s">
        <v>885</v>
      </c>
      <c r="J257" s="86"/>
      <c r="K257" s="96">
        <v>0.19999999999999998</v>
      </c>
      <c r="L257" s="99" t="s">
        <v>176</v>
      </c>
      <c r="M257" s="100">
        <v>6.1249999999999999E-2</v>
      </c>
      <c r="N257" s="100">
        <v>1.8000000000000002E-3</v>
      </c>
      <c r="O257" s="96">
        <v>2428999.9999999995</v>
      </c>
      <c r="P257" s="98">
        <v>104.25</v>
      </c>
      <c r="Q257" s="86"/>
      <c r="R257" s="96">
        <v>9402.5417599999982</v>
      </c>
      <c r="S257" s="97">
        <v>3.2386666666666662E-3</v>
      </c>
      <c r="T257" s="97">
        <v>1.7873707941175496E-3</v>
      </c>
      <c r="U257" s="97">
        <v>3.6220779693962217E-4</v>
      </c>
    </row>
    <row r="258" spans="2:21">
      <c r="B258" s="89" t="s">
        <v>920</v>
      </c>
      <c r="C258" s="86" t="s">
        <v>921</v>
      </c>
      <c r="D258" s="99" t="s">
        <v>30</v>
      </c>
      <c r="E258" s="99" t="s">
        <v>882</v>
      </c>
      <c r="F258" s="99"/>
      <c r="G258" s="99" t="s">
        <v>922</v>
      </c>
      <c r="H258" s="86" t="s">
        <v>917</v>
      </c>
      <c r="I258" s="86" t="s">
        <v>885</v>
      </c>
      <c r="J258" s="86"/>
      <c r="K258" s="96">
        <v>4.9799999999999986</v>
      </c>
      <c r="L258" s="99" t="s">
        <v>176</v>
      </c>
      <c r="M258" s="100">
        <v>2.589E-2</v>
      </c>
      <c r="N258" s="100">
        <v>3.7299999999999993E-2</v>
      </c>
      <c r="O258" s="96">
        <v>6499999.9999999991</v>
      </c>
      <c r="P258" s="98">
        <v>94.256</v>
      </c>
      <c r="Q258" s="86"/>
      <c r="R258" s="96">
        <v>22461.196920000002</v>
      </c>
      <c r="S258" s="97">
        <v>4.3333333333333331E-3</v>
      </c>
      <c r="T258" s="97">
        <v>4.2697483723519317E-3</v>
      </c>
      <c r="U258" s="97">
        <v>8.6525759317874378E-4</v>
      </c>
    </row>
    <row r="259" spans="2:21">
      <c r="B259" s="89" t="s">
        <v>923</v>
      </c>
      <c r="C259" s="86" t="s">
        <v>924</v>
      </c>
      <c r="D259" s="99" t="s">
        <v>30</v>
      </c>
      <c r="E259" s="99" t="s">
        <v>882</v>
      </c>
      <c r="F259" s="99"/>
      <c r="G259" s="99" t="s">
        <v>847</v>
      </c>
      <c r="H259" s="86" t="s">
        <v>917</v>
      </c>
      <c r="I259" s="86" t="s">
        <v>909</v>
      </c>
      <c r="J259" s="86"/>
      <c r="K259" s="96">
        <v>4.2699999999999996</v>
      </c>
      <c r="L259" s="99" t="s">
        <v>176</v>
      </c>
      <c r="M259" s="100">
        <v>3.7499999999999999E-2</v>
      </c>
      <c r="N259" s="100">
        <v>4.1599999999999991E-2</v>
      </c>
      <c r="O259" s="96">
        <v>3599999.9999999995</v>
      </c>
      <c r="P259" s="98">
        <v>98.12</v>
      </c>
      <c r="Q259" s="86"/>
      <c r="R259" s="96">
        <v>13050.374249999999</v>
      </c>
      <c r="S259" s="97">
        <v>7.1999999999999989E-3</v>
      </c>
      <c r="T259" s="97">
        <v>2.480803423387691E-3</v>
      </c>
      <c r="U259" s="97">
        <v>5.0273079630864354E-4</v>
      </c>
    </row>
    <row r="260" spans="2:21">
      <c r="B260" s="89" t="s">
        <v>925</v>
      </c>
      <c r="C260" s="86" t="s">
        <v>926</v>
      </c>
      <c r="D260" s="99" t="s">
        <v>30</v>
      </c>
      <c r="E260" s="99" t="s">
        <v>882</v>
      </c>
      <c r="F260" s="99"/>
      <c r="G260" s="99" t="s">
        <v>927</v>
      </c>
      <c r="H260" s="86" t="s">
        <v>917</v>
      </c>
      <c r="I260" s="86" t="s">
        <v>885</v>
      </c>
      <c r="J260" s="86"/>
      <c r="K260" s="96">
        <v>5.18</v>
      </c>
      <c r="L260" s="99" t="s">
        <v>176</v>
      </c>
      <c r="M260" s="100">
        <v>5.1249999999999997E-2</v>
      </c>
      <c r="N260" s="100">
        <v>5.1200000000000002E-2</v>
      </c>
      <c r="O260" s="96">
        <v>3599999.9999999995</v>
      </c>
      <c r="P260" s="98">
        <v>99.736000000000004</v>
      </c>
      <c r="Q260" s="86"/>
      <c r="R260" s="96">
        <v>13191.359149999998</v>
      </c>
      <c r="S260" s="97">
        <v>1.4399999999999999E-3</v>
      </c>
      <c r="T260" s="97">
        <v>2.507603867257411E-3</v>
      </c>
      <c r="U260" s="97">
        <v>5.081618628579031E-4</v>
      </c>
    </row>
    <row r="261" spans="2:21">
      <c r="B261" s="89" t="s">
        <v>928</v>
      </c>
      <c r="C261" s="86" t="s">
        <v>929</v>
      </c>
      <c r="D261" s="99" t="s">
        <v>30</v>
      </c>
      <c r="E261" s="99" t="s">
        <v>882</v>
      </c>
      <c r="F261" s="99"/>
      <c r="G261" s="99" t="s">
        <v>927</v>
      </c>
      <c r="H261" s="86" t="s">
        <v>930</v>
      </c>
      <c r="I261" s="86" t="s">
        <v>885</v>
      </c>
      <c r="J261" s="86"/>
      <c r="K261" s="96">
        <v>4.2700000000000005</v>
      </c>
      <c r="L261" s="99" t="s">
        <v>176</v>
      </c>
      <c r="M261" s="100">
        <v>4.4000000000000004E-2</v>
      </c>
      <c r="N261" s="100">
        <v>4.82E-2</v>
      </c>
      <c r="O261" s="96">
        <v>5199999.9999999991</v>
      </c>
      <c r="P261" s="98">
        <v>98.075999999999993</v>
      </c>
      <c r="Q261" s="86"/>
      <c r="R261" s="96">
        <v>18830.564149999995</v>
      </c>
      <c r="S261" s="97">
        <v>3.4666666666666661E-3</v>
      </c>
      <c r="T261" s="97">
        <v>3.5795853140105551E-3</v>
      </c>
      <c r="U261" s="97">
        <v>7.2539716706365666E-4</v>
      </c>
    </row>
    <row r="262" spans="2:21">
      <c r="B262" s="89" t="s">
        <v>931</v>
      </c>
      <c r="C262" s="86" t="s">
        <v>932</v>
      </c>
      <c r="D262" s="99" t="s">
        <v>30</v>
      </c>
      <c r="E262" s="99" t="s">
        <v>882</v>
      </c>
      <c r="F262" s="99"/>
      <c r="G262" s="99" t="s">
        <v>933</v>
      </c>
      <c r="H262" s="86" t="s">
        <v>930</v>
      </c>
      <c r="I262" s="86" t="s">
        <v>885</v>
      </c>
      <c r="J262" s="86"/>
      <c r="K262" s="96">
        <v>4.97</v>
      </c>
      <c r="L262" s="99" t="s">
        <v>176</v>
      </c>
      <c r="M262" s="100">
        <v>3.4000000000000002E-2</v>
      </c>
      <c r="N262" s="100">
        <v>3.6499999999999998E-2</v>
      </c>
      <c r="O262" s="96">
        <v>6396999.9999999991</v>
      </c>
      <c r="P262" s="98">
        <v>98.504999999999995</v>
      </c>
      <c r="Q262" s="86"/>
      <c r="R262" s="96">
        <v>23066.137339999997</v>
      </c>
      <c r="S262" s="97">
        <v>4.2646666666666657E-3</v>
      </c>
      <c r="T262" s="97">
        <v>4.3847441752410008E-3</v>
      </c>
      <c r="U262" s="97">
        <v>8.8856130640872126E-4</v>
      </c>
    </row>
    <row r="263" spans="2:21">
      <c r="B263" s="89" t="s">
        <v>934</v>
      </c>
      <c r="C263" s="86" t="s">
        <v>935</v>
      </c>
      <c r="D263" s="99" t="s">
        <v>30</v>
      </c>
      <c r="E263" s="99" t="s">
        <v>882</v>
      </c>
      <c r="F263" s="99"/>
      <c r="G263" s="99" t="s">
        <v>927</v>
      </c>
      <c r="H263" s="86" t="s">
        <v>930</v>
      </c>
      <c r="I263" s="86" t="s">
        <v>885</v>
      </c>
      <c r="J263" s="86"/>
      <c r="K263" s="96">
        <v>3.13</v>
      </c>
      <c r="L263" s="99" t="s">
        <v>176</v>
      </c>
      <c r="M263" s="100">
        <v>3.3750000000000002E-2</v>
      </c>
      <c r="N263" s="100">
        <v>4.250000000000001E-2</v>
      </c>
      <c r="O263" s="96">
        <v>3444999.9999999995</v>
      </c>
      <c r="P263" s="98">
        <v>97.194000000000003</v>
      </c>
      <c r="Q263" s="86"/>
      <c r="R263" s="96">
        <v>12305.113899999998</v>
      </c>
      <c r="S263" s="97">
        <v>4.5933333333333329E-3</v>
      </c>
      <c r="T263" s="97">
        <v>2.3391335837204407E-3</v>
      </c>
      <c r="U263" s="97">
        <v>4.7402163272180169E-4</v>
      </c>
    </row>
    <row r="264" spans="2:21">
      <c r="B264" s="89" t="s">
        <v>936</v>
      </c>
      <c r="C264" s="86" t="s">
        <v>937</v>
      </c>
      <c r="D264" s="99" t="s">
        <v>30</v>
      </c>
      <c r="E264" s="99" t="s">
        <v>882</v>
      </c>
      <c r="F264" s="99"/>
      <c r="G264" s="99" t="s">
        <v>933</v>
      </c>
      <c r="H264" s="86" t="s">
        <v>930</v>
      </c>
      <c r="I264" s="86" t="s">
        <v>909</v>
      </c>
      <c r="J264" s="86"/>
      <c r="K264" s="96">
        <v>4.2799999999999994</v>
      </c>
      <c r="L264" s="99" t="s">
        <v>176</v>
      </c>
      <c r="M264" s="100">
        <v>3.2500000000000001E-2</v>
      </c>
      <c r="N264" s="100">
        <v>3.7799999999999986E-2</v>
      </c>
      <c r="O264" s="96">
        <v>7215999.9999999991</v>
      </c>
      <c r="P264" s="98">
        <v>97.53</v>
      </c>
      <c r="Q264" s="86"/>
      <c r="R264" s="96">
        <v>25996.951920000003</v>
      </c>
      <c r="S264" s="97">
        <v>7.2159999999999993E-3</v>
      </c>
      <c r="T264" s="97">
        <v>4.9418756953105167E-3</v>
      </c>
      <c r="U264" s="97">
        <v>1.0014631067257801E-3</v>
      </c>
    </row>
    <row r="265" spans="2:21">
      <c r="B265" s="89" t="s">
        <v>938</v>
      </c>
      <c r="C265" s="86" t="s">
        <v>939</v>
      </c>
      <c r="D265" s="99" t="s">
        <v>30</v>
      </c>
      <c r="E265" s="99" t="s">
        <v>882</v>
      </c>
      <c r="F265" s="99"/>
      <c r="G265" s="99" t="s">
        <v>927</v>
      </c>
      <c r="H265" s="86" t="s">
        <v>930</v>
      </c>
      <c r="I265" s="86" t="s">
        <v>890</v>
      </c>
      <c r="J265" s="86"/>
      <c r="K265" s="96">
        <v>4.34</v>
      </c>
      <c r="L265" s="99" t="s">
        <v>176</v>
      </c>
      <c r="M265" s="100">
        <v>6.5000000000000002E-2</v>
      </c>
      <c r="N265" s="100">
        <v>5.0099999999999999E-2</v>
      </c>
      <c r="O265" s="96">
        <v>744999.99999999988</v>
      </c>
      <c r="P265" s="98">
        <v>106.33</v>
      </c>
      <c r="Q265" s="86"/>
      <c r="R265" s="96">
        <v>2961.5880699999993</v>
      </c>
      <c r="S265" s="97">
        <v>2.9799999999999998E-4</v>
      </c>
      <c r="T265" s="97">
        <v>5.6298138903718739E-4</v>
      </c>
      <c r="U265" s="97">
        <v>1.1408726679001397E-4</v>
      </c>
    </row>
    <row r="266" spans="2:21">
      <c r="B266" s="89" t="s">
        <v>940</v>
      </c>
      <c r="C266" s="86" t="s">
        <v>941</v>
      </c>
      <c r="D266" s="99" t="s">
        <v>30</v>
      </c>
      <c r="E266" s="99" t="s">
        <v>882</v>
      </c>
      <c r="F266" s="99"/>
      <c r="G266" s="99" t="s">
        <v>942</v>
      </c>
      <c r="H266" s="86" t="s">
        <v>930</v>
      </c>
      <c r="I266" s="86" t="s">
        <v>885</v>
      </c>
      <c r="J266" s="86"/>
      <c r="K266" s="96">
        <v>5.99</v>
      </c>
      <c r="L266" s="99" t="s">
        <v>176</v>
      </c>
      <c r="M266" s="100">
        <v>4.9000000000000002E-2</v>
      </c>
      <c r="N266" s="100">
        <v>4.5100000000000001E-2</v>
      </c>
      <c r="O266" s="96">
        <v>4185999.9999999995</v>
      </c>
      <c r="P266" s="98">
        <v>102.146</v>
      </c>
      <c r="Q266" s="86"/>
      <c r="R266" s="96">
        <v>15764.836909999998</v>
      </c>
      <c r="S266" s="97">
        <v>1.6814547113870955E-3</v>
      </c>
      <c r="T266" s="97">
        <v>2.9968076490585415E-3</v>
      </c>
      <c r="U266" s="97">
        <v>6.0729821701781424E-4</v>
      </c>
    </row>
    <row r="267" spans="2:21">
      <c r="B267" s="89" t="s">
        <v>943</v>
      </c>
      <c r="C267" s="86" t="s">
        <v>944</v>
      </c>
      <c r="D267" s="99" t="s">
        <v>30</v>
      </c>
      <c r="E267" s="99" t="s">
        <v>882</v>
      </c>
      <c r="F267" s="99"/>
      <c r="G267" s="99" t="s">
        <v>927</v>
      </c>
      <c r="H267" s="86" t="s">
        <v>930</v>
      </c>
      <c r="I267" s="86" t="s">
        <v>909</v>
      </c>
      <c r="J267" s="86"/>
      <c r="K267" s="96">
        <v>0.37999999999999995</v>
      </c>
      <c r="L267" s="99" t="s">
        <v>176</v>
      </c>
      <c r="M267" s="100">
        <v>4.1250000000000002E-2</v>
      </c>
      <c r="N267" s="100">
        <v>3.3999999999999996E-2</v>
      </c>
      <c r="O267" s="96">
        <v>2999999.9999999995</v>
      </c>
      <c r="P267" s="98">
        <v>100.233</v>
      </c>
      <c r="Q267" s="86"/>
      <c r="R267" s="96">
        <v>11024.446310000001</v>
      </c>
      <c r="S267" s="97">
        <v>1.4575177307031939E-3</v>
      </c>
      <c r="T267" s="97">
        <v>2.0956858112173909E-3</v>
      </c>
      <c r="U267" s="97">
        <v>4.2468733586611035E-4</v>
      </c>
    </row>
    <row r="268" spans="2:21">
      <c r="B268" s="89" t="s">
        <v>945</v>
      </c>
      <c r="C268" s="86" t="s">
        <v>946</v>
      </c>
      <c r="D268" s="99" t="s">
        <v>30</v>
      </c>
      <c r="E268" s="99" t="s">
        <v>882</v>
      </c>
      <c r="F268" s="99"/>
      <c r="G268" s="99" t="s">
        <v>914</v>
      </c>
      <c r="H268" s="86" t="s">
        <v>930</v>
      </c>
      <c r="I268" s="86" t="s">
        <v>890</v>
      </c>
      <c r="J268" s="86"/>
      <c r="K268" s="96">
        <v>7.4500000000000011</v>
      </c>
      <c r="L268" s="99" t="s">
        <v>176</v>
      </c>
      <c r="M268" s="100">
        <v>4.4999999999999998E-2</v>
      </c>
      <c r="N268" s="100">
        <v>5.6100000000000004E-2</v>
      </c>
      <c r="O268" s="96">
        <v>4582999.9999999991</v>
      </c>
      <c r="P268" s="98">
        <v>91.513000000000005</v>
      </c>
      <c r="Q268" s="86"/>
      <c r="R268" s="96">
        <v>15529.894229999996</v>
      </c>
      <c r="S268" s="97">
        <v>6.1106666666666653E-3</v>
      </c>
      <c r="T268" s="97">
        <v>2.9521463547785031E-3</v>
      </c>
      <c r="U268" s="97">
        <v>5.9824767805696506E-4</v>
      </c>
    </row>
    <row r="269" spans="2:21">
      <c r="B269" s="89" t="s">
        <v>947</v>
      </c>
      <c r="C269" s="86" t="s">
        <v>948</v>
      </c>
      <c r="D269" s="99" t="s">
        <v>30</v>
      </c>
      <c r="E269" s="99" t="s">
        <v>882</v>
      </c>
      <c r="F269" s="99"/>
      <c r="G269" s="99" t="s">
        <v>949</v>
      </c>
      <c r="H269" s="86" t="s">
        <v>930</v>
      </c>
      <c r="I269" s="86" t="s">
        <v>890</v>
      </c>
      <c r="J269" s="86"/>
      <c r="K269" s="96">
        <v>1.65</v>
      </c>
      <c r="L269" s="99" t="s">
        <v>176</v>
      </c>
      <c r="M269" s="100">
        <v>3.3599999999999998E-2</v>
      </c>
      <c r="N269" s="100">
        <v>3.7700000000000004E-2</v>
      </c>
      <c r="O269" s="96">
        <v>3087499.9999999995</v>
      </c>
      <c r="P269" s="98">
        <v>99.007999999999996</v>
      </c>
      <c r="Q269" s="86"/>
      <c r="R269" s="96">
        <v>11169.152679999997</v>
      </c>
      <c r="S269" s="97">
        <v>1.0857142857142856E-3</v>
      </c>
      <c r="T269" s="97">
        <v>2.1231936857966966E-3</v>
      </c>
      <c r="U269" s="97">
        <v>4.3026176210304612E-4</v>
      </c>
    </row>
    <row r="270" spans="2:21">
      <c r="B270" s="89" t="s">
        <v>950</v>
      </c>
      <c r="C270" s="86" t="s">
        <v>951</v>
      </c>
      <c r="D270" s="99" t="s">
        <v>30</v>
      </c>
      <c r="E270" s="99" t="s">
        <v>882</v>
      </c>
      <c r="F270" s="99"/>
      <c r="G270" s="99" t="s">
        <v>914</v>
      </c>
      <c r="H270" s="86" t="s">
        <v>930</v>
      </c>
      <c r="I270" s="86" t="s">
        <v>890</v>
      </c>
      <c r="J270" s="86"/>
      <c r="K270" s="96">
        <v>5.7500000000000009</v>
      </c>
      <c r="L270" s="99" t="s">
        <v>176</v>
      </c>
      <c r="M270" s="100">
        <v>5.7500000000000002E-2</v>
      </c>
      <c r="N270" s="100">
        <v>5.8200000000000009E-2</v>
      </c>
      <c r="O270" s="96">
        <v>1372999.9999999998</v>
      </c>
      <c r="P270" s="98">
        <v>99.206000000000003</v>
      </c>
      <c r="Q270" s="86"/>
      <c r="R270" s="96">
        <v>5224.5980999999983</v>
      </c>
      <c r="S270" s="97">
        <v>1.961428571428571E-3</v>
      </c>
      <c r="T270" s="97">
        <v>9.9316698540693744E-4</v>
      </c>
      <c r="U270" s="97">
        <v>2.0126368124696696E-4</v>
      </c>
    </row>
    <row r="271" spans="2:21">
      <c r="B271" s="89" t="s">
        <v>952</v>
      </c>
      <c r="C271" s="86" t="s">
        <v>953</v>
      </c>
      <c r="D271" s="99" t="s">
        <v>30</v>
      </c>
      <c r="E271" s="99" t="s">
        <v>882</v>
      </c>
      <c r="F271" s="99"/>
      <c r="G271" s="99" t="s">
        <v>949</v>
      </c>
      <c r="H271" s="86" t="s">
        <v>930</v>
      </c>
      <c r="I271" s="86" t="s">
        <v>885</v>
      </c>
      <c r="J271" s="86"/>
      <c r="K271" s="96">
        <v>7.8699999999999992</v>
      </c>
      <c r="L271" s="99" t="s">
        <v>176</v>
      </c>
      <c r="M271" s="100">
        <v>4.0999999999999995E-2</v>
      </c>
      <c r="N271" s="100">
        <v>4.6600000000000003E-2</v>
      </c>
      <c r="O271" s="96">
        <v>3006999.9999999995</v>
      </c>
      <c r="P271" s="98">
        <v>95.376000000000005</v>
      </c>
      <c r="Q271" s="86"/>
      <c r="R271" s="96">
        <v>10638.039649999999</v>
      </c>
      <c r="S271" s="97">
        <v>1.2278425862521645E-3</v>
      </c>
      <c r="T271" s="97">
        <v>2.0222320583529619E-3</v>
      </c>
      <c r="U271" s="97">
        <v>4.0980205179996451E-4</v>
      </c>
    </row>
    <row r="272" spans="2:21">
      <c r="B272" s="89" t="s">
        <v>954</v>
      </c>
      <c r="C272" s="86" t="s">
        <v>955</v>
      </c>
      <c r="D272" s="99" t="s">
        <v>30</v>
      </c>
      <c r="E272" s="99" t="s">
        <v>882</v>
      </c>
      <c r="F272" s="99"/>
      <c r="G272" s="99" t="s">
        <v>847</v>
      </c>
      <c r="H272" s="86" t="s">
        <v>930</v>
      </c>
      <c r="I272" s="86" t="s">
        <v>909</v>
      </c>
      <c r="J272" s="86"/>
      <c r="K272" s="96">
        <v>8.2099999999999991</v>
      </c>
      <c r="L272" s="99" t="s">
        <v>178</v>
      </c>
      <c r="M272" s="100">
        <v>4.6249999999999999E-2</v>
      </c>
      <c r="N272" s="100">
        <v>4.6699999999999998E-2</v>
      </c>
      <c r="O272" s="96">
        <v>4199999.9999999991</v>
      </c>
      <c r="P272" s="98">
        <v>99.423000000000002</v>
      </c>
      <c r="Q272" s="86"/>
      <c r="R272" s="96">
        <v>17775.095519999995</v>
      </c>
      <c r="S272" s="97">
        <v>2.7999999999999995E-3</v>
      </c>
      <c r="T272" s="97">
        <v>3.3789466089111735E-3</v>
      </c>
      <c r="U272" s="97">
        <v>6.8473805839183504E-4</v>
      </c>
    </row>
    <row r="273" spans="2:21">
      <c r="B273" s="89" t="s">
        <v>956</v>
      </c>
      <c r="C273" s="86" t="s">
        <v>957</v>
      </c>
      <c r="D273" s="99" t="s">
        <v>30</v>
      </c>
      <c r="E273" s="99" t="s">
        <v>882</v>
      </c>
      <c r="F273" s="99"/>
      <c r="G273" s="99" t="s">
        <v>958</v>
      </c>
      <c r="H273" s="86" t="s">
        <v>884</v>
      </c>
      <c r="I273" s="86" t="s">
        <v>890</v>
      </c>
      <c r="J273" s="86"/>
      <c r="K273" s="96">
        <v>3.4699999999999998</v>
      </c>
      <c r="L273" s="99" t="s">
        <v>176</v>
      </c>
      <c r="M273" s="100">
        <v>3.4500000000000003E-2</v>
      </c>
      <c r="N273" s="100">
        <v>3.9000000000000007E-2</v>
      </c>
      <c r="O273" s="96">
        <v>7157999.9999999991</v>
      </c>
      <c r="P273" s="98">
        <v>98.319000000000003</v>
      </c>
      <c r="Q273" s="86"/>
      <c r="R273" s="96">
        <v>25950.410109999997</v>
      </c>
      <c r="S273" s="97">
        <v>2.3859999999999997E-3</v>
      </c>
      <c r="T273" s="97">
        <v>4.9330283565777846E-3</v>
      </c>
      <c r="U273" s="97">
        <v>9.9967020785907135E-4</v>
      </c>
    </row>
    <row r="274" spans="2:21">
      <c r="B274" s="89" t="s">
        <v>959</v>
      </c>
      <c r="C274" s="86" t="s">
        <v>960</v>
      </c>
      <c r="D274" s="99" t="s">
        <v>30</v>
      </c>
      <c r="E274" s="99" t="s">
        <v>882</v>
      </c>
      <c r="F274" s="99"/>
      <c r="G274" s="99" t="s">
        <v>753</v>
      </c>
      <c r="H274" s="86" t="s">
        <v>884</v>
      </c>
      <c r="I274" s="86" t="s">
        <v>890</v>
      </c>
      <c r="J274" s="86"/>
      <c r="K274" s="96">
        <v>4.6100000000000003</v>
      </c>
      <c r="L274" s="99" t="s">
        <v>176</v>
      </c>
      <c r="M274" s="100">
        <v>3.15E-2</v>
      </c>
      <c r="N274" s="100">
        <v>4.1100000000000005E-2</v>
      </c>
      <c r="O274" s="96">
        <v>6401999.9999999991</v>
      </c>
      <c r="P274" s="98">
        <v>95.468000000000004</v>
      </c>
      <c r="Q274" s="86"/>
      <c r="R274" s="96">
        <v>22643.614719999994</v>
      </c>
      <c r="S274" s="97">
        <v>8.5359999999999984E-3</v>
      </c>
      <c r="T274" s="97">
        <v>4.3044249796321283E-3</v>
      </c>
      <c r="U274" s="97">
        <v>8.7228475148838896E-4</v>
      </c>
    </row>
    <row r="275" spans="2:21">
      <c r="B275" s="89" t="s">
        <v>961</v>
      </c>
      <c r="C275" s="86" t="s">
        <v>962</v>
      </c>
      <c r="D275" s="99" t="s">
        <v>30</v>
      </c>
      <c r="E275" s="99" t="s">
        <v>882</v>
      </c>
      <c r="F275" s="99"/>
      <c r="G275" s="99" t="s">
        <v>1587</v>
      </c>
      <c r="H275" s="86" t="s">
        <v>884</v>
      </c>
      <c r="I275" s="86" t="s">
        <v>890</v>
      </c>
      <c r="J275" s="86"/>
      <c r="K275" s="96">
        <v>4.3899999999999997</v>
      </c>
      <c r="L275" s="99" t="s">
        <v>176</v>
      </c>
      <c r="M275" s="100">
        <v>2.9500000000000002E-2</v>
      </c>
      <c r="N275" s="100">
        <v>3.9299999999999995E-2</v>
      </c>
      <c r="O275" s="96">
        <v>7307999.9999999991</v>
      </c>
      <c r="P275" s="98">
        <v>95.644999999999996</v>
      </c>
      <c r="Q275" s="86"/>
      <c r="R275" s="96">
        <v>25731.118839999996</v>
      </c>
      <c r="S275" s="97">
        <v>6.0899999999999991E-3</v>
      </c>
      <c r="T275" s="97">
        <v>4.8913423081232707E-3</v>
      </c>
      <c r="U275" s="97">
        <v>9.9122259764661833E-4</v>
      </c>
    </row>
    <row r="276" spans="2:21">
      <c r="B276" s="89" t="s">
        <v>963</v>
      </c>
      <c r="C276" s="86" t="s">
        <v>964</v>
      </c>
      <c r="D276" s="99" t="s">
        <v>30</v>
      </c>
      <c r="E276" s="99" t="s">
        <v>882</v>
      </c>
      <c r="F276" s="99"/>
      <c r="G276" s="99" t="s">
        <v>851</v>
      </c>
      <c r="H276" s="86" t="s">
        <v>884</v>
      </c>
      <c r="I276" s="86" t="s">
        <v>885</v>
      </c>
      <c r="J276" s="86"/>
      <c r="K276" s="96">
        <v>1</v>
      </c>
      <c r="L276" s="99" t="s">
        <v>176</v>
      </c>
      <c r="M276" s="100">
        <v>7.6249999999999998E-2</v>
      </c>
      <c r="N276" s="100">
        <v>3.1200000000000002E-2</v>
      </c>
      <c r="O276" s="96">
        <v>3399999.9999999995</v>
      </c>
      <c r="P276" s="98">
        <v>104.408</v>
      </c>
      <c r="Q276" s="86"/>
      <c r="R276" s="96">
        <v>13369.708409999997</v>
      </c>
      <c r="S276" s="97">
        <v>2.2701399808373476E-3</v>
      </c>
      <c r="T276" s="97">
        <v>2.5415070677550261E-3</v>
      </c>
      <c r="U276" s="97">
        <v>5.1503229153552186E-4</v>
      </c>
    </row>
    <row r="277" spans="2:21">
      <c r="B277" s="89" t="s">
        <v>965</v>
      </c>
      <c r="C277" s="86" t="s">
        <v>966</v>
      </c>
      <c r="D277" s="99" t="s">
        <v>30</v>
      </c>
      <c r="E277" s="99" t="s">
        <v>882</v>
      </c>
      <c r="F277" s="99"/>
      <c r="G277" s="99" t="s">
        <v>851</v>
      </c>
      <c r="H277" s="86" t="s">
        <v>884</v>
      </c>
      <c r="I277" s="86" t="s">
        <v>890</v>
      </c>
      <c r="J277" s="86"/>
      <c r="K277" s="96">
        <v>3.6999999999999993</v>
      </c>
      <c r="L277" s="99" t="s">
        <v>176</v>
      </c>
      <c r="M277" s="100">
        <v>4.8750000000000002E-2</v>
      </c>
      <c r="N277" s="100">
        <v>6.4199999999999993E-2</v>
      </c>
      <c r="O277" s="96">
        <v>5349999.9999999991</v>
      </c>
      <c r="P277" s="98">
        <v>94.046000000000006</v>
      </c>
      <c r="Q277" s="86"/>
      <c r="R277" s="96">
        <v>18719.175420000003</v>
      </c>
      <c r="S277" s="97">
        <v>7.6428571428571413E-3</v>
      </c>
      <c r="T277" s="97">
        <v>3.5584109371369736E-3</v>
      </c>
      <c r="U277" s="97">
        <v>7.2110621388024859E-4</v>
      </c>
    </row>
    <row r="278" spans="2:21">
      <c r="B278" s="89" t="s">
        <v>967</v>
      </c>
      <c r="C278" s="86" t="s">
        <v>968</v>
      </c>
      <c r="D278" s="99" t="s">
        <v>30</v>
      </c>
      <c r="E278" s="99" t="s">
        <v>882</v>
      </c>
      <c r="F278" s="99"/>
      <c r="G278" s="99" t="s">
        <v>969</v>
      </c>
      <c r="H278" s="86" t="s">
        <v>884</v>
      </c>
      <c r="I278" s="86" t="s">
        <v>909</v>
      </c>
      <c r="J278" s="86"/>
      <c r="K278" s="96">
        <v>6.16</v>
      </c>
      <c r="L278" s="99" t="s">
        <v>176</v>
      </c>
      <c r="M278" s="100">
        <v>5.2499999999999998E-2</v>
      </c>
      <c r="N278" s="100">
        <v>4.6399999999999997E-2</v>
      </c>
      <c r="O278" s="96">
        <v>2541999.9999999995</v>
      </c>
      <c r="P278" s="98">
        <v>103.47199999999999</v>
      </c>
      <c r="Q278" s="86"/>
      <c r="R278" s="96">
        <v>9762.8128299999989</v>
      </c>
      <c r="S278" s="97">
        <v>2.0335999999999996E-3</v>
      </c>
      <c r="T278" s="97">
        <v>1.8558563169602028E-3</v>
      </c>
      <c r="U278" s="97">
        <v>3.7608627723746246E-4</v>
      </c>
    </row>
    <row r="279" spans="2:21">
      <c r="B279" s="89" t="s">
        <v>970</v>
      </c>
      <c r="C279" s="86" t="s">
        <v>971</v>
      </c>
      <c r="D279" s="99" t="s">
        <v>30</v>
      </c>
      <c r="E279" s="99" t="s">
        <v>882</v>
      </c>
      <c r="F279" s="99"/>
      <c r="G279" s="99" t="s">
        <v>847</v>
      </c>
      <c r="H279" s="86" t="s">
        <v>884</v>
      </c>
      <c r="I279" s="86" t="s">
        <v>885</v>
      </c>
      <c r="J279" s="86"/>
      <c r="K279" s="96">
        <v>1.4599999999999997</v>
      </c>
      <c r="L279" s="99" t="s">
        <v>176</v>
      </c>
      <c r="M279" s="100">
        <v>5.2499999999999998E-2</v>
      </c>
      <c r="N279" s="100">
        <v>4.1999999999999982E-2</v>
      </c>
      <c r="O279" s="96">
        <v>3419999.9999999995</v>
      </c>
      <c r="P279" s="98">
        <v>104</v>
      </c>
      <c r="Q279" s="86"/>
      <c r="R279" s="96">
        <v>13284.512630000001</v>
      </c>
      <c r="S279" s="97">
        <v>5.2615384615384607E-3</v>
      </c>
      <c r="T279" s="97">
        <v>2.5253118247195879E-3</v>
      </c>
      <c r="U279" s="97">
        <v>5.1175035176114836E-4</v>
      </c>
    </row>
    <row r="280" spans="2:21">
      <c r="B280" s="89" t="s">
        <v>972</v>
      </c>
      <c r="C280" s="86" t="s">
        <v>973</v>
      </c>
      <c r="D280" s="99" t="s">
        <v>30</v>
      </c>
      <c r="E280" s="99" t="s">
        <v>882</v>
      </c>
      <c r="F280" s="99"/>
      <c r="G280" s="99" t="s">
        <v>927</v>
      </c>
      <c r="H280" s="86" t="s">
        <v>884</v>
      </c>
      <c r="I280" s="86" t="s">
        <v>885</v>
      </c>
      <c r="J280" s="86"/>
      <c r="K280" s="96">
        <v>5.95</v>
      </c>
      <c r="L280" s="99" t="s">
        <v>176</v>
      </c>
      <c r="M280" s="100">
        <v>4.8750000000000002E-2</v>
      </c>
      <c r="N280" s="100">
        <v>4.87E-2</v>
      </c>
      <c r="O280" s="96">
        <v>3550999.9999999995</v>
      </c>
      <c r="P280" s="98">
        <v>100.032</v>
      </c>
      <c r="Q280" s="86"/>
      <c r="R280" s="96">
        <v>13002.155849999997</v>
      </c>
      <c r="S280" s="97">
        <v>4.7346666666666657E-3</v>
      </c>
      <c r="T280" s="97">
        <v>2.4716373742385426E-3</v>
      </c>
      <c r="U280" s="97">
        <v>5.0087331129217139E-4</v>
      </c>
    </row>
    <row r="281" spans="2:21">
      <c r="B281" s="89" t="s">
        <v>974</v>
      </c>
      <c r="C281" s="86" t="s">
        <v>975</v>
      </c>
      <c r="D281" s="99" t="s">
        <v>30</v>
      </c>
      <c r="E281" s="99" t="s">
        <v>882</v>
      </c>
      <c r="F281" s="99"/>
      <c r="G281" s="99" t="s">
        <v>976</v>
      </c>
      <c r="H281" s="86" t="s">
        <v>884</v>
      </c>
      <c r="I281" s="86" t="s">
        <v>890</v>
      </c>
      <c r="J281" s="86"/>
      <c r="K281" s="96">
        <v>4.34</v>
      </c>
      <c r="L281" s="99" t="s">
        <v>176</v>
      </c>
      <c r="M281" s="100">
        <v>3.85E-2</v>
      </c>
      <c r="N281" s="100">
        <v>4.1499999999999995E-2</v>
      </c>
      <c r="O281" s="96">
        <v>2436999.9999999995</v>
      </c>
      <c r="P281" s="98">
        <v>98.528000000000006</v>
      </c>
      <c r="Q281" s="86"/>
      <c r="R281" s="96">
        <v>8848.77844</v>
      </c>
      <c r="S281" s="97">
        <v>1.3925714285714283E-3</v>
      </c>
      <c r="T281" s="97">
        <v>1.6821034727606521E-3</v>
      </c>
      <c r="U281" s="97">
        <v>3.4087554473772713E-4</v>
      </c>
    </row>
    <row r="282" spans="2:21">
      <c r="B282" s="89" t="s">
        <v>977</v>
      </c>
      <c r="C282" s="86" t="s">
        <v>978</v>
      </c>
      <c r="D282" s="99" t="s">
        <v>30</v>
      </c>
      <c r="E282" s="99" t="s">
        <v>882</v>
      </c>
      <c r="F282" s="99"/>
      <c r="G282" s="99" t="s">
        <v>949</v>
      </c>
      <c r="H282" s="86" t="s">
        <v>884</v>
      </c>
      <c r="I282" s="86" t="s">
        <v>890</v>
      </c>
      <c r="J282" s="86"/>
      <c r="K282" s="96">
        <v>4.9399999999999995</v>
      </c>
      <c r="L282" s="99" t="s">
        <v>178</v>
      </c>
      <c r="M282" s="100">
        <v>5.2499999999999998E-2</v>
      </c>
      <c r="N282" s="100">
        <v>3.0899999999999997E-2</v>
      </c>
      <c r="O282" s="96">
        <v>3194999.9999999995</v>
      </c>
      <c r="P282" s="98">
        <v>110.607</v>
      </c>
      <c r="Q282" s="86"/>
      <c r="R282" s="96">
        <v>15318.655899999998</v>
      </c>
      <c r="S282" s="97">
        <v>3.1949999999999995E-3</v>
      </c>
      <c r="T282" s="97">
        <v>2.9119911253440143E-3</v>
      </c>
      <c r="U282" s="97">
        <v>5.9011028583989453E-4</v>
      </c>
    </row>
    <row r="283" spans="2:21">
      <c r="B283" s="89" t="s">
        <v>979</v>
      </c>
      <c r="C283" s="86" t="s">
        <v>980</v>
      </c>
      <c r="D283" s="99" t="s">
        <v>30</v>
      </c>
      <c r="E283" s="99" t="s">
        <v>882</v>
      </c>
      <c r="F283" s="99"/>
      <c r="G283" s="99" t="s">
        <v>949</v>
      </c>
      <c r="H283" s="86" t="s">
        <v>884</v>
      </c>
      <c r="I283" s="86" t="s">
        <v>890</v>
      </c>
      <c r="J283" s="86"/>
      <c r="K283" s="96">
        <v>4.25</v>
      </c>
      <c r="L283" s="99" t="s">
        <v>179</v>
      </c>
      <c r="M283" s="100">
        <v>5.7500000000000002E-2</v>
      </c>
      <c r="N283" s="100">
        <v>3.8400000000000004E-2</v>
      </c>
      <c r="O283" s="96">
        <v>886999.99999999988</v>
      </c>
      <c r="P283" s="98">
        <v>107.748</v>
      </c>
      <c r="Q283" s="86"/>
      <c r="R283" s="96">
        <v>4655.7774699999991</v>
      </c>
      <c r="S283" s="97">
        <v>1.4783333333333332E-3</v>
      </c>
      <c r="T283" s="97">
        <v>8.8503735332396923E-4</v>
      </c>
      <c r="U283" s="97">
        <v>1.7935138641169172E-4</v>
      </c>
    </row>
    <row r="284" spans="2:21">
      <c r="B284" s="89" t="s">
        <v>981</v>
      </c>
      <c r="C284" s="86" t="s">
        <v>982</v>
      </c>
      <c r="D284" s="99" t="s">
        <v>30</v>
      </c>
      <c r="E284" s="99" t="s">
        <v>882</v>
      </c>
      <c r="F284" s="99"/>
      <c r="G284" s="99" t="s">
        <v>851</v>
      </c>
      <c r="H284" s="86" t="s">
        <v>884</v>
      </c>
      <c r="I284" s="86" t="s">
        <v>909</v>
      </c>
      <c r="J284" s="86"/>
      <c r="K284" s="96">
        <v>3.2399999999999998</v>
      </c>
      <c r="L284" s="99" t="s">
        <v>176</v>
      </c>
      <c r="M284" s="100">
        <v>4.8750000000000002E-2</v>
      </c>
      <c r="N284" s="100">
        <v>4.6399999999999997E-2</v>
      </c>
      <c r="O284" s="96">
        <v>3799999.9999999995</v>
      </c>
      <c r="P284" s="98">
        <v>100.465</v>
      </c>
      <c r="Q284" s="86"/>
      <c r="R284" s="96">
        <v>14227.499249999999</v>
      </c>
      <c r="S284" s="97">
        <v>1.8120650149853006E-3</v>
      </c>
      <c r="T284" s="97">
        <v>2.7045683265095486E-3</v>
      </c>
      <c r="U284" s="97">
        <v>5.4807639155889565E-4</v>
      </c>
    </row>
    <row r="285" spans="2:21">
      <c r="B285" s="89" t="s">
        <v>983</v>
      </c>
      <c r="C285" s="86" t="s">
        <v>984</v>
      </c>
      <c r="D285" s="99" t="s">
        <v>30</v>
      </c>
      <c r="E285" s="99" t="s">
        <v>882</v>
      </c>
      <c r="F285" s="99"/>
      <c r="G285" s="99" t="s">
        <v>985</v>
      </c>
      <c r="H285" s="86" t="s">
        <v>884</v>
      </c>
      <c r="I285" s="86" t="s">
        <v>890</v>
      </c>
      <c r="J285" s="86"/>
      <c r="K285" s="96">
        <v>3.59</v>
      </c>
      <c r="L285" s="99" t="s">
        <v>176</v>
      </c>
      <c r="M285" s="100">
        <v>4.7500000000000001E-2</v>
      </c>
      <c r="N285" s="100">
        <v>5.6299999999999996E-2</v>
      </c>
      <c r="O285" s="96">
        <v>5949999.9999999991</v>
      </c>
      <c r="P285" s="98">
        <v>96.44</v>
      </c>
      <c r="Q285" s="86"/>
      <c r="R285" s="96">
        <v>21242.369349999997</v>
      </c>
      <c r="S285" s="97">
        <v>6.6111111111111101E-3</v>
      </c>
      <c r="T285" s="97">
        <v>4.038056043055298E-3</v>
      </c>
      <c r="U285" s="97">
        <v>8.183055178519361E-4</v>
      </c>
    </row>
    <row r="286" spans="2:21">
      <c r="B286" s="89" t="s">
        <v>986</v>
      </c>
      <c r="C286" s="86" t="s">
        <v>987</v>
      </c>
      <c r="D286" s="99" t="s">
        <v>30</v>
      </c>
      <c r="E286" s="99" t="s">
        <v>882</v>
      </c>
      <c r="F286" s="99"/>
      <c r="G286" s="99" t="s">
        <v>927</v>
      </c>
      <c r="H286" s="86" t="s">
        <v>884</v>
      </c>
      <c r="I286" s="86" t="s">
        <v>885</v>
      </c>
      <c r="J286" s="86"/>
      <c r="K286" s="96">
        <v>7.1500000000000012</v>
      </c>
      <c r="L286" s="99" t="s">
        <v>176</v>
      </c>
      <c r="M286" s="100">
        <v>4.2999999999999997E-2</v>
      </c>
      <c r="N286" s="100">
        <v>4.8100000000000004E-2</v>
      </c>
      <c r="O286" s="96">
        <v>2176999.9999999995</v>
      </c>
      <c r="P286" s="98">
        <v>96.102000000000004</v>
      </c>
      <c r="Q286" s="86"/>
      <c r="R286" s="96">
        <v>7760.6465699999981</v>
      </c>
      <c r="S286" s="97">
        <v>1.7415999999999996E-3</v>
      </c>
      <c r="T286" s="97">
        <v>1.4752556677489871E-3</v>
      </c>
      <c r="U286" s="97">
        <v>2.9895817202376724E-4</v>
      </c>
    </row>
    <row r="287" spans="2:21">
      <c r="B287" s="89" t="s">
        <v>988</v>
      </c>
      <c r="C287" s="86" t="s">
        <v>989</v>
      </c>
      <c r="D287" s="99" t="s">
        <v>30</v>
      </c>
      <c r="E287" s="99" t="s">
        <v>882</v>
      </c>
      <c r="F287" s="99"/>
      <c r="G287" s="99" t="s">
        <v>922</v>
      </c>
      <c r="H287" s="86" t="s">
        <v>884</v>
      </c>
      <c r="I287" s="86" t="s">
        <v>909</v>
      </c>
      <c r="J287" s="86"/>
      <c r="K287" s="96">
        <v>4.2699999999999987</v>
      </c>
      <c r="L287" s="99" t="s">
        <v>176</v>
      </c>
      <c r="M287" s="100">
        <v>3.2000000000000001E-2</v>
      </c>
      <c r="N287" s="100">
        <v>3.7799999999999993E-2</v>
      </c>
      <c r="O287" s="96">
        <v>6815999.9999999991</v>
      </c>
      <c r="P287" s="98">
        <v>97.335999999999999</v>
      </c>
      <c r="Q287" s="86"/>
      <c r="R287" s="96">
        <v>24534.08294</v>
      </c>
      <c r="S287" s="97">
        <v>1.1359999999999999E-2</v>
      </c>
      <c r="T287" s="97">
        <v>4.6637924538623513E-3</v>
      </c>
      <c r="U287" s="97">
        <v>9.4510998817742776E-4</v>
      </c>
    </row>
    <row r="288" spans="2:21">
      <c r="B288" s="89" t="s">
        <v>990</v>
      </c>
      <c r="C288" s="86" t="s">
        <v>991</v>
      </c>
      <c r="D288" s="99" t="s">
        <v>30</v>
      </c>
      <c r="E288" s="99" t="s">
        <v>882</v>
      </c>
      <c r="F288" s="99"/>
      <c r="G288" s="99" t="s">
        <v>985</v>
      </c>
      <c r="H288" s="86" t="s">
        <v>884</v>
      </c>
      <c r="I288" s="86" t="s">
        <v>885</v>
      </c>
      <c r="J288" s="86"/>
      <c r="K288" s="96">
        <v>0.12</v>
      </c>
      <c r="L288" s="99" t="s">
        <v>176</v>
      </c>
      <c r="M288" s="100">
        <v>4.5525000000000003E-2</v>
      </c>
      <c r="N288" s="100">
        <v>4.8900000000000006E-2</v>
      </c>
      <c r="O288" s="96">
        <v>1599999.9999999998</v>
      </c>
      <c r="P288" s="98">
        <v>93.162000000000006</v>
      </c>
      <c r="Q288" s="86"/>
      <c r="R288" s="96">
        <v>5473.894049999999</v>
      </c>
      <c r="S288" s="97">
        <v>1.5999999999999999E-3</v>
      </c>
      <c r="T288" s="97">
        <v>1.0405567563322186E-3</v>
      </c>
      <c r="U288" s="97">
        <v>2.1086714158144893E-4</v>
      </c>
    </row>
    <row r="289" spans="2:23">
      <c r="B289" s="89" t="s">
        <v>992</v>
      </c>
      <c r="C289" s="86" t="s">
        <v>993</v>
      </c>
      <c r="D289" s="99" t="s">
        <v>30</v>
      </c>
      <c r="E289" s="99" t="s">
        <v>882</v>
      </c>
      <c r="F289" s="99"/>
      <c r="G289" s="99" t="s">
        <v>985</v>
      </c>
      <c r="H289" s="86" t="s">
        <v>884</v>
      </c>
      <c r="I289" s="86" t="s">
        <v>885</v>
      </c>
      <c r="J289" s="86"/>
      <c r="K289" s="96">
        <v>6.91</v>
      </c>
      <c r="L289" s="99" t="s">
        <v>176</v>
      </c>
      <c r="M289" s="100">
        <v>5.2999999999999999E-2</v>
      </c>
      <c r="N289" s="100">
        <v>6.1500000000000013E-2</v>
      </c>
      <c r="O289" s="96">
        <v>5018999.9999999991</v>
      </c>
      <c r="P289" s="98">
        <v>93.840999999999994</v>
      </c>
      <c r="Q289" s="86"/>
      <c r="R289" s="96">
        <v>17474.247869999996</v>
      </c>
      <c r="S289" s="97">
        <v>3.3459999999999996E-3</v>
      </c>
      <c r="T289" s="97">
        <v>3.321757147081131E-3</v>
      </c>
      <c r="U289" s="97">
        <v>6.7314870656523247E-4</v>
      </c>
    </row>
    <row r="290" spans="2:23">
      <c r="B290" s="89" t="s">
        <v>994</v>
      </c>
      <c r="C290" s="86" t="s">
        <v>995</v>
      </c>
      <c r="D290" s="99" t="s">
        <v>30</v>
      </c>
      <c r="E290" s="99" t="s">
        <v>882</v>
      </c>
      <c r="F290" s="99"/>
      <c r="G290" s="99" t="s">
        <v>927</v>
      </c>
      <c r="H290" s="86" t="s">
        <v>996</v>
      </c>
      <c r="I290" s="86" t="s">
        <v>885</v>
      </c>
      <c r="J290" s="86"/>
      <c r="K290" s="96">
        <v>4.5</v>
      </c>
      <c r="L290" s="99" t="s">
        <v>176</v>
      </c>
      <c r="M290" s="100">
        <v>7.8750000000000001E-2</v>
      </c>
      <c r="N290" s="100">
        <v>7.3599999999999999E-2</v>
      </c>
      <c r="O290" s="96">
        <v>2999999.9999999995</v>
      </c>
      <c r="P290" s="98">
        <v>102.006</v>
      </c>
      <c r="Q290" s="86"/>
      <c r="R290" s="96">
        <v>11188.819499999998</v>
      </c>
      <c r="S290" s="97">
        <v>1.714285714285714E-3</v>
      </c>
      <c r="T290" s="97">
        <v>2.1269322386878635E-3</v>
      </c>
      <c r="U290" s="97">
        <v>4.310193737921867E-4</v>
      </c>
    </row>
    <row r="291" spans="2:23">
      <c r="B291" s="89" t="s">
        <v>997</v>
      </c>
      <c r="C291" s="86" t="s">
        <v>998</v>
      </c>
      <c r="D291" s="99" t="s">
        <v>30</v>
      </c>
      <c r="E291" s="99" t="s">
        <v>882</v>
      </c>
      <c r="F291" s="99"/>
      <c r="G291" s="99" t="s">
        <v>927</v>
      </c>
      <c r="H291" s="86" t="s">
        <v>996</v>
      </c>
      <c r="I291" s="86" t="s">
        <v>885</v>
      </c>
      <c r="J291" s="86"/>
      <c r="K291" s="96">
        <v>6.49</v>
      </c>
      <c r="L291" s="99" t="s">
        <v>176</v>
      </c>
      <c r="M291" s="100">
        <v>5.2000000000000005E-2</v>
      </c>
      <c r="N291" s="100">
        <v>5.45E-2</v>
      </c>
      <c r="O291" s="96">
        <v>3145999.9999999995</v>
      </c>
      <c r="P291" s="98">
        <v>98.057000000000002</v>
      </c>
      <c r="Q291" s="86"/>
      <c r="R291" s="96">
        <v>11341.060669999999</v>
      </c>
      <c r="S291" s="97">
        <v>1.5346341463414633E-3</v>
      </c>
      <c r="T291" s="97">
        <v>2.1558724367604629E-3</v>
      </c>
      <c r="U291" s="97">
        <v>4.3688405806551779E-4</v>
      </c>
    </row>
    <row r="292" spans="2:23">
      <c r="B292" s="89" t="s">
        <v>999</v>
      </c>
      <c r="C292" s="86" t="s">
        <v>1000</v>
      </c>
      <c r="D292" s="99" t="s">
        <v>30</v>
      </c>
      <c r="E292" s="99" t="s">
        <v>882</v>
      </c>
      <c r="F292" s="99"/>
      <c r="G292" s="99" t="s">
        <v>933</v>
      </c>
      <c r="H292" s="86" t="s">
        <v>996</v>
      </c>
      <c r="I292" s="86" t="s">
        <v>909</v>
      </c>
      <c r="J292" s="86"/>
      <c r="K292" s="96">
        <v>3.7299999999999986</v>
      </c>
      <c r="L292" s="99" t="s">
        <v>176</v>
      </c>
      <c r="M292" s="100">
        <v>2.894E-2</v>
      </c>
      <c r="N292" s="100">
        <v>3.7899999999999989E-2</v>
      </c>
      <c r="O292" s="96">
        <v>6399999.9999999991</v>
      </c>
      <c r="P292" s="98">
        <v>96.582999999999998</v>
      </c>
      <c r="Q292" s="86"/>
      <c r="R292" s="96">
        <v>22606.85801</v>
      </c>
      <c r="S292" s="97">
        <v>3.5555555555555549E-3</v>
      </c>
      <c r="T292" s="97">
        <v>4.2974377338831828E-3</v>
      </c>
      <c r="U292" s="97">
        <v>8.7086879745258933E-4</v>
      </c>
    </row>
    <row r="293" spans="2:23">
      <c r="B293" s="89" t="s">
        <v>1001</v>
      </c>
      <c r="C293" s="86" t="s">
        <v>1002</v>
      </c>
      <c r="D293" s="99" t="s">
        <v>30</v>
      </c>
      <c r="E293" s="99" t="s">
        <v>882</v>
      </c>
      <c r="F293" s="99"/>
      <c r="G293" s="99" t="s">
        <v>907</v>
      </c>
      <c r="H293" s="86" t="s">
        <v>996</v>
      </c>
      <c r="I293" s="86" t="s">
        <v>909</v>
      </c>
      <c r="J293" s="86"/>
      <c r="K293" s="96">
        <v>7.7199999999999989</v>
      </c>
      <c r="L293" s="99" t="s">
        <v>176</v>
      </c>
      <c r="M293" s="100">
        <v>4.4999999999999998E-2</v>
      </c>
      <c r="N293" s="100">
        <v>4.8599999999999983E-2</v>
      </c>
      <c r="O293" s="96">
        <v>4747999.9999999991</v>
      </c>
      <c r="P293" s="98">
        <v>96.828999999999994</v>
      </c>
      <c r="Q293" s="86"/>
      <c r="R293" s="96">
        <v>16845.6476</v>
      </c>
      <c r="S293" s="97">
        <v>6.330666666666665E-3</v>
      </c>
      <c r="T293" s="97">
        <v>3.2022637385485434E-3</v>
      </c>
      <c r="U293" s="97">
        <v>6.4893356083506879E-4</v>
      </c>
      <c r="W293" s="164"/>
    </row>
    <row r="294" spans="2:23">
      <c r="B294" s="89" t="s">
        <v>1003</v>
      </c>
      <c r="C294" s="86" t="s">
        <v>1004</v>
      </c>
      <c r="D294" s="99" t="s">
        <v>30</v>
      </c>
      <c r="E294" s="99" t="s">
        <v>882</v>
      </c>
      <c r="F294" s="99"/>
      <c r="G294" s="99" t="s">
        <v>927</v>
      </c>
      <c r="H294" s="86" t="s">
        <v>996</v>
      </c>
      <c r="I294" s="86" t="s">
        <v>890</v>
      </c>
      <c r="J294" s="86"/>
      <c r="K294" s="86">
        <v>5.63</v>
      </c>
      <c r="L294" s="99" t="s">
        <v>176</v>
      </c>
      <c r="M294" s="100">
        <v>7.0000000000000007E-2</v>
      </c>
      <c r="N294" s="97">
        <v>7.4700000000000003E-2</v>
      </c>
      <c r="O294" s="96">
        <v>3267999.9999999995</v>
      </c>
      <c r="P294" s="98">
        <v>98.179000000000002</v>
      </c>
      <c r="Q294" s="86"/>
      <c r="R294" s="96">
        <v>11720.264979999996</v>
      </c>
      <c r="S294" s="97">
        <v>4.3573333333333329E-3</v>
      </c>
      <c r="T294" s="97">
        <v>2.227957063024063E-3</v>
      </c>
      <c r="U294" s="97">
        <v>4.5149189084318458E-4</v>
      </c>
      <c r="W294" s="165"/>
    </row>
    <row r="295" spans="2:23">
      <c r="B295" s="89" t="s">
        <v>1005</v>
      </c>
      <c r="C295" s="86" t="s">
        <v>1006</v>
      </c>
      <c r="D295" s="99" t="s">
        <v>30</v>
      </c>
      <c r="E295" s="99" t="s">
        <v>882</v>
      </c>
      <c r="F295" s="99"/>
      <c r="G295" s="99" t="s">
        <v>969</v>
      </c>
      <c r="H295" s="86" t="s">
        <v>996</v>
      </c>
      <c r="I295" s="86" t="s">
        <v>909</v>
      </c>
      <c r="J295" s="86"/>
      <c r="K295" s="96">
        <v>5.09</v>
      </c>
      <c r="L295" s="99" t="s">
        <v>176</v>
      </c>
      <c r="M295" s="100">
        <v>5.2499999999999998E-2</v>
      </c>
      <c r="N295" s="100">
        <v>5.0699999999999995E-2</v>
      </c>
      <c r="O295" s="96">
        <v>2706999.9999999995</v>
      </c>
      <c r="P295" s="98">
        <v>100.48699999999999</v>
      </c>
      <c r="Q295" s="86"/>
      <c r="R295" s="96">
        <v>9997.8321299999989</v>
      </c>
      <c r="S295" s="97">
        <v>4.5116666666666656E-3</v>
      </c>
      <c r="T295" s="97">
        <v>1.9005321762752855E-3</v>
      </c>
      <c r="U295" s="97">
        <v>3.8513976777907664E-4</v>
      </c>
    </row>
    <row r="296" spans="2:23">
      <c r="B296" s="89" t="s">
        <v>1007</v>
      </c>
      <c r="C296" s="86" t="s">
        <v>1008</v>
      </c>
      <c r="D296" s="99" t="s">
        <v>30</v>
      </c>
      <c r="E296" s="99" t="s">
        <v>882</v>
      </c>
      <c r="F296" s="99"/>
      <c r="G296" s="99" t="s">
        <v>893</v>
      </c>
      <c r="H296" s="86" t="s">
        <v>996</v>
      </c>
      <c r="I296" s="86" t="s">
        <v>890</v>
      </c>
      <c r="J296" s="86"/>
      <c r="K296" s="96">
        <v>4.5999999999999996</v>
      </c>
      <c r="L296" s="99" t="s">
        <v>176</v>
      </c>
      <c r="M296" s="100">
        <v>5.6250000000000001E-2</v>
      </c>
      <c r="N296" s="100">
        <v>5.2000000000000005E-2</v>
      </c>
      <c r="O296" s="96">
        <v>2213999.9999999995</v>
      </c>
      <c r="P296" s="98">
        <v>101.62</v>
      </c>
      <c r="Q296" s="86"/>
      <c r="R296" s="96">
        <v>8307.9768799999983</v>
      </c>
      <c r="S296" s="97">
        <v>4.4279999999999988E-3</v>
      </c>
      <c r="T296" s="97">
        <v>1.5793001097520083E-3</v>
      </c>
      <c r="U296" s="97">
        <v>3.2004260970494385E-4</v>
      </c>
    </row>
    <row r="297" spans="2:23">
      <c r="B297" s="89" t="s">
        <v>1009</v>
      </c>
      <c r="C297" s="86" t="s">
        <v>1010</v>
      </c>
      <c r="D297" s="99" t="s">
        <v>30</v>
      </c>
      <c r="E297" s="99" t="s">
        <v>882</v>
      </c>
      <c r="F297" s="99"/>
      <c r="G297" s="99" t="s">
        <v>976</v>
      </c>
      <c r="H297" s="86" t="s">
        <v>996</v>
      </c>
      <c r="I297" s="86" t="s">
        <v>890</v>
      </c>
      <c r="J297" s="86"/>
      <c r="K297" s="96">
        <v>3.26</v>
      </c>
      <c r="L297" s="99" t="s">
        <v>176</v>
      </c>
      <c r="M297" s="100">
        <v>4.1250000000000002E-2</v>
      </c>
      <c r="N297" s="100">
        <v>4.3700000000000003E-2</v>
      </c>
      <c r="O297" s="96">
        <v>3879999.9999999995</v>
      </c>
      <c r="P297" s="98">
        <v>98.710999999999999</v>
      </c>
      <c r="Q297" s="86"/>
      <c r="R297" s="96">
        <v>14248.824849999997</v>
      </c>
      <c r="S297" s="97">
        <v>6.4666666666666657E-3</v>
      </c>
      <c r="T297" s="97">
        <v>2.7086222042353764E-3</v>
      </c>
      <c r="U297" s="97">
        <v>5.4889790331513961E-4</v>
      </c>
    </row>
    <row r="298" spans="2:23">
      <c r="B298" s="89" t="s">
        <v>1011</v>
      </c>
      <c r="C298" s="86" t="s">
        <v>1012</v>
      </c>
      <c r="D298" s="99" t="s">
        <v>30</v>
      </c>
      <c r="E298" s="99" t="s">
        <v>882</v>
      </c>
      <c r="F298" s="99"/>
      <c r="G298" s="99" t="s">
        <v>927</v>
      </c>
      <c r="H298" s="86" t="s">
        <v>996</v>
      </c>
      <c r="I298" s="86" t="s">
        <v>890</v>
      </c>
      <c r="J298" s="86"/>
      <c r="K298" s="96">
        <v>0.95000000000000007</v>
      </c>
      <c r="L298" s="99" t="s">
        <v>179</v>
      </c>
      <c r="M298" s="100">
        <v>6.8760000000000002E-2</v>
      </c>
      <c r="N298" s="100">
        <v>4.3700000000000003E-2</v>
      </c>
      <c r="O298" s="96">
        <v>2252999.9999999995</v>
      </c>
      <c r="P298" s="98">
        <v>102.065</v>
      </c>
      <c r="Q298" s="86"/>
      <c r="R298" s="96">
        <v>11077.720339999998</v>
      </c>
      <c r="S298" s="97">
        <v>2.2529999999999994E-3</v>
      </c>
      <c r="T298" s="97">
        <v>2.1058129074576887E-3</v>
      </c>
      <c r="U298" s="97">
        <v>4.2673957551927344E-4</v>
      </c>
    </row>
    <row r="299" spans="2:23">
      <c r="B299" s="89" t="s">
        <v>1013</v>
      </c>
      <c r="C299" s="86" t="s">
        <v>1014</v>
      </c>
      <c r="D299" s="99" t="s">
        <v>30</v>
      </c>
      <c r="E299" s="99" t="s">
        <v>882</v>
      </c>
      <c r="F299" s="99"/>
      <c r="G299" s="99" t="s">
        <v>1015</v>
      </c>
      <c r="H299" s="86" t="s">
        <v>996</v>
      </c>
      <c r="I299" s="86" t="s">
        <v>909</v>
      </c>
      <c r="J299" s="86"/>
      <c r="K299" s="96">
        <v>3.83</v>
      </c>
      <c r="L299" s="99" t="s">
        <v>176</v>
      </c>
      <c r="M299" s="100">
        <v>3.875E-2</v>
      </c>
      <c r="N299" s="100">
        <v>4.300000000000001E-2</v>
      </c>
      <c r="O299" s="96">
        <v>3144999.9999999995</v>
      </c>
      <c r="P299" s="98">
        <v>98.375</v>
      </c>
      <c r="Q299" s="86"/>
      <c r="R299" s="96">
        <v>11440.985849999997</v>
      </c>
      <c r="S299" s="97">
        <v>3.1449999999999994E-3</v>
      </c>
      <c r="T299" s="97">
        <v>2.1748676566582083E-3</v>
      </c>
      <c r="U299" s="97">
        <v>4.4073340861672391E-4</v>
      </c>
    </row>
    <row r="300" spans="2:23">
      <c r="B300" s="89" t="s">
        <v>1016</v>
      </c>
      <c r="C300" s="86" t="s">
        <v>1017</v>
      </c>
      <c r="D300" s="99" t="s">
        <v>30</v>
      </c>
      <c r="E300" s="99" t="s">
        <v>882</v>
      </c>
      <c r="F300" s="99"/>
      <c r="G300" s="99" t="s">
        <v>851</v>
      </c>
      <c r="H300" s="86" t="s">
        <v>996</v>
      </c>
      <c r="I300" s="86" t="s">
        <v>890</v>
      </c>
      <c r="J300" s="86"/>
      <c r="K300" s="96">
        <v>5.91</v>
      </c>
      <c r="L300" s="99" t="s">
        <v>178</v>
      </c>
      <c r="M300" s="100">
        <v>4.4999999999999998E-2</v>
      </c>
      <c r="N300" s="100">
        <v>3.6900000000000002E-2</v>
      </c>
      <c r="O300" s="96">
        <v>2062999.9999999998</v>
      </c>
      <c r="P300" s="98">
        <v>104.43600000000001</v>
      </c>
      <c r="Q300" s="86"/>
      <c r="R300" s="96">
        <v>9273.7361599999986</v>
      </c>
      <c r="S300" s="97">
        <v>2.0629999999999997E-3</v>
      </c>
      <c r="T300" s="97">
        <v>1.7628855673102414E-3</v>
      </c>
      <c r="U300" s="97">
        <v>3.5724590537877191E-4</v>
      </c>
    </row>
    <row r="301" spans="2:23">
      <c r="B301" s="89" t="s">
        <v>1018</v>
      </c>
      <c r="C301" s="86" t="s">
        <v>1019</v>
      </c>
      <c r="D301" s="99" t="s">
        <v>30</v>
      </c>
      <c r="E301" s="99" t="s">
        <v>882</v>
      </c>
      <c r="F301" s="99"/>
      <c r="G301" s="99" t="s">
        <v>907</v>
      </c>
      <c r="H301" s="86" t="s">
        <v>996</v>
      </c>
      <c r="I301" s="86" t="s">
        <v>890</v>
      </c>
      <c r="J301" s="86"/>
      <c r="K301" s="96">
        <v>5.76</v>
      </c>
      <c r="L301" s="99" t="s">
        <v>176</v>
      </c>
      <c r="M301" s="100">
        <v>0.05</v>
      </c>
      <c r="N301" s="100">
        <v>5.5E-2</v>
      </c>
      <c r="O301" s="96">
        <v>3349999.9999999995</v>
      </c>
      <c r="P301" s="98">
        <v>96.564999999999998</v>
      </c>
      <c r="Q301" s="86"/>
      <c r="R301" s="96">
        <v>11936.553419999998</v>
      </c>
      <c r="S301" s="97">
        <v>3.0454545454545452E-3</v>
      </c>
      <c r="T301" s="97">
        <v>2.2690722902284619E-3</v>
      </c>
      <c r="U301" s="97">
        <v>4.598238250536962E-4</v>
      </c>
    </row>
    <row r="302" spans="2:23">
      <c r="B302" s="89" t="s">
        <v>1020</v>
      </c>
      <c r="C302" s="86" t="s">
        <v>1021</v>
      </c>
      <c r="D302" s="99" t="s">
        <v>30</v>
      </c>
      <c r="E302" s="99" t="s">
        <v>882</v>
      </c>
      <c r="F302" s="99"/>
      <c r="G302" s="99" t="s">
        <v>969</v>
      </c>
      <c r="H302" s="86" t="s">
        <v>996</v>
      </c>
      <c r="I302" s="86" t="s">
        <v>909</v>
      </c>
      <c r="J302" s="86"/>
      <c r="K302" s="96">
        <v>4.2</v>
      </c>
      <c r="L302" s="99" t="s">
        <v>178</v>
      </c>
      <c r="M302" s="100">
        <v>3.7499999999999999E-2</v>
      </c>
      <c r="N302" s="100">
        <v>1.37E-2</v>
      </c>
      <c r="O302" s="96">
        <v>1999999.9999999998</v>
      </c>
      <c r="P302" s="98">
        <v>109.992</v>
      </c>
      <c r="Q302" s="86"/>
      <c r="R302" s="96">
        <v>9510.9249199999977</v>
      </c>
      <c r="S302" s="97">
        <v>2.6666666666666661E-3</v>
      </c>
      <c r="T302" s="97">
        <v>1.8079738288822862E-3</v>
      </c>
      <c r="U302" s="97">
        <v>3.6638296856991064E-4</v>
      </c>
    </row>
    <row r="303" spans="2:23">
      <c r="B303" s="89" t="s">
        <v>1022</v>
      </c>
      <c r="C303" s="86" t="s">
        <v>1023</v>
      </c>
      <c r="D303" s="99" t="s">
        <v>30</v>
      </c>
      <c r="E303" s="99" t="s">
        <v>882</v>
      </c>
      <c r="F303" s="99"/>
      <c r="G303" s="99" t="s">
        <v>942</v>
      </c>
      <c r="H303" s="86" t="s">
        <v>996</v>
      </c>
      <c r="I303" s="86" t="s">
        <v>890</v>
      </c>
      <c r="J303" s="86"/>
      <c r="K303" s="96">
        <v>6.3400000000000007</v>
      </c>
      <c r="L303" s="99" t="s">
        <v>176</v>
      </c>
      <c r="M303" s="100">
        <v>4.7500000000000001E-2</v>
      </c>
      <c r="N303" s="100">
        <v>5.1800000000000006E-2</v>
      </c>
      <c r="O303" s="96">
        <v>3399999.9999999995</v>
      </c>
      <c r="P303" s="98">
        <v>96.844999999999999</v>
      </c>
      <c r="Q303" s="86"/>
      <c r="R303" s="96">
        <v>12242.792479999996</v>
      </c>
      <c r="S303" s="97">
        <v>1.4782608695652173E-3</v>
      </c>
      <c r="T303" s="97">
        <v>2.3272866290565629E-3</v>
      </c>
      <c r="U303" s="97">
        <v>4.7162086654425802E-4</v>
      </c>
    </row>
    <row r="304" spans="2:23">
      <c r="B304" s="89" t="s">
        <v>1024</v>
      </c>
      <c r="C304" s="86" t="s">
        <v>1025</v>
      </c>
      <c r="D304" s="99" t="s">
        <v>30</v>
      </c>
      <c r="E304" s="99" t="s">
        <v>882</v>
      </c>
      <c r="F304" s="99"/>
      <c r="G304" s="99" t="s">
        <v>1026</v>
      </c>
      <c r="H304" s="86" t="s">
        <v>1027</v>
      </c>
      <c r="I304" s="86" t="s">
        <v>909</v>
      </c>
      <c r="J304" s="86"/>
      <c r="K304" s="96">
        <v>3.7899999999999991</v>
      </c>
      <c r="L304" s="99" t="s">
        <v>176</v>
      </c>
      <c r="M304" s="100">
        <v>5.6250000000000001E-2</v>
      </c>
      <c r="N304" s="100">
        <v>4.8399999999999992E-2</v>
      </c>
      <c r="O304" s="96">
        <v>3215999.9999999995</v>
      </c>
      <c r="P304" s="98">
        <v>102.602</v>
      </c>
      <c r="Q304" s="86"/>
      <c r="R304" s="96">
        <v>12207.070300000001</v>
      </c>
      <c r="S304" s="97">
        <v>6.4319999999999993E-3</v>
      </c>
      <c r="T304" s="97">
        <v>2.3204960416958321E-3</v>
      </c>
      <c r="U304" s="97">
        <v>4.7024476501235916E-4</v>
      </c>
    </row>
    <row r="305" spans="2:21">
      <c r="B305" s="89" t="s">
        <v>1028</v>
      </c>
      <c r="C305" s="86" t="s">
        <v>1029</v>
      </c>
      <c r="D305" s="99" t="s">
        <v>30</v>
      </c>
      <c r="E305" s="99" t="s">
        <v>882</v>
      </c>
      <c r="F305" s="99"/>
      <c r="G305" s="99" t="s">
        <v>851</v>
      </c>
      <c r="H305" s="86" t="s">
        <v>1027</v>
      </c>
      <c r="I305" s="86" t="s">
        <v>909</v>
      </c>
      <c r="J305" s="86"/>
      <c r="K305" s="96">
        <v>0.69</v>
      </c>
      <c r="L305" s="99" t="s">
        <v>176</v>
      </c>
      <c r="M305" s="100">
        <v>0.05</v>
      </c>
      <c r="N305" s="100">
        <v>0.04</v>
      </c>
      <c r="O305" s="96">
        <v>3429999.9999999995</v>
      </c>
      <c r="P305" s="98">
        <v>101.30800000000001</v>
      </c>
      <c r="Q305" s="86"/>
      <c r="R305" s="96">
        <v>12867.569909999998</v>
      </c>
      <c r="S305" s="97">
        <v>1.715857928964482E-3</v>
      </c>
      <c r="T305" s="97">
        <v>2.4460533370074377E-3</v>
      </c>
      <c r="U305" s="97">
        <v>4.9568874757836465E-4</v>
      </c>
    </row>
    <row r="306" spans="2:21">
      <c r="B306" s="89" t="s">
        <v>1030</v>
      </c>
      <c r="C306" s="86" t="s">
        <v>1031</v>
      </c>
      <c r="D306" s="99" t="s">
        <v>30</v>
      </c>
      <c r="E306" s="99" t="s">
        <v>882</v>
      </c>
      <c r="F306" s="99"/>
      <c r="G306" s="99" t="s">
        <v>985</v>
      </c>
      <c r="H306" s="86" t="s">
        <v>1027</v>
      </c>
      <c r="I306" s="86" t="s">
        <v>885</v>
      </c>
      <c r="J306" s="86"/>
      <c r="K306" s="96">
        <v>6.06</v>
      </c>
      <c r="L306" s="99" t="s">
        <v>179</v>
      </c>
      <c r="M306" s="100">
        <v>0.06</v>
      </c>
      <c r="N306" s="100">
        <v>5.6500000000000002E-2</v>
      </c>
      <c r="O306" s="96">
        <v>3999999.9999999995</v>
      </c>
      <c r="P306" s="98">
        <v>101.69</v>
      </c>
      <c r="Q306" s="86"/>
      <c r="R306" s="96">
        <v>20042.146979999998</v>
      </c>
      <c r="S306" s="97">
        <v>3.1999999999999997E-3</v>
      </c>
      <c r="T306" s="97">
        <v>3.8099004586035737E-3</v>
      </c>
      <c r="U306" s="97">
        <v>7.7207015814050506E-4</v>
      </c>
    </row>
    <row r="307" spans="2:21">
      <c r="B307" s="89" t="s">
        <v>1032</v>
      </c>
      <c r="C307" s="86" t="s">
        <v>1033</v>
      </c>
      <c r="D307" s="99" t="s">
        <v>30</v>
      </c>
      <c r="E307" s="99" t="s">
        <v>882</v>
      </c>
      <c r="F307" s="99"/>
      <c r="G307" s="99" t="s">
        <v>985</v>
      </c>
      <c r="H307" s="86" t="s">
        <v>1027</v>
      </c>
      <c r="I307" s="86" t="s">
        <v>909</v>
      </c>
      <c r="J307" s="86"/>
      <c r="K307" s="96">
        <v>6.950000000000002</v>
      </c>
      <c r="L307" s="99" t="s">
        <v>176</v>
      </c>
      <c r="M307" s="100">
        <v>5.5E-2</v>
      </c>
      <c r="N307" s="100">
        <v>6.7500000000000004E-2</v>
      </c>
      <c r="O307" s="96">
        <v>1419999.9999999998</v>
      </c>
      <c r="P307" s="98">
        <v>91.135000000000005</v>
      </c>
      <c r="Q307" s="86"/>
      <c r="R307" s="96">
        <v>4854.9736999999996</v>
      </c>
      <c r="S307" s="97">
        <v>1.4199999999999998E-3</v>
      </c>
      <c r="T307" s="97">
        <v>9.2290344665151675E-4</v>
      </c>
      <c r="U307" s="97">
        <v>1.8702488890374322E-4</v>
      </c>
    </row>
    <row r="308" spans="2:21">
      <c r="B308" s="89" t="s">
        <v>1034</v>
      </c>
      <c r="C308" s="86" t="s">
        <v>1035</v>
      </c>
      <c r="D308" s="99" t="s">
        <v>30</v>
      </c>
      <c r="E308" s="99" t="s">
        <v>882</v>
      </c>
      <c r="F308" s="99"/>
      <c r="G308" s="99" t="s">
        <v>985</v>
      </c>
      <c r="H308" s="86" t="s">
        <v>1027</v>
      </c>
      <c r="I308" s="86" t="s">
        <v>909</v>
      </c>
      <c r="J308" s="86"/>
      <c r="K308" s="96">
        <v>6.5500000000000007</v>
      </c>
      <c r="L308" s="99" t="s">
        <v>176</v>
      </c>
      <c r="M308" s="100">
        <v>0.06</v>
      </c>
      <c r="N308" s="100">
        <v>6.8100000000000008E-2</v>
      </c>
      <c r="O308" s="96">
        <v>4956999.9999999991</v>
      </c>
      <c r="P308" s="98">
        <v>94.459000000000003</v>
      </c>
      <c r="Q308" s="86"/>
      <c r="R308" s="96">
        <v>17591.088499999998</v>
      </c>
      <c r="S308" s="97">
        <v>6.6093333333333325E-3</v>
      </c>
      <c r="T308" s="97">
        <v>3.3439678997647013E-3</v>
      </c>
      <c r="U308" s="97">
        <v>6.7764967962821612E-4</v>
      </c>
    </row>
    <row r="309" spans="2:21">
      <c r="B309" s="89" t="s">
        <v>1036</v>
      </c>
      <c r="C309" s="86" t="s">
        <v>1037</v>
      </c>
      <c r="D309" s="99" t="s">
        <v>30</v>
      </c>
      <c r="E309" s="99" t="s">
        <v>882</v>
      </c>
      <c r="F309" s="99"/>
      <c r="G309" s="99" t="s">
        <v>969</v>
      </c>
      <c r="H309" s="86" t="s">
        <v>1027</v>
      </c>
      <c r="I309" s="86" t="s">
        <v>909</v>
      </c>
      <c r="J309" s="86"/>
      <c r="K309" s="96">
        <v>7.7000000000000011</v>
      </c>
      <c r="L309" s="99" t="s">
        <v>176</v>
      </c>
      <c r="M309" s="100">
        <v>5.1820000000000005E-2</v>
      </c>
      <c r="N309" s="100">
        <v>5.5600000000000004E-2</v>
      </c>
      <c r="O309" s="96">
        <v>3289999.9999999995</v>
      </c>
      <c r="P309" s="98">
        <v>96.858999999999995</v>
      </c>
      <c r="Q309" s="86"/>
      <c r="R309" s="96">
        <v>11745.397779999998</v>
      </c>
      <c r="S309" s="97">
        <v>3.2899999999999995E-3</v>
      </c>
      <c r="T309" s="97">
        <v>2.2327346682547576E-3</v>
      </c>
      <c r="U309" s="97">
        <v>4.5246006480627733E-4</v>
      </c>
    </row>
    <row r="310" spans="2:21">
      <c r="B310" s="89" t="s">
        <v>1043</v>
      </c>
      <c r="C310" s="86" t="s">
        <v>1044</v>
      </c>
      <c r="D310" s="99" t="s">
        <v>30</v>
      </c>
      <c r="E310" s="99" t="s">
        <v>882</v>
      </c>
      <c r="F310" s="99"/>
      <c r="G310" s="99" t="s">
        <v>927</v>
      </c>
      <c r="H310" s="86" t="s">
        <v>1027</v>
      </c>
      <c r="I310" s="86" t="s">
        <v>885</v>
      </c>
      <c r="J310" s="86"/>
      <c r="K310" s="96">
        <v>4.08</v>
      </c>
      <c r="L310" s="99" t="s">
        <v>176</v>
      </c>
      <c r="M310" s="100">
        <v>0.05</v>
      </c>
      <c r="N310" s="100">
        <v>8.2500000000000004E-2</v>
      </c>
      <c r="O310" s="96">
        <v>5913999.9999999991</v>
      </c>
      <c r="P310" s="98">
        <v>87.697999999999993</v>
      </c>
      <c r="Q310" s="86"/>
      <c r="R310" s="96">
        <v>19380.288379999995</v>
      </c>
      <c r="S310" s="97">
        <v>2.9569999999999996E-3</v>
      </c>
      <c r="T310" s="97">
        <v>3.684084826865764E-3</v>
      </c>
      <c r="U310" s="97">
        <v>7.4657382411608228E-4</v>
      </c>
    </row>
    <row r="311" spans="2:21">
      <c r="B311" s="89" t="s">
        <v>1045</v>
      </c>
      <c r="C311" s="86" t="s">
        <v>1046</v>
      </c>
      <c r="D311" s="99" t="s">
        <v>30</v>
      </c>
      <c r="E311" s="99" t="s">
        <v>882</v>
      </c>
      <c r="F311" s="99"/>
      <c r="G311" s="99" t="s">
        <v>907</v>
      </c>
      <c r="H311" s="86" t="s">
        <v>1027</v>
      </c>
      <c r="I311" s="86" t="s">
        <v>909</v>
      </c>
      <c r="J311" s="86"/>
      <c r="K311" s="96">
        <v>2.66</v>
      </c>
      <c r="L311" s="99" t="s">
        <v>176</v>
      </c>
      <c r="M311" s="100">
        <v>4.6249999999999999E-2</v>
      </c>
      <c r="N311" s="100">
        <v>4.3099999999999999E-2</v>
      </c>
      <c r="O311" s="96">
        <v>4239999.9999999991</v>
      </c>
      <c r="P311" s="98">
        <v>100.473</v>
      </c>
      <c r="Q311" s="86"/>
      <c r="R311" s="96">
        <v>15667.847319999999</v>
      </c>
      <c r="S311" s="97">
        <v>5.6533333333333323E-3</v>
      </c>
      <c r="T311" s="97">
        <v>2.9783704684615965E-3</v>
      </c>
      <c r="U311" s="97">
        <v>6.0356195222722032E-4</v>
      </c>
    </row>
    <row r="312" spans="2:21">
      <c r="B312" s="89" t="s">
        <v>1047</v>
      </c>
      <c r="C312" s="86" t="s">
        <v>1048</v>
      </c>
      <c r="D312" s="99" t="s">
        <v>30</v>
      </c>
      <c r="E312" s="99" t="s">
        <v>882</v>
      </c>
      <c r="F312" s="99"/>
      <c r="G312" s="99" t="s">
        <v>847</v>
      </c>
      <c r="H312" s="86" t="s">
        <v>1049</v>
      </c>
      <c r="I312" s="86" t="s">
        <v>909</v>
      </c>
      <c r="J312" s="86"/>
      <c r="K312" s="96">
        <v>5.3699999999999983</v>
      </c>
      <c r="L312" s="99" t="s">
        <v>176</v>
      </c>
      <c r="M312" s="100">
        <v>0.05</v>
      </c>
      <c r="N312" s="100">
        <v>5.2599999999999987E-2</v>
      </c>
      <c r="O312" s="96">
        <v>3399999.9999999995</v>
      </c>
      <c r="P312" s="98">
        <v>97.838999999999999</v>
      </c>
      <c r="Q312" s="86"/>
      <c r="R312" s="96">
        <v>12295.221300000001</v>
      </c>
      <c r="S312" s="97">
        <v>3.3999999999999994E-3</v>
      </c>
      <c r="T312" s="97">
        <v>2.3372530555856863E-3</v>
      </c>
      <c r="U312" s="97">
        <v>4.7364054674064202E-4</v>
      </c>
    </row>
    <row r="313" spans="2:21">
      <c r="B313" s="89" t="s">
        <v>1050</v>
      </c>
      <c r="C313" s="86" t="s">
        <v>1051</v>
      </c>
      <c r="D313" s="99" t="s">
        <v>30</v>
      </c>
      <c r="E313" s="99" t="s">
        <v>882</v>
      </c>
      <c r="F313" s="99"/>
      <c r="G313" s="99" t="s">
        <v>851</v>
      </c>
      <c r="H313" s="86" t="s">
        <v>1049</v>
      </c>
      <c r="I313" s="86" t="s">
        <v>885</v>
      </c>
      <c r="J313" s="86"/>
      <c r="K313" s="96">
        <v>5.0399999999999991</v>
      </c>
      <c r="L313" s="99" t="s">
        <v>176</v>
      </c>
      <c r="M313" s="100">
        <v>7.0000000000000007E-2</v>
      </c>
      <c r="N313" s="100">
        <v>4.9899999999999993E-2</v>
      </c>
      <c r="O313" s="96">
        <v>4447999.9999999991</v>
      </c>
      <c r="P313" s="98">
        <v>109.202</v>
      </c>
      <c r="Q313" s="86"/>
      <c r="R313" s="96">
        <v>17729.163100000002</v>
      </c>
      <c r="S313" s="97">
        <v>3.5600091241241032E-3</v>
      </c>
      <c r="T313" s="97">
        <v>3.3702151118216962E-3</v>
      </c>
      <c r="U313" s="97">
        <v>6.8296863464653666E-4</v>
      </c>
    </row>
    <row r="314" spans="2:21">
      <c r="B314" s="89" t="s">
        <v>1052</v>
      </c>
      <c r="C314" s="86" t="s">
        <v>1053</v>
      </c>
      <c r="D314" s="99" t="s">
        <v>30</v>
      </c>
      <c r="E314" s="99" t="s">
        <v>882</v>
      </c>
      <c r="F314" s="99"/>
      <c r="G314" s="99" t="s">
        <v>753</v>
      </c>
      <c r="H314" s="86" t="s">
        <v>1049</v>
      </c>
      <c r="I314" s="86" t="s">
        <v>885</v>
      </c>
      <c r="J314" s="86"/>
      <c r="K314" s="96">
        <v>7.33</v>
      </c>
      <c r="L314" s="99" t="s">
        <v>176</v>
      </c>
      <c r="M314" s="100">
        <v>4.8750000000000002E-2</v>
      </c>
      <c r="N314" s="100">
        <v>5.9299999999999999E-2</v>
      </c>
      <c r="O314" s="96">
        <v>992999.99999999988</v>
      </c>
      <c r="P314" s="98">
        <v>91.745000000000005</v>
      </c>
      <c r="Q314" s="86"/>
      <c r="R314" s="96">
        <v>3376.7867999999994</v>
      </c>
      <c r="S314" s="97">
        <v>9.9299999999999996E-4</v>
      </c>
      <c r="T314" s="97">
        <v>6.4190835396849748E-4</v>
      </c>
      <c r="U314" s="97">
        <v>1.3008168841813222E-4</v>
      </c>
    </row>
    <row r="315" spans="2:21">
      <c r="B315" s="89" t="s">
        <v>1054</v>
      </c>
      <c r="C315" s="86" t="s">
        <v>1055</v>
      </c>
      <c r="D315" s="99" t="s">
        <v>30</v>
      </c>
      <c r="E315" s="99" t="s">
        <v>882</v>
      </c>
      <c r="F315" s="99"/>
      <c r="G315" s="99" t="s">
        <v>753</v>
      </c>
      <c r="H315" s="86" t="s">
        <v>1049</v>
      </c>
      <c r="I315" s="86" t="s">
        <v>885</v>
      </c>
      <c r="J315" s="86"/>
      <c r="K315" s="96">
        <v>7.51</v>
      </c>
      <c r="L315" s="99" t="s">
        <v>176</v>
      </c>
      <c r="M315" s="100">
        <v>5.2499999999999998E-2</v>
      </c>
      <c r="N315" s="100">
        <v>6.25E-2</v>
      </c>
      <c r="O315" s="96">
        <v>3197999.9999999995</v>
      </c>
      <c r="P315" s="98">
        <v>92.296000000000006</v>
      </c>
      <c r="Q315" s="86"/>
      <c r="R315" s="96">
        <v>10952.173429999997</v>
      </c>
      <c r="S315" s="97">
        <v>3.8763636363636357E-3</v>
      </c>
      <c r="T315" s="97">
        <v>2.0819471394607479E-3</v>
      </c>
      <c r="U315" s="97">
        <v>4.2190321628318565E-4</v>
      </c>
    </row>
    <row r="316" spans="2:21">
      <c r="B316" s="89" t="s">
        <v>1056</v>
      </c>
      <c r="C316" s="86" t="s">
        <v>1057</v>
      </c>
      <c r="D316" s="99" t="s">
        <v>30</v>
      </c>
      <c r="E316" s="99" t="s">
        <v>882</v>
      </c>
      <c r="F316" s="99"/>
      <c r="G316" s="99" t="s">
        <v>851</v>
      </c>
      <c r="H316" s="86" t="s">
        <v>1049</v>
      </c>
      <c r="I316" s="86" t="s">
        <v>890</v>
      </c>
      <c r="J316" s="86"/>
      <c r="K316" s="96">
        <v>3.1499999999999995</v>
      </c>
      <c r="L316" s="99" t="s">
        <v>176</v>
      </c>
      <c r="M316" s="100">
        <v>6.1249999999999999E-2</v>
      </c>
      <c r="N316" s="100">
        <v>5.5799999999999988E-2</v>
      </c>
      <c r="O316" s="96">
        <v>4799999.9999999991</v>
      </c>
      <c r="P316" s="98">
        <v>101.453</v>
      </c>
      <c r="Q316" s="86"/>
      <c r="R316" s="96">
        <v>18260.441449999998</v>
      </c>
      <c r="S316" s="97">
        <v>3.1529413001153443E-3</v>
      </c>
      <c r="T316" s="97">
        <v>3.4712081656762058E-3</v>
      </c>
      <c r="U316" s="97">
        <v>7.0343471346086966E-4</v>
      </c>
    </row>
    <row r="317" spans="2:21">
      <c r="B317" s="89" t="s">
        <v>1058</v>
      </c>
      <c r="C317" s="86" t="s">
        <v>1059</v>
      </c>
      <c r="D317" s="99" t="s">
        <v>30</v>
      </c>
      <c r="E317" s="99" t="s">
        <v>882</v>
      </c>
      <c r="F317" s="99"/>
      <c r="G317" s="99" t="s">
        <v>1060</v>
      </c>
      <c r="H317" s="86" t="s">
        <v>1049</v>
      </c>
      <c r="I317" s="86" t="s">
        <v>909</v>
      </c>
      <c r="J317" s="86"/>
      <c r="K317" s="96">
        <v>3.5500000000000003</v>
      </c>
      <c r="L317" s="99" t="s">
        <v>176</v>
      </c>
      <c r="M317" s="100">
        <v>0.06</v>
      </c>
      <c r="N317" s="100">
        <v>5.3499999999999999E-2</v>
      </c>
      <c r="O317" s="96">
        <v>2553999.9999999995</v>
      </c>
      <c r="P317" s="98">
        <v>102.08199999999999</v>
      </c>
      <c r="Q317" s="86"/>
      <c r="R317" s="96">
        <v>9774.0975699999981</v>
      </c>
      <c r="S317" s="97">
        <v>1.7026666666666663E-3</v>
      </c>
      <c r="T317" s="97">
        <v>1.8580014831514359E-3</v>
      </c>
      <c r="U317" s="97">
        <v>3.7652099169220967E-4</v>
      </c>
    </row>
    <row r="318" spans="2:21">
      <c r="B318" s="89" t="s">
        <v>1061</v>
      </c>
      <c r="C318" s="86" t="s">
        <v>1062</v>
      </c>
      <c r="D318" s="99" t="s">
        <v>30</v>
      </c>
      <c r="E318" s="99" t="s">
        <v>882</v>
      </c>
      <c r="F318" s="99"/>
      <c r="G318" s="99" t="s">
        <v>1060</v>
      </c>
      <c r="H318" s="86" t="s">
        <v>1049</v>
      </c>
      <c r="I318" s="86" t="s">
        <v>909</v>
      </c>
      <c r="J318" s="86"/>
      <c r="K318" s="96">
        <v>4.38</v>
      </c>
      <c r="L318" s="99" t="s">
        <v>176</v>
      </c>
      <c r="M318" s="100">
        <v>4.6249999999999999E-2</v>
      </c>
      <c r="N318" s="100">
        <v>5.1200000000000002E-2</v>
      </c>
      <c r="O318" s="96">
        <v>594999.99999999988</v>
      </c>
      <c r="P318" s="98">
        <v>97.186000000000007</v>
      </c>
      <c r="Q318" s="86"/>
      <c r="R318" s="96">
        <v>2123.4714099999997</v>
      </c>
      <c r="S318" s="97">
        <v>1.1899999999999999E-3</v>
      </c>
      <c r="T318" s="97">
        <v>4.0366008226881971E-4</v>
      </c>
      <c r="U318" s="97">
        <v>8.1801061980114317E-5</v>
      </c>
    </row>
    <row r="319" spans="2:21">
      <c r="B319" s="89" t="s">
        <v>1063</v>
      </c>
      <c r="C319" s="86" t="s">
        <v>1064</v>
      </c>
      <c r="D319" s="99" t="s">
        <v>30</v>
      </c>
      <c r="E319" s="99" t="s">
        <v>882</v>
      </c>
      <c r="F319" s="99"/>
      <c r="G319" s="99" t="s">
        <v>851</v>
      </c>
      <c r="H319" s="86" t="s">
        <v>1049</v>
      </c>
      <c r="I319" s="86" t="s">
        <v>885</v>
      </c>
      <c r="J319" s="86"/>
      <c r="K319" s="96">
        <v>3.419999999999999</v>
      </c>
      <c r="L319" s="99" t="s">
        <v>176</v>
      </c>
      <c r="M319" s="100">
        <v>7.7499999999999999E-2</v>
      </c>
      <c r="N319" s="100">
        <v>5.5699999999999993E-2</v>
      </c>
      <c r="O319" s="96">
        <v>2379999.9999999995</v>
      </c>
      <c r="P319" s="98">
        <v>106.938</v>
      </c>
      <c r="Q319" s="86"/>
      <c r="R319" s="96">
        <v>9431.83302</v>
      </c>
      <c r="S319" s="97">
        <v>4.6666666666666662E-3</v>
      </c>
      <c r="T319" s="97">
        <v>1.7929388994217591E-3</v>
      </c>
      <c r="U319" s="97">
        <v>3.6333616446246808E-4</v>
      </c>
    </row>
    <row r="320" spans="2:21">
      <c r="B320" s="89" t="s">
        <v>1065</v>
      </c>
      <c r="C320" s="86" t="s">
        <v>1066</v>
      </c>
      <c r="D320" s="99" t="s">
        <v>30</v>
      </c>
      <c r="E320" s="99" t="s">
        <v>882</v>
      </c>
      <c r="F320" s="99"/>
      <c r="G320" s="99" t="s">
        <v>753</v>
      </c>
      <c r="H320" s="86" t="s">
        <v>1067</v>
      </c>
      <c r="I320" s="86" t="s">
        <v>909</v>
      </c>
      <c r="J320" s="86"/>
      <c r="K320" s="96">
        <v>2.5599999999999996</v>
      </c>
      <c r="L320" s="99" t="s">
        <v>176</v>
      </c>
      <c r="M320" s="100">
        <v>5.3749999999999999E-2</v>
      </c>
      <c r="N320" s="100">
        <v>4.5599999999999988E-2</v>
      </c>
      <c r="O320" s="96">
        <v>3226999.9999999995</v>
      </c>
      <c r="P320" s="98">
        <v>101.59</v>
      </c>
      <c r="Q320" s="86"/>
      <c r="R320" s="96">
        <v>12122.344640000001</v>
      </c>
      <c r="S320" s="97">
        <v>3.2269999999999994E-3</v>
      </c>
      <c r="T320" s="97">
        <v>2.3043901658527095E-3</v>
      </c>
      <c r="U320" s="97">
        <v>4.6698093535478628E-4</v>
      </c>
    </row>
    <row r="321" spans="2:21">
      <c r="B321" s="89" t="s">
        <v>1068</v>
      </c>
      <c r="C321" s="86" t="s">
        <v>1069</v>
      </c>
      <c r="D321" s="99" t="s">
        <v>30</v>
      </c>
      <c r="E321" s="99" t="s">
        <v>882</v>
      </c>
      <c r="F321" s="99"/>
      <c r="G321" s="99" t="s">
        <v>927</v>
      </c>
      <c r="H321" s="86" t="s">
        <v>1067</v>
      </c>
      <c r="I321" s="86" t="s">
        <v>885</v>
      </c>
      <c r="J321" s="86"/>
      <c r="K321" s="96">
        <v>0.24000000000000002</v>
      </c>
      <c r="L321" s="99" t="s">
        <v>178</v>
      </c>
      <c r="M321" s="100">
        <v>5.5E-2</v>
      </c>
      <c r="N321" s="100">
        <v>1.8000000000000006E-2</v>
      </c>
      <c r="O321" s="96">
        <v>2268999.9999999995</v>
      </c>
      <c r="P321" s="98">
        <v>100.535</v>
      </c>
      <c r="Q321" s="86"/>
      <c r="R321" s="96">
        <v>9971.9827899999964</v>
      </c>
      <c r="S321" s="97">
        <v>1.8151999999999997E-3</v>
      </c>
      <c r="T321" s="97">
        <v>1.8956183607834181E-3</v>
      </c>
      <c r="U321" s="97">
        <v>3.8414399102713756E-4</v>
      </c>
    </row>
    <row r="322" spans="2:21">
      <c r="C322" s="154"/>
      <c r="D322" s="154"/>
      <c r="E322" s="154"/>
      <c r="F322" s="154"/>
    </row>
    <row r="323" spans="2:21">
      <c r="C323" s="154"/>
      <c r="D323" s="154"/>
      <c r="E323" s="154"/>
      <c r="F323" s="154"/>
    </row>
    <row r="324" spans="2:21">
      <c r="C324" s="154"/>
      <c r="D324" s="154"/>
      <c r="E324" s="154"/>
      <c r="F324" s="154"/>
    </row>
    <row r="325" spans="2:21">
      <c r="B325" s="160" t="s">
        <v>270</v>
      </c>
      <c r="C325" s="163"/>
      <c r="D325" s="163"/>
      <c r="E325" s="163"/>
      <c r="F325" s="163"/>
      <c r="G325" s="163"/>
      <c r="H325" s="163"/>
      <c r="I325" s="163"/>
      <c r="J325" s="163"/>
      <c r="K325" s="163"/>
    </row>
    <row r="326" spans="2:21">
      <c r="B326" s="160" t="s">
        <v>126</v>
      </c>
      <c r="C326" s="163"/>
      <c r="D326" s="163"/>
      <c r="E326" s="163"/>
      <c r="F326" s="163"/>
      <c r="G326" s="163"/>
      <c r="H326" s="163"/>
      <c r="I326" s="163"/>
      <c r="J326" s="163"/>
      <c r="K326" s="163"/>
    </row>
    <row r="327" spans="2:21">
      <c r="B327" s="160" t="s">
        <v>252</v>
      </c>
      <c r="C327" s="163"/>
      <c r="D327" s="163"/>
      <c r="E327" s="163"/>
      <c r="F327" s="163"/>
      <c r="G327" s="163"/>
      <c r="H327" s="163"/>
      <c r="I327" s="163"/>
      <c r="J327" s="163"/>
      <c r="K327" s="163"/>
    </row>
    <row r="328" spans="2:21">
      <c r="B328" s="160" t="s">
        <v>260</v>
      </c>
      <c r="C328" s="163"/>
      <c r="D328" s="163"/>
      <c r="E328" s="163"/>
      <c r="F328" s="163"/>
      <c r="G328" s="163"/>
      <c r="H328" s="163"/>
      <c r="I328" s="163"/>
      <c r="J328" s="163"/>
      <c r="K328" s="163"/>
    </row>
    <row r="329" spans="2:21">
      <c r="B329" s="160" t="s">
        <v>266</v>
      </c>
      <c r="C329" s="160"/>
      <c r="D329" s="160"/>
      <c r="E329" s="160"/>
      <c r="F329" s="160"/>
      <c r="G329" s="160"/>
      <c r="H329" s="160"/>
      <c r="I329" s="160"/>
      <c r="J329" s="160"/>
      <c r="K329" s="160"/>
    </row>
    <row r="330" spans="2:21">
      <c r="C330" s="154"/>
      <c r="D330" s="154"/>
      <c r="E330" s="154"/>
      <c r="F330" s="154"/>
    </row>
    <row r="331" spans="2:21">
      <c r="C331" s="154"/>
      <c r="D331" s="154"/>
      <c r="E331" s="154"/>
      <c r="F331" s="154"/>
    </row>
    <row r="332" spans="2:21">
      <c r="C332" s="154"/>
      <c r="D332" s="154"/>
      <c r="E332" s="154"/>
      <c r="F332" s="154"/>
    </row>
    <row r="333" spans="2:21">
      <c r="C333" s="154"/>
      <c r="D333" s="154"/>
      <c r="E333" s="154"/>
      <c r="F333" s="154"/>
    </row>
    <row r="334" spans="2:21">
      <c r="C334" s="154"/>
      <c r="D334" s="154"/>
      <c r="E334" s="154"/>
      <c r="F334" s="154"/>
    </row>
    <row r="335" spans="2:21">
      <c r="C335" s="154"/>
      <c r="D335" s="154"/>
      <c r="E335" s="154"/>
      <c r="F335" s="154"/>
    </row>
    <row r="336" spans="2:21">
      <c r="C336" s="154"/>
      <c r="D336" s="154"/>
      <c r="E336" s="154"/>
      <c r="F336" s="154"/>
    </row>
    <row r="337" spans="2:2" s="154" customFormat="1">
      <c r="B337" s="153"/>
    </row>
    <row r="338" spans="2:2" s="154" customFormat="1">
      <c r="B338" s="153"/>
    </row>
    <row r="339" spans="2:2" s="154" customFormat="1">
      <c r="B339" s="153"/>
    </row>
    <row r="340" spans="2:2" s="154" customFormat="1">
      <c r="B340" s="153"/>
    </row>
    <row r="341" spans="2:2" s="154" customFormat="1">
      <c r="B341" s="153"/>
    </row>
    <row r="342" spans="2:2" s="154" customFormat="1">
      <c r="B342" s="153"/>
    </row>
    <row r="343" spans="2:2" s="154" customFormat="1">
      <c r="B343" s="153"/>
    </row>
    <row r="344" spans="2:2" s="154" customFormat="1">
      <c r="B344" s="153"/>
    </row>
    <row r="345" spans="2:2" s="154" customFormat="1">
      <c r="B345" s="153"/>
    </row>
    <row r="346" spans="2:2" s="154" customFormat="1">
      <c r="B346" s="153"/>
    </row>
    <row r="347" spans="2:2" s="154" customFormat="1">
      <c r="B347" s="153"/>
    </row>
    <row r="348" spans="2:2" s="154" customFormat="1">
      <c r="B348" s="153"/>
    </row>
    <row r="349" spans="2:2" s="154" customFormat="1">
      <c r="B349" s="153"/>
    </row>
    <row r="350" spans="2:2" s="154" customFormat="1">
      <c r="B350" s="153"/>
    </row>
    <row r="351" spans="2:2" s="154" customFormat="1">
      <c r="B351" s="153"/>
    </row>
    <row r="352" spans="2:2" s="154" customFormat="1">
      <c r="B352" s="153"/>
    </row>
    <row r="353" spans="2:2" s="154" customFormat="1">
      <c r="B353" s="153"/>
    </row>
    <row r="354" spans="2:2" s="154" customFormat="1">
      <c r="B354" s="153"/>
    </row>
    <row r="355" spans="2:2" s="154" customFormat="1">
      <c r="B355" s="153"/>
    </row>
    <row r="356" spans="2:2" s="154" customFormat="1">
      <c r="B356" s="153"/>
    </row>
    <row r="357" spans="2:2" s="154" customFormat="1">
      <c r="B357" s="153"/>
    </row>
    <row r="358" spans="2:2" s="154" customFormat="1">
      <c r="B358" s="153"/>
    </row>
    <row r="359" spans="2:2" s="154" customFormat="1">
      <c r="B359" s="153"/>
    </row>
    <row r="360" spans="2:2" s="154" customFormat="1">
      <c r="B360" s="153"/>
    </row>
    <row r="361" spans="2:2" s="154" customFormat="1">
      <c r="B361" s="153"/>
    </row>
    <row r="362" spans="2:2" s="154" customFormat="1">
      <c r="B362" s="153"/>
    </row>
    <row r="363" spans="2:2" s="154" customFormat="1">
      <c r="B363" s="153"/>
    </row>
    <row r="364" spans="2:2" s="154" customFormat="1">
      <c r="B364" s="153"/>
    </row>
    <row r="365" spans="2:2" s="154" customFormat="1">
      <c r="B365" s="153"/>
    </row>
    <row r="366" spans="2:2" s="154" customFormat="1">
      <c r="B366" s="153"/>
    </row>
    <row r="367" spans="2:2" s="154" customFormat="1">
      <c r="B367" s="153"/>
    </row>
    <row r="368" spans="2:2" s="154" customFormat="1">
      <c r="B368" s="153"/>
    </row>
    <row r="369" spans="2:2" s="154" customFormat="1">
      <c r="B369" s="153"/>
    </row>
    <row r="370" spans="2:2" s="154" customFormat="1">
      <c r="B370" s="153"/>
    </row>
    <row r="371" spans="2:2" s="154" customFormat="1">
      <c r="B371" s="153"/>
    </row>
    <row r="372" spans="2:2" s="154" customFormat="1">
      <c r="B372" s="153"/>
    </row>
    <row r="373" spans="2:2" s="154" customFormat="1">
      <c r="B373" s="153"/>
    </row>
    <row r="374" spans="2:2" s="154" customFormat="1">
      <c r="B374" s="153"/>
    </row>
    <row r="375" spans="2:2" s="154" customFormat="1">
      <c r="B375" s="153"/>
    </row>
    <row r="376" spans="2:2" s="154" customFormat="1">
      <c r="B376" s="153"/>
    </row>
    <row r="377" spans="2:2" s="154" customFormat="1">
      <c r="B377" s="153"/>
    </row>
    <row r="378" spans="2:2" s="154" customFormat="1">
      <c r="B378" s="153"/>
    </row>
    <row r="379" spans="2:2" s="154" customFormat="1">
      <c r="B379" s="153"/>
    </row>
    <row r="380" spans="2:2" s="154" customFormat="1">
      <c r="B380" s="153"/>
    </row>
    <row r="381" spans="2:2" s="154" customFormat="1">
      <c r="B381" s="153"/>
    </row>
    <row r="382" spans="2:2" s="154" customFormat="1">
      <c r="B382" s="153"/>
    </row>
    <row r="383" spans="2:2" s="154" customFormat="1">
      <c r="B383" s="153"/>
    </row>
    <row r="384" spans="2:2" s="154" customFormat="1">
      <c r="B384" s="153"/>
    </row>
    <row r="385" spans="2:2" s="154" customFormat="1">
      <c r="B385" s="153"/>
    </row>
    <row r="386" spans="2:2" s="154" customFormat="1">
      <c r="B386" s="153"/>
    </row>
    <row r="387" spans="2:2" s="154" customFormat="1">
      <c r="B387" s="153"/>
    </row>
    <row r="388" spans="2:2" s="154" customFormat="1">
      <c r="B388" s="153"/>
    </row>
    <row r="389" spans="2:2" s="154" customFormat="1">
      <c r="B389" s="153"/>
    </row>
    <row r="390" spans="2:2" s="154" customFormat="1">
      <c r="B390" s="153"/>
    </row>
    <row r="391" spans="2:2" s="154" customFormat="1">
      <c r="B391" s="153"/>
    </row>
    <row r="392" spans="2:2" s="154" customFormat="1">
      <c r="B392" s="153"/>
    </row>
    <row r="393" spans="2:2" s="154" customFormat="1">
      <c r="B393" s="153"/>
    </row>
    <row r="394" spans="2:2" s="154" customFormat="1">
      <c r="B394" s="153"/>
    </row>
    <row r="395" spans="2:2" s="154" customFormat="1">
      <c r="B395" s="153"/>
    </row>
    <row r="396" spans="2:2" s="154" customFormat="1">
      <c r="B396" s="153"/>
    </row>
    <row r="397" spans="2:2" s="154" customFormat="1">
      <c r="B397" s="153"/>
    </row>
    <row r="398" spans="2:2" s="154" customFormat="1">
      <c r="B398" s="153"/>
    </row>
    <row r="399" spans="2:2" s="154" customFormat="1">
      <c r="B399" s="153"/>
    </row>
    <row r="400" spans="2:2" s="154" customFormat="1">
      <c r="B400" s="153"/>
    </row>
    <row r="401" spans="2:2" s="154" customFormat="1">
      <c r="B401" s="153"/>
    </row>
    <row r="402" spans="2:2" s="154" customFormat="1">
      <c r="B402" s="153"/>
    </row>
    <row r="403" spans="2:2" s="154" customFormat="1">
      <c r="B403" s="153"/>
    </row>
    <row r="404" spans="2:2" s="154" customFormat="1">
      <c r="B404" s="153"/>
    </row>
    <row r="405" spans="2:2" s="154" customFormat="1">
      <c r="B405" s="153"/>
    </row>
    <row r="406" spans="2:2" s="154" customFormat="1">
      <c r="B406" s="153"/>
    </row>
    <row r="407" spans="2:2" s="154" customFormat="1">
      <c r="B407" s="153"/>
    </row>
    <row r="408" spans="2:2" s="154" customFormat="1">
      <c r="B408" s="153"/>
    </row>
    <row r="409" spans="2:2" s="154" customFormat="1">
      <c r="B409" s="153"/>
    </row>
    <row r="410" spans="2:2" s="154" customFormat="1">
      <c r="B410" s="153"/>
    </row>
    <row r="411" spans="2:2" s="154" customFormat="1">
      <c r="B411" s="153"/>
    </row>
    <row r="412" spans="2:2" s="154" customFormat="1">
      <c r="B412" s="153"/>
    </row>
    <row r="413" spans="2:2" s="154" customFormat="1">
      <c r="B413" s="153"/>
    </row>
    <row r="414" spans="2:2" s="154" customFormat="1">
      <c r="B414" s="153"/>
    </row>
    <row r="415" spans="2:2" s="154" customFormat="1">
      <c r="B415" s="153"/>
    </row>
    <row r="416" spans="2:2" s="154" customFormat="1">
      <c r="B416" s="153"/>
    </row>
    <row r="417" spans="2:2" s="154" customFormat="1">
      <c r="B417" s="153"/>
    </row>
    <row r="418" spans="2:2" s="154" customFormat="1">
      <c r="B418" s="153"/>
    </row>
    <row r="419" spans="2:2" s="154" customFormat="1">
      <c r="B419" s="153"/>
    </row>
    <row r="420" spans="2:2" s="154" customFormat="1">
      <c r="B420" s="153"/>
    </row>
    <row r="421" spans="2:2" s="154" customFormat="1">
      <c r="B421" s="153"/>
    </row>
    <row r="422" spans="2:2" s="154" customFormat="1">
      <c r="B422" s="153"/>
    </row>
    <row r="423" spans="2:2" s="154" customFormat="1">
      <c r="B423" s="153"/>
    </row>
    <row r="424" spans="2:2" s="154" customFormat="1">
      <c r="B424" s="153"/>
    </row>
    <row r="425" spans="2:2" s="154" customFormat="1">
      <c r="B425" s="153"/>
    </row>
    <row r="426" spans="2:2" s="154" customFormat="1">
      <c r="B426" s="153"/>
    </row>
    <row r="427" spans="2:2" s="154" customFormat="1">
      <c r="B427" s="153"/>
    </row>
    <row r="428" spans="2:2" s="154" customFormat="1">
      <c r="B428" s="153"/>
    </row>
    <row r="429" spans="2:2" s="154" customFormat="1">
      <c r="B429" s="153"/>
    </row>
    <row r="430" spans="2:2" s="154" customFormat="1">
      <c r="B430" s="153"/>
    </row>
    <row r="431" spans="2:2" s="154" customFormat="1">
      <c r="B431" s="153"/>
    </row>
    <row r="432" spans="2:2" s="154" customFormat="1">
      <c r="B432" s="153"/>
    </row>
    <row r="433" spans="2:2" s="154" customFormat="1">
      <c r="B433" s="153"/>
    </row>
    <row r="434" spans="2:2" s="154" customFormat="1">
      <c r="B434" s="153"/>
    </row>
    <row r="435" spans="2:2" s="154" customFormat="1">
      <c r="B435" s="153"/>
    </row>
    <row r="436" spans="2:2" s="154" customFormat="1">
      <c r="B436" s="153"/>
    </row>
    <row r="437" spans="2:2" s="154" customFormat="1">
      <c r="B437" s="153"/>
    </row>
    <row r="438" spans="2:2" s="154" customFormat="1">
      <c r="B438" s="153"/>
    </row>
    <row r="439" spans="2:2" s="154" customFormat="1">
      <c r="B439" s="153"/>
    </row>
    <row r="440" spans="2:2" s="154" customFormat="1">
      <c r="B440" s="153"/>
    </row>
    <row r="441" spans="2:2" s="154" customFormat="1">
      <c r="B441" s="153"/>
    </row>
    <row r="442" spans="2:2" s="154" customFormat="1">
      <c r="B442" s="153"/>
    </row>
    <row r="443" spans="2:2" s="154" customFormat="1">
      <c r="B443" s="153"/>
    </row>
    <row r="444" spans="2:2" s="154" customFormat="1">
      <c r="B444" s="153"/>
    </row>
    <row r="445" spans="2:2" s="154" customFormat="1">
      <c r="B445" s="153"/>
    </row>
    <row r="446" spans="2:2" s="154" customFormat="1">
      <c r="B446" s="153"/>
    </row>
    <row r="447" spans="2:2" s="154" customFormat="1">
      <c r="B447" s="153"/>
    </row>
    <row r="448" spans="2:2" s="154" customFormat="1">
      <c r="B448" s="153"/>
    </row>
    <row r="449" spans="2:2" s="154" customFormat="1">
      <c r="B449" s="153"/>
    </row>
    <row r="450" spans="2:2" s="154" customFormat="1">
      <c r="B450" s="153"/>
    </row>
    <row r="451" spans="2:2" s="154" customFormat="1">
      <c r="B451" s="153"/>
    </row>
    <row r="452" spans="2:2" s="154" customFormat="1">
      <c r="B452" s="153"/>
    </row>
    <row r="453" spans="2:2" s="154" customFormat="1">
      <c r="B453" s="153"/>
    </row>
    <row r="454" spans="2:2" s="154" customFormat="1">
      <c r="B454" s="153"/>
    </row>
    <row r="455" spans="2:2" s="154" customFormat="1">
      <c r="B455" s="153"/>
    </row>
    <row r="456" spans="2:2" s="154" customFormat="1">
      <c r="B456" s="153"/>
    </row>
    <row r="457" spans="2:2" s="154" customFormat="1">
      <c r="B457" s="153"/>
    </row>
    <row r="458" spans="2:2" s="154" customFormat="1">
      <c r="B458" s="153"/>
    </row>
    <row r="459" spans="2:2" s="154" customFormat="1">
      <c r="B459" s="153"/>
    </row>
    <row r="460" spans="2:2" s="154" customFormat="1">
      <c r="B460" s="153"/>
    </row>
    <row r="461" spans="2:2" s="154" customFormat="1">
      <c r="B461" s="153"/>
    </row>
    <row r="462" spans="2:2" s="154" customFormat="1">
      <c r="B462" s="153"/>
    </row>
    <row r="463" spans="2:2" s="154" customFormat="1">
      <c r="B463" s="153"/>
    </row>
    <row r="464" spans="2:2" s="154" customFormat="1">
      <c r="B464" s="153"/>
    </row>
    <row r="465" spans="2:2" s="154" customFormat="1">
      <c r="B465" s="153"/>
    </row>
    <row r="466" spans="2:2" s="154" customFormat="1">
      <c r="B466" s="153"/>
    </row>
    <row r="467" spans="2:2" s="154" customFormat="1">
      <c r="B467" s="153"/>
    </row>
    <row r="468" spans="2:2" s="154" customFormat="1">
      <c r="B468" s="153"/>
    </row>
    <row r="469" spans="2:2" s="154" customFormat="1">
      <c r="B469" s="153"/>
    </row>
    <row r="470" spans="2:2" s="154" customFormat="1">
      <c r="B470" s="153"/>
    </row>
    <row r="471" spans="2:2" s="154" customFormat="1">
      <c r="B471" s="153"/>
    </row>
    <row r="472" spans="2:2" s="154" customFormat="1">
      <c r="B472" s="153"/>
    </row>
    <row r="473" spans="2:2" s="154" customFormat="1">
      <c r="B473" s="153"/>
    </row>
    <row r="474" spans="2:2" s="154" customFormat="1">
      <c r="B474" s="153"/>
    </row>
    <row r="475" spans="2:2" s="154" customFormat="1">
      <c r="B475" s="153"/>
    </row>
    <row r="476" spans="2:2" s="154" customFormat="1">
      <c r="B476" s="153"/>
    </row>
    <row r="477" spans="2:2" s="154" customFormat="1">
      <c r="B477" s="153"/>
    </row>
    <row r="478" spans="2:2" s="154" customFormat="1">
      <c r="B478" s="153"/>
    </row>
    <row r="479" spans="2:2" s="154" customFormat="1">
      <c r="B479" s="153"/>
    </row>
    <row r="480" spans="2:2" s="154" customFormat="1">
      <c r="B480" s="153"/>
    </row>
    <row r="481" spans="2:2" s="154" customFormat="1">
      <c r="B481" s="153"/>
    </row>
    <row r="482" spans="2:2" s="154" customFormat="1">
      <c r="B482" s="153"/>
    </row>
    <row r="483" spans="2:2" s="154" customFormat="1">
      <c r="B483" s="153"/>
    </row>
    <row r="484" spans="2:2" s="154" customFormat="1">
      <c r="B484" s="153"/>
    </row>
    <row r="485" spans="2:2" s="154" customFormat="1">
      <c r="B485" s="153"/>
    </row>
    <row r="486" spans="2:2" s="154" customFormat="1">
      <c r="B486" s="153"/>
    </row>
    <row r="487" spans="2:2" s="154" customFormat="1">
      <c r="B487" s="153"/>
    </row>
    <row r="488" spans="2:2" s="154" customFormat="1">
      <c r="B488" s="153"/>
    </row>
    <row r="489" spans="2:2" s="154" customFormat="1">
      <c r="B489" s="153"/>
    </row>
    <row r="490" spans="2:2" s="154" customFormat="1">
      <c r="B490" s="153"/>
    </row>
    <row r="491" spans="2:2" s="154" customFormat="1">
      <c r="B491" s="153"/>
    </row>
    <row r="492" spans="2:2" s="154" customFormat="1">
      <c r="B492" s="153"/>
    </row>
    <row r="493" spans="2:2" s="154" customFormat="1">
      <c r="B493" s="153"/>
    </row>
    <row r="494" spans="2:2" s="154" customFormat="1">
      <c r="B494" s="153"/>
    </row>
    <row r="495" spans="2:2" s="154" customFormat="1">
      <c r="B495" s="153"/>
    </row>
    <row r="496" spans="2:2" s="154" customFormat="1">
      <c r="B496" s="153"/>
    </row>
    <row r="497" spans="2:2" s="154" customFormat="1">
      <c r="B497" s="153"/>
    </row>
    <row r="498" spans="2:2" s="154" customFormat="1">
      <c r="B498" s="153"/>
    </row>
    <row r="499" spans="2:2" s="154" customFormat="1">
      <c r="B499" s="153"/>
    </row>
    <row r="500" spans="2:2" s="154" customFormat="1">
      <c r="B500" s="153"/>
    </row>
    <row r="501" spans="2:2" s="154" customFormat="1">
      <c r="B501" s="153"/>
    </row>
    <row r="502" spans="2:2" s="154" customFormat="1">
      <c r="B502" s="153"/>
    </row>
    <row r="503" spans="2:2" s="154" customFormat="1">
      <c r="B503" s="153"/>
    </row>
    <row r="504" spans="2:2" s="154" customFormat="1">
      <c r="B504" s="153"/>
    </row>
    <row r="505" spans="2:2" s="154" customFormat="1">
      <c r="B505" s="153"/>
    </row>
    <row r="506" spans="2:2" s="154" customFormat="1">
      <c r="B506" s="153"/>
    </row>
    <row r="507" spans="2:2" s="154" customFormat="1">
      <c r="B507" s="153"/>
    </row>
    <row r="508" spans="2:2" s="154" customFormat="1">
      <c r="B508" s="153"/>
    </row>
    <row r="509" spans="2:2" s="154" customFormat="1">
      <c r="B509" s="153"/>
    </row>
    <row r="510" spans="2:2" s="154" customFormat="1">
      <c r="B510" s="153"/>
    </row>
    <row r="511" spans="2:2" s="154" customFormat="1">
      <c r="B511" s="153"/>
    </row>
    <row r="512" spans="2:2" s="154" customFormat="1">
      <c r="B512" s="153"/>
    </row>
    <row r="513" spans="2:2" s="154" customFormat="1">
      <c r="B513" s="153"/>
    </row>
    <row r="514" spans="2:2" s="154" customFormat="1">
      <c r="B514" s="153"/>
    </row>
    <row r="515" spans="2:2" s="154" customFormat="1">
      <c r="B515" s="153"/>
    </row>
    <row r="516" spans="2:2" s="154" customFormat="1">
      <c r="B516" s="153"/>
    </row>
    <row r="517" spans="2:2" s="154" customFormat="1">
      <c r="B517" s="153"/>
    </row>
    <row r="518" spans="2:2" s="154" customFormat="1">
      <c r="B518" s="153"/>
    </row>
    <row r="519" spans="2:2" s="154" customFormat="1">
      <c r="B519" s="153"/>
    </row>
    <row r="520" spans="2:2" s="154" customFormat="1">
      <c r="B520" s="153"/>
    </row>
    <row r="521" spans="2:2" s="154" customFormat="1">
      <c r="B521" s="153"/>
    </row>
    <row r="522" spans="2:2" s="154" customFormat="1">
      <c r="B522" s="153"/>
    </row>
    <row r="523" spans="2:2" s="154" customFormat="1">
      <c r="B523" s="153"/>
    </row>
    <row r="524" spans="2:2" s="154" customFormat="1">
      <c r="B524" s="153"/>
    </row>
    <row r="525" spans="2:2" s="154" customFormat="1">
      <c r="B525" s="153"/>
    </row>
    <row r="526" spans="2:2" s="154" customFormat="1">
      <c r="B526" s="153"/>
    </row>
    <row r="527" spans="2:2" s="154" customFormat="1">
      <c r="B527" s="153"/>
    </row>
    <row r="528" spans="2:2" s="154" customFormat="1">
      <c r="B528" s="153"/>
    </row>
    <row r="529" spans="2:2" s="154" customFormat="1">
      <c r="B529" s="153"/>
    </row>
    <row r="530" spans="2:2" s="154" customFormat="1">
      <c r="B530" s="153"/>
    </row>
    <row r="531" spans="2:2" s="154" customFormat="1">
      <c r="B531" s="153"/>
    </row>
    <row r="532" spans="2:2" s="154" customFormat="1">
      <c r="B532" s="153"/>
    </row>
    <row r="533" spans="2:2" s="154" customFormat="1">
      <c r="B533" s="153"/>
    </row>
    <row r="534" spans="2:2" s="154" customFormat="1">
      <c r="B534" s="153"/>
    </row>
    <row r="535" spans="2:2" s="154" customFormat="1">
      <c r="B535" s="153"/>
    </row>
    <row r="536" spans="2:2" s="154" customFormat="1">
      <c r="B536" s="153"/>
    </row>
    <row r="537" spans="2:2" s="154" customFormat="1">
      <c r="B537" s="153"/>
    </row>
    <row r="538" spans="2:2" s="154" customFormat="1">
      <c r="B538" s="153"/>
    </row>
    <row r="539" spans="2:2" s="154" customFormat="1">
      <c r="B539" s="153"/>
    </row>
    <row r="540" spans="2:2" s="154" customFormat="1">
      <c r="B540" s="153"/>
    </row>
    <row r="541" spans="2:2" s="154" customFormat="1">
      <c r="B541" s="153"/>
    </row>
    <row r="542" spans="2:2" s="154" customFormat="1">
      <c r="B542" s="153"/>
    </row>
    <row r="543" spans="2:2" s="154" customFormat="1">
      <c r="B543" s="153"/>
    </row>
    <row r="544" spans="2:2" s="154" customFormat="1">
      <c r="B544" s="153"/>
    </row>
    <row r="545" spans="2:2" s="154" customFormat="1">
      <c r="B545" s="153"/>
    </row>
    <row r="546" spans="2:2" s="154" customFormat="1">
      <c r="B546" s="153"/>
    </row>
    <row r="547" spans="2:2" s="154" customFormat="1">
      <c r="B547" s="153"/>
    </row>
    <row r="548" spans="2:2" s="154" customFormat="1">
      <c r="B548" s="153"/>
    </row>
    <row r="549" spans="2:2" s="154" customFormat="1">
      <c r="B549" s="153"/>
    </row>
    <row r="550" spans="2:2" s="154" customFormat="1">
      <c r="B550" s="153"/>
    </row>
    <row r="551" spans="2:2" s="154" customFormat="1">
      <c r="B551" s="153"/>
    </row>
    <row r="552" spans="2:2" s="154" customFormat="1">
      <c r="B552" s="153"/>
    </row>
    <row r="553" spans="2:2" s="154" customFormat="1">
      <c r="B553" s="153"/>
    </row>
    <row r="554" spans="2:2" s="154" customFormat="1">
      <c r="B554" s="153"/>
    </row>
    <row r="555" spans="2:2" s="154" customFormat="1">
      <c r="B555" s="153"/>
    </row>
    <row r="556" spans="2:2" s="154" customFormat="1">
      <c r="B556" s="153"/>
    </row>
    <row r="557" spans="2:2" s="154" customFormat="1">
      <c r="B557" s="153"/>
    </row>
    <row r="558" spans="2:2" s="154" customFormat="1">
      <c r="B558" s="153"/>
    </row>
    <row r="559" spans="2:2" s="154" customFormat="1">
      <c r="B559" s="153"/>
    </row>
    <row r="560" spans="2:2" s="154" customFormat="1">
      <c r="B560" s="153"/>
    </row>
    <row r="561" spans="2:2" s="154" customFormat="1">
      <c r="B561" s="153"/>
    </row>
    <row r="562" spans="2:2" s="154" customFormat="1">
      <c r="B562" s="153"/>
    </row>
    <row r="563" spans="2:2" s="154" customFormat="1">
      <c r="B563" s="153"/>
    </row>
    <row r="564" spans="2:2" s="154" customFormat="1">
      <c r="B564" s="153"/>
    </row>
    <row r="565" spans="2:2" s="154" customFormat="1">
      <c r="B565" s="153"/>
    </row>
    <row r="566" spans="2:2" s="154" customFormat="1">
      <c r="B566" s="153"/>
    </row>
    <row r="567" spans="2:2" s="154" customFormat="1">
      <c r="B567" s="153"/>
    </row>
    <row r="568" spans="2:2" s="154" customFormat="1">
      <c r="B568" s="153"/>
    </row>
    <row r="569" spans="2:2" s="154" customFormat="1">
      <c r="B569" s="153"/>
    </row>
    <row r="570" spans="2:2" s="154" customFormat="1">
      <c r="B570" s="153"/>
    </row>
    <row r="571" spans="2:2" s="154" customFormat="1">
      <c r="B571" s="153"/>
    </row>
    <row r="572" spans="2:2" s="154" customFormat="1">
      <c r="B572" s="153"/>
    </row>
    <row r="573" spans="2:2" s="154" customFormat="1">
      <c r="B573" s="153"/>
    </row>
    <row r="574" spans="2:2" s="154" customFormat="1">
      <c r="B574" s="153"/>
    </row>
    <row r="575" spans="2:2" s="154" customFormat="1">
      <c r="B575" s="153"/>
    </row>
    <row r="576" spans="2:2" s="154" customFormat="1">
      <c r="B576" s="153"/>
    </row>
    <row r="577" spans="2:2" s="154" customFormat="1">
      <c r="B577" s="153"/>
    </row>
    <row r="578" spans="2:2" s="154" customFormat="1">
      <c r="B578" s="153"/>
    </row>
    <row r="579" spans="2:2" s="154" customFormat="1">
      <c r="B579" s="153"/>
    </row>
    <row r="580" spans="2:2" s="154" customFormat="1">
      <c r="B580" s="153"/>
    </row>
    <row r="581" spans="2:2" s="154" customFormat="1">
      <c r="B581" s="153"/>
    </row>
    <row r="582" spans="2:2" s="154" customFormat="1">
      <c r="B582" s="153"/>
    </row>
    <row r="583" spans="2:2" s="154" customFormat="1">
      <c r="B583" s="153"/>
    </row>
    <row r="584" spans="2:2" s="154" customFormat="1">
      <c r="B584" s="153"/>
    </row>
    <row r="585" spans="2:2" s="154" customFormat="1">
      <c r="B585" s="153"/>
    </row>
    <row r="586" spans="2:2" s="154" customFormat="1">
      <c r="B586" s="153"/>
    </row>
    <row r="587" spans="2:2" s="154" customFormat="1">
      <c r="B587" s="153"/>
    </row>
    <row r="588" spans="2:2" s="154" customFormat="1">
      <c r="B588" s="153"/>
    </row>
    <row r="589" spans="2:2" s="154" customFormat="1">
      <c r="B589" s="153"/>
    </row>
    <row r="590" spans="2:2" s="154" customFormat="1">
      <c r="B590" s="153"/>
    </row>
    <row r="591" spans="2:2" s="154" customFormat="1">
      <c r="B591" s="153"/>
    </row>
    <row r="592" spans="2:2" s="154" customFormat="1">
      <c r="B592" s="153"/>
    </row>
    <row r="593" spans="2:2" s="154" customFormat="1">
      <c r="B593" s="153"/>
    </row>
    <row r="594" spans="2:2" s="154" customFormat="1">
      <c r="B594" s="153"/>
    </row>
    <row r="595" spans="2:2" s="154" customFormat="1">
      <c r="B595" s="153"/>
    </row>
    <row r="596" spans="2:2" s="154" customFormat="1">
      <c r="B596" s="153"/>
    </row>
    <row r="597" spans="2:2" s="154" customFormat="1">
      <c r="B597" s="153"/>
    </row>
    <row r="598" spans="2:2" s="154" customFormat="1">
      <c r="B598" s="153"/>
    </row>
    <row r="599" spans="2:2" s="154" customFormat="1">
      <c r="B599" s="153"/>
    </row>
    <row r="600" spans="2:2" s="154" customFormat="1">
      <c r="B600" s="153"/>
    </row>
    <row r="601" spans="2:2" s="154" customFormat="1">
      <c r="B601" s="153"/>
    </row>
    <row r="602" spans="2:2" s="154" customFormat="1">
      <c r="B602" s="153"/>
    </row>
    <row r="603" spans="2:2" s="154" customFormat="1">
      <c r="B603" s="153"/>
    </row>
    <row r="604" spans="2:2" s="154" customFormat="1">
      <c r="B604" s="153"/>
    </row>
    <row r="605" spans="2:2" s="154" customFormat="1">
      <c r="B605" s="153"/>
    </row>
    <row r="606" spans="2:2" s="154" customFormat="1">
      <c r="B606" s="153"/>
    </row>
    <row r="607" spans="2:2" s="154" customFormat="1">
      <c r="B607" s="153"/>
    </row>
    <row r="608" spans="2:2" s="154" customFormat="1">
      <c r="B608" s="153"/>
    </row>
    <row r="609" spans="2:2" s="154" customFormat="1">
      <c r="B609" s="153"/>
    </row>
    <row r="610" spans="2:2" s="154" customFormat="1">
      <c r="B610" s="153"/>
    </row>
    <row r="611" spans="2:2" s="154" customFormat="1">
      <c r="B611" s="153"/>
    </row>
    <row r="612" spans="2:2" s="154" customFormat="1">
      <c r="B612" s="153"/>
    </row>
    <row r="613" spans="2:2" s="154" customFormat="1">
      <c r="B613" s="153"/>
    </row>
    <row r="614" spans="2:2" s="154" customFormat="1">
      <c r="B614" s="153"/>
    </row>
    <row r="615" spans="2:2" s="154" customFormat="1">
      <c r="B615" s="153"/>
    </row>
    <row r="616" spans="2:2" s="154" customFormat="1">
      <c r="B616" s="153"/>
    </row>
    <row r="617" spans="2:2" s="154" customFormat="1">
      <c r="B617" s="153"/>
    </row>
    <row r="618" spans="2:2" s="154" customFormat="1">
      <c r="B618" s="153"/>
    </row>
    <row r="619" spans="2:2" s="154" customFormat="1">
      <c r="B619" s="153"/>
    </row>
    <row r="620" spans="2:2" s="154" customFormat="1">
      <c r="B620" s="153"/>
    </row>
    <row r="621" spans="2:2" s="154" customFormat="1">
      <c r="B621" s="153"/>
    </row>
    <row r="622" spans="2:2" s="154" customFormat="1">
      <c r="B622" s="153"/>
    </row>
    <row r="623" spans="2:2" s="154" customFormat="1">
      <c r="B623" s="153"/>
    </row>
    <row r="624" spans="2:2" s="154" customFormat="1">
      <c r="B624" s="153"/>
    </row>
    <row r="625" spans="2:2" s="154" customFormat="1">
      <c r="B625" s="153"/>
    </row>
    <row r="626" spans="2:2" s="154" customFormat="1">
      <c r="B626" s="153"/>
    </row>
    <row r="627" spans="2:2" s="154" customFormat="1">
      <c r="B627" s="153"/>
    </row>
    <row r="628" spans="2:2" s="154" customFormat="1">
      <c r="B628" s="153"/>
    </row>
    <row r="629" spans="2:2" s="154" customFormat="1">
      <c r="B629" s="153"/>
    </row>
    <row r="630" spans="2:2" s="154" customFormat="1">
      <c r="B630" s="153"/>
    </row>
    <row r="631" spans="2:2" s="154" customFormat="1">
      <c r="B631" s="153"/>
    </row>
    <row r="632" spans="2:2" s="154" customFormat="1">
      <c r="B632" s="153"/>
    </row>
    <row r="633" spans="2:2" s="154" customFormat="1">
      <c r="B633" s="153"/>
    </row>
    <row r="634" spans="2:2" s="154" customFormat="1">
      <c r="B634" s="153"/>
    </row>
    <row r="635" spans="2:2" s="154" customFormat="1">
      <c r="B635" s="153"/>
    </row>
    <row r="636" spans="2:2" s="154" customFormat="1">
      <c r="B636" s="153"/>
    </row>
    <row r="637" spans="2:2" s="154" customFormat="1">
      <c r="B637" s="153"/>
    </row>
    <row r="638" spans="2:2" s="154" customFormat="1">
      <c r="B638" s="153"/>
    </row>
    <row r="639" spans="2:2" s="154" customFormat="1">
      <c r="B639" s="153"/>
    </row>
    <row r="640" spans="2:2" s="154" customFormat="1">
      <c r="B640" s="153"/>
    </row>
    <row r="641" spans="2:2" s="154" customFormat="1">
      <c r="B641" s="153"/>
    </row>
    <row r="642" spans="2:2" s="154" customFormat="1">
      <c r="B642" s="153"/>
    </row>
    <row r="643" spans="2:2" s="154" customFormat="1">
      <c r="B643" s="153"/>
    </row>
    <row r="644" spans="2:2" s="154" customFormat="1">
      <c r="B644" s="153"/>
    </row>
    <row r="645" spans="2:2" s="154" customFormat="1">
      <c r="B645" s="153"/>
    </row>
    <row r="646" spans="2:2" s="154" customFormat="1">
      <c r="B646" s="153"/>
    </row>
    <row r="647" spans="2:2" s="154" customFormat="1">
      <c r="B647" s="153"/>
    </row>
    <row r="648" spans="2:2" s="154" customFormat="1">
      <c r="B648" s="153"/>
    </row>
    <row r="649" spans="2:2" s="154" customFormat="1">
      <c r="B649" s="153"/>
    </row>
    <row r="650" spans="2:2" s="154" customFormat="1">
      <c r="B650" s="153"/>
    </row>
    <row r="651" spans="2:2" s="154" customFormat="1">
      <c r="B651" s="153"/>
    </row>
    <row r="652" spans="2:2" s="154" customFormat="1">
      <c r="B652" s="153"/>
    </row>
    <row r="653" spans="2:2" s="154" customFormat="1">
      <c r="B653" s="153"/>
    </row>
    <row r="654" spans="2:2" s="154" customFormat="1">
      <c r="B654" s="153"/>
    </row>
    <row r="655" spans="2:2" s="154" customFormat="1">
      <c r="B655" s="153"/>
    </row>
    <row r="656" spans="2:2" s="154" customFormat="1">
      <c r="B656" s="153"/>
    </row>
    <row r="657" spans="2:2" s="154" customFormat="1">
      <c r="B657" s="153"/>
    </row>
    <row r="658" spans="2:2" s="154" customFormat="1">
      <c r="B658" s="153"/>
    </row>
    <row r="659" spans="2:2" s="154" customFormat="1">
      <c r="B659" s="153"/>
    </row>
    <row r="660" spans="2:2" s="154" customFormat="1">
      <c r="B660" s="153"/>
    </row>
    <row r="661" spans="2:2" s="154" customFormat="1">
      <c r="B661" s="153"/>
    </row>
    <row r="662" spans="2:2" s="154" customFormat="1">
      <c r="B662" s="153"/>
    </row>
    <row r="663" spans="2:2" s="154" customFormat="1">
      <c r="B663" s="153"/>
    </row>
    <row r="664" spans="2:2" s="154" customFormat="1">
      <c r="B664" s="153"/>
    </row>
    <row r="665" spans="2:2" s="154" customFormat="1">
      <c r="B665" s="153"/>
    </row>
    <row r="666" spans="2:2" s="154" customFormat="1">
      <c r="B666" s="153"/>
    </row>
    <row r="667" spans="2:2" s="154" customFormat="1">
      <c r="B667" s="153"/>
    </row>
    <row r="668" spans="2:2" s="154" customFormat="1">
      <c r="B668" s="153"/>
    </row>
    <row r="669" spans="2:2" s="154" customFormat="1">
      <c r="B669" s="153"/>
    </row>
    <row r="670" spans="2:2" s="154" customFormat="1">
      <c r="B670" s="153"/>
    </row>
    <row r="671" spans="2:2" s="154" customFormat="1">
      <c r="B671" s="153"/>
    </row>
    <row r="672" spans="2:2" s="154" customFormat="1">
      <c r="B672" s="153"/>
    </row>
    <row r="673" spans="2:2" s="154" customFormat="1">
      <c r="B673" s="153"/>
    </row>
    <row r="674" spans="2:2" s="154" customFormat="1">
      <c r="B674" s="153"/>
    </row>
    <row r="675" spans="2:2" s="154" customFormat="1">
      <c r="B675" s="153"/>
    </row>
    <row r="676" spans="2:2" s="154" customFormat="1">
      <c r="B676" s="153"/>
    </row>
    <row r="677" spans="2:2" s="154" customFormat="1">
      <c r="B677" s="153"/>
    </row>
    <row r="678" spans="2:2" s="154" customFormat="1">
      <c r="B678" s="153"/>
    </row>
    <row r="679" spans="2:2" s="154" customFormat="1">
      <c r="B679" s="153"/>
    </row>
    <row r="680" spans="2:2" s="154" customFormat="1">
      <c r="B680" s="153"/>
    </row>
    <row r="681" spans="2:2" s="154" customFormat="1">
      <c r="B681" s="153"/>
    </row>
    <row r="682" spans="2:2" s="154" customFormat="1">
      <c r="B682" s="153"/>
    </row>
    <row r="683" spans="2:2" s="154" customFormat="1">
      <c r="B683" s="153"/>
    </row>
    <row r="684" spans="2:2" s="154" customFormat="1">
      <c r="B684" s="153"/>
    </row>
    <row r="685" spans="2:2" s="154" customFormat="1">
      <c r="B685" s="153"/>
    </row>
    <row r="686" spans="2:2" s="154" customFormat="1">
      <c r="B686" s="153"/>
    </row>
    <row r="687" spans="2:2" s="154" customFormat="1">
      <c r="B687" s="153"/>
    </row>
    <row r="688" spans="2:2" s="154" customFormat="1">
      <c r="B688" s="153"/>
    </row>
    <row r="689" spans="2:2" s="154" customFormat="1">
      <c r="B689" s="153"/>
    </row>
    <row r="690" spans="2:2" s="154" customFormat="1">
      <c r="B690" s="153"/>
    </row>
    <row r="691" spans="2:2" s="154" customFormat="1">
      <c r="B691" s="153"/>
    </row>
    <row r="692" spans="2:2" s="154" customFormat="1">
      <c r="B692" s="153"/>
    </row>
    <row r="693" spans="2:2" s="154" customFormat="1">
      <c r="B693" s="153"/>
    </row>
    <row r="694" spans="2:2" s="154" customFormat="1">
      <c r="B694" s="153"/>
    </row>
    <row r="695" spans="2:2" s="154" customFormat="1">
      <c r="B695" s="153"/>
    </row>
    <row r="696" spans="2:2" s="154" customFormat="1">
      <c r="B696" s="153"/>
    </row>
    <row r="697" spans="2:2" s="154" customFormat="1">
      <c r="B697" s="153"/>
    </row>
    <row r="698" spans="2:2" s="154" customFormat="1">
      <c r="B698" s="153"/>
    </row>
    <row r="699" spans="2:2" s="154" customFormat="1">
      <c r="B699" s="153"/>
    </row>
    <row r="700" spans="2:2" s="154" customFormat="1">
      <c r="B700" s="153"/>
    </row>
    <row r="701" spans="2:2" s="154" customFormat="1">
      <c r="B701" s="153"/>
    </row>
    <row r="702" spans="2:2" s="154" customFormat="1">
      <c r="B702" s="153"/>
    </row>
    <row r="703" spans="2:2" s="154" customFormat="1">
      <c r="B703" s="153"/>
    </row>
    <row r="704" spans="2:2" s="154" customFormat="1">
      <c r="B704" s="153"/>
    </row>
    <row r="705" spans="2:2" s="154" customFormat="1">
      <c r="B705" s="153"/>
    </row>
    <row r="706" spans="2:2" s="154" customFormat="1">
      <c r="B706" s="153"/>
    </row>
    <row r="707" spans="2:2" s="154" customFormat="1">
      <c r="B707" s="153"/>
    </row>
    <row r="708" spans="2:2" s="154" customFormat="1">
      <c r="B708" s="153"/>
    </row>
    <row r="709" spans="2:2" s="154" customFormat="1">
      <c r="B709" s="153"/>
    </row>
    <row r="710" spans="2:2" s="154" customFormat="1">
      <c r="B710" s="153"/>
    </row>
    <row r="711" spans="2:2" s="154" customFormat="1">
      <c r="B711" s="153"/>
    </row>
    <row r="712" spans="2:2" s="154" customFormat="1">
      <c r="B712" s="153"/>
    </row>
    <row r="713" spans="2:2" s="154" customFormat="1">
      <c r="B713" s="153"/>
    </row>
    <row r="714" spans="2:2" s="154" customFormat="1">
      <c r="B714" s="153"/>
    </row>
    <row r="715" spans="2:2" s="154" customFormat="1">
      <c r="B715" s="153"/>
    </row>
    <row r="716" spans="2:2" s="154" customFormat="1">
      <c r="B716" s="153"/>
    </row>
    <row r="717" spans="2:2" s="154" customFormat="1">
      <c r="B717" s="153"/>
    </row>
    <row r="718" spans="2:2" s="154" customFormat="1">
      <c r="B718" s="153"/>
    </row>
    <row r="719" spans="2:2" s="154" customFormat="1">
      <c r="B719" s="153"/>
    </row>
    <row r="720" spans="2:2" s="154" customFormat="1">
      <c r="B720" s="153"/>
    </row>
    <row r="721" spans="2:2" s="154" customFormat="1">
      <c r="B721" s="153"/>
    </row>
    <row r="722" spans="2:2" s="154" customFormat="1">
      <c r="B722" s="153"/>
    </row>
    <row r="723" spans="2:2" s="154" customFormat="1">
      <c r="B723" s="153"/>
    </row>
    <row r="724" spans="2:2" s="154" customFormat="1">
      <c r="B724" s="153"/>
    </row>
    <row r="725" spans="2:2" s="154" customFormat="1">
      <c r="B725" s="153"/>
    </row>
    <row r="726" spans="2:2" s="154" customFormat="1">
      <c r="B726" s="153"/>
    </row>
    <row r="727" spans="2:2" s="154" customFormat="1">
      <c r="B727" s="153"/>
    </row>
    <row r="728" spans="2:2" s="154" customFormat="1">
      <c r="B728" s="153"/>
    </row>
    <row r="729" spans="2:2" s="154" customFormat="1">
      <c r="B729" s="153"/>
    </row>
    <row r="730" spans="2:2" s="154" customFormat="1">
      <c r="B730" s="153"/>
    </row>
    <row r="731" spans="2:2" s="154" customFormat="1">
      <c r="B731" s="153"/>
    </row>
    <row r="732" spans="2:2" s="154" customFormat="1">
      <c r="B732" s="153"/>
    </row>
    <row r="733" spans="2:2" s="154" customFormat="1">
      <c r="B733" s="153"/>
    </row>
    <row r="734" spans="2:2" s="154" customFormat="1">
      <c r="B734" s="153"/>
    </row>
    <row r="735" spans="2:2" s="154" customFormat="1">
      <c r="B735" s="153"/>
    </row>
    <row r="736" spans="2:2" s="154" customFormat="1">
      <c r="B736" s="153"/>
    </row>
    <row r="737" spans="2:2" s="154" customFormat="1">
      <c r="B737" s="153"/>
    </row>
    <row r="738" spans="2:2" s="154" customFormat="1">
      <c r="B738" s="153"/>
    </row>
    <row r="739" spans="2:2" s="154" customFormat="1">
      <c r="B739" s="153"/>
    </row>
    <row r="740" spans="2:2" s="154" customFormat="1">
      <c r="B740" s="153"/>
    </row>
    <row r="741" spans="2:2" s="154" customFormat="1">
      <c r="B741" s="153"/>
    </row>
    <row r="742" spans="2:2" s="154" customFormat="1">
      <c r="B742" s="153"/>
    </row>
    <row r="743" spans="2:2" s="154" customFormat="1">
      <c r="B743" s="153"/>
    </row>
    <row r="744" spans="2:2" s="154" customFormat="1">
      <c r="B744" s="153"/>
    </row>
    <row r="745" spans="2:2" s="154" customFormat="1">
      <c r="B745" s="153"/>
    </row>
    <row r="746" spans="2:2" s="154" customFormat="1">
      <c r="B746" s="153"/>
    </row>
    <row r="747" spans="2:2" s="154" customFormat="1">
      <c r="B747" s="153"/>
    </row>
    <row r="748" spans="2:2" s="154" customFormat="1">
      <c r="B748" s="153"/>
    </row>
    <row r="749" spans="2:2" s="154" customFormat="1">
      <c r="B749" s="153"/>
    </row>
    <row r="750" spans="2:2" s="154" customFormat="1">
      <c r="B750" s="153"/>
    </row>
    <row r="751" spans="2:2" s="154" customFormat="1">
      <c r="B751" s="153"/>
    </row>
    <row r="752" spans="2:2" s="154" customFormat="1">
      <c r="B752" s="153"/>
    </row>
    <row r="753" spans="2:2" s="154" customFormat="1">
      <c r="B753" s="153"/>
    </row>
    <row r="754" spans="2:2" s="154" customFormat="1">
      <c r="B754" s="153"/>
    </row>
    <row r="755" spans="2:2" s="154" customFormat="1">
      <c r="B755" s="153"/>
    </row>
    <row r="756" spans="2:2" s="154" customFormat="1">
      <c r="B756" s="153"/>
    </row>
    <row r="757" spans="2:2" s="154" customFormat="1">
      <c r="B757" s="153"/>
    </row>
    <row r="758" spans="2:2" s="154" customFormat="1">
      <c r="B758" s="153"/>
    </row>
    <row r="759" spans="2:2" s="154" customFormat="1">
      <c r="B759" s="153"/>
    </row>
    <row r="760" spans="2:2" s="154" customFormat="1">
      <c r="B760" s="153"/>
    </row>
    <row r="761" spans="2:2" s="154" customFormat="1">
      <c r="B761" s="153"/>
    </row>
    <row r="762" spans="2:2" s="154" customFormat="1">
      <c r="B762" s="153"/>
    </row>
    <row r="763" spans="2:2" s="154" customFormat="1">
      <c r="B763" s="153"/>
    </row>
    <row r="764" spans="2:2" s="154" customFormat="1">
      <c r="B764" s="153"/>
    </row>
    <row r="765" spans="2:2" s="154" customFormat="1">
      <c r="B765" s="153"/>
    </row>
    <row r="766" spans="2:2" s="154" customFormat="1">
      <c r="B766" s="153"/>
    </row>
    <row r="767" spans="2:2" s="154" customFormat="1">
      <c r="B767" s="153"/>
    </row>
    <row r="768" spans="2:2" s="154" customFormat="1">
      <c r="B768" s="153"/>
    </row>
    <row r="769" spans="2:2" s="154" customFormat="1">
      <c r="B769" s="153"/>
    </row>
    <row r="770" spans="2:2" s="154" customFormat="1">
      <c r="B770" s="153"/>
    </row>
    <row r="771" spans="2:2" s="154" customFormat="1">
      <c r="B771" s="153"/>
    </row>
    <row r="772" spans="2:2" s="154" customFormat="1">
      <c r="B772" s="153"/>
    </row>
    <row r="773" spans="2:2" s="154" customFormat="1">
      <c r="B773" s="153"/>
    </row>
    <row r="774" spans="2:2" s="154" customFormat="1">
      <c r="B774" s="153"/>
    </row>
    <row r="775" spans="2:2" s="154" customFormat="1">
      <c r="B775" s="153"/>
    </row>
    <row r="776" spans="2:2" s="154" customFormat="1">
      <c r="B776" s="153"/>
    </row>
    <row r="777" spans="2:2" s="154" customFormat="1">
      <c r="B777" s="153"/>
    </row>
    <row r="778" spans="2:2" s="154" customFormat="1">
      <c r="B778" s="153"/>
    </row>
    <row r="779" spans="2:2" s="154" customFormat="1">
      <c r="B779" s="153"/>
    </row>
    <row r="780" spans="2:2" s="154" customFormat="1">
      <c r="B780" s="153"/>
    </row>
    <row r="781" spans="2:2" s="154" customFormat="1">
      <c r="B781" s="153"/>
    </row>
    <row r="782" spans="2:2" s="154" customFormat="1">
      <c r="B782" s="153"/>
    </row>
    <row r="783" spans="2:2" s="154" customFormat="1">
      <c r="B783" s="153"/>
    </row>
    <row r="784" spans="2:2" s="154" customFormat="1">
      <c r="B784" s="153"/>
    </row>
    <row r="785" spans="2:2" s="154" customFormat="1">
      <c r="B785" s="153"/>
    </row>
    <row r="786" spans="2:2" s="154" customFormat="1">
      <c r="B786" s="153"/>
    </row>
    <row r="787" spans="2:2" s="154" customFormat="1">
      <c r="B787" s="153"/>
    </row>
    <row r="788" spans="2:2" s="154" customFormat="1">
      <c r="B788" s="153"/>
    </row>
    <row r="789" spans="2:2" s="154" customFormat="1">
      <c r="B789" s="153"/>
    </row>
    <row r="790" spans="2:2" s="154" customFormat="1">
      <c r="B790" s="153"/>
    </row>
    <row r="791" spans="2:2" s="154" customFormat="1">
      <c r="B791" s="153"/>
    </row>
    <row r="792" spans="2:2" s="154" customFormat="1">
      <c r="B792" s="153"/>
    </row>
    <row r="793" spans="2:2" s="154" customFormat="1">
      <c r="B793" s="153"/>
    </row>
    <row r="794" spans="2:2" s="154" customFormat="1">
      <c r="B794" s="153"/>
    </row>
    <row r="795" spans="2:2" s="154" customFormat="1">
      <c r="B795" s="153"/>
    </row>
    <row r="796" spans="2:2" s="154" customFormat="1">
      <c r="B796" s="166"/>
    </row>
    <row r="797" spans="2:2" s="154" customFormat="1">
      <c r="B797" s="166"/>
    </row>
    <row r="798" spans="2:2" s="154" customFormat="1">
      <c r="B798" s="155"/>
    </row>
    <row r="799" spans="2:2" s="154" customFormat="1">
      <c r="B799" s="153"/>
    </row>
    <row r="800" spans="2:2" s="154" customFormat="1">
      <c r="B800" s="153"/>
    </row>
    <row r="801" spans="2:2" s="154" customFormat="1">
      <c r="B801" s="153"/>
    </row>
    <row r="802" spans="2:2" s="154" customFormat="1">
      <c r="B802" s="153"/>
    </row>
    <row r="803" spans="2:2" s="154" customFormat="1">
      <c r="B803" s="153"/>
    </row>
    <row r="804" spans="2:2" s="154" customFormat="1">
      <c r="B804" s="153"/>
    </row>
    <row r="805" spans="2:2" s="154" customFormat="1">
      <c r="B805" s="153"/>
    </row>
    <row r="806" spans="2:2" s="154" customFormat="1">
      <c r="B806" s="153"/>
    </row>
    <row r="807" spans="2:2" s="154" customFormat="1">
      <c r="B807" s="153"/>
    </row>
    <row r="808" spans="2:2" s="154" customFormat="1">
      <c r="B808" s="153"/>
    </row>
    <row r="809" spans="2:2" s="154" customFormat="1">
      <c r="B809" s="153"/>
    </row>
    <row r="810" spans="2:2" s="154" customFormat="1">
      <c r="B810" s="153"/>
    </row>
    <row r="811" spans="2:2" s="154" customFormat="1">
      <c r="B811" s="153"/>
    </row>
    <row r="812" spans="2:2" s="154" customFormat="1">
      <c r="B812" s="153"/>
    </row>
    <row r="813" spans="2:2" s="154" customFormat="1">
      <c r="B813" s="153"/>
    </row>
    <row r="814" spans="2:2" s="154" customFormat="1">
      <c r="B814" s="153"/>
    </row>
    <row r="815" spans="2:2" s="154" customFormat="1">
      <c r="B815" s="153"/>
    </row>
    <row r="816" spans="2:2" s="154" customFormat="1">
      <c r="B816" s="153"/>
    </row>
    <row r="817" spans="2:2" s="154" customFormat="1">
      <c r="B817" s="153"/>
    </row>
    <row r="818" spans="2:2" s="154" customFormat="1">
      <c r="B818" s="153"/>
    </row>
    <row r="819" spans="2:2" s="154" customFormat="1">
      <c r="B819" s="153"/>
    </row>
    <row r="820" spans="2:2" s="154" customFormat="1">
      <c r="B820" s="153"/>
    </row>
    <row r="821" spans="2:2" s="154" customFormat="1">
      <c r="B821" s="153"/>
    </row>
    <row r="822" spans="2:2" s="154" customFormat="1">
      <c r="B822" s="153"/>
    </row>
    <row r="823" spans="2:2" s="154" customFormat="1">
      <c r="B823" s="153"/>
    </row>
    <row r="824" spans="2:2" s="154" customFormat="1">
      <c r="B824" s="153"/>
    </row>
    <row r="825" spans="2:2" s="154" customFormat="1">
      <c r="B825" s="153"/>
    </row>
    <row r="826" spans="2:2" s="154" customFormat="1">
      <c r="B826" s="153"/>
    </row>
    <row r="827" spans="2:2" s="154" customFormat="1">
      <c r="B827" s="153"/>
    </row>
    <row r="828" spans="2:2" s="154" customFormat="1">
      <c r="B828" s="153"/>
    </row>
    <row r="829" spans="2:2" s="154" customFormat="1">
      <c r="B829" s="153"/>
    </row>
    <row r="830" spans="2:2" s="154" customFormat="1">
      <c r="B830" s="153"/>
    </row>
  </sheetData>
  <phoneticPr fontId="3" type="noConversion"/>
  <conditionalFormatting sqref="B12:B183 B295:B321 B185:B293">
    <cfRule type="cellIs" dxfId="40" priority="6" operator="equal">
      <formula>"NR3"</formula>
    </cfRule>
  </conditionalFormatting>
  <conditionalFormatting sqref="B12:B183 B295:B321 B185:B293">
    <cfRule type="containsText" dxfId="39" priority="5" operator="containsText" text="הפרשה ">
      <formula>NOT(ISERROR(SEARCH("הפרשה ",B12)))</formula>
    </cfRule>
  </conditionalFormatting>
  <conditionalFormatting sqref="B184">
    <cfRule type="cellIs" dxfId="38" priority="4" operator="equal">
      <formula>"NR3"</formula>
    </cfRule>
  </conditionalFormatting>
  <conditionalFormatting sqref="B184">
    <cfRule type="containsText" dxfId="37" priority="3" operator="containsText" text="הפרשה ">
      <formula>NOT(ISERROR(SEARCH("הפרשה ",B184)))</formula>
    </cfRule>
  </conditionalFormatting>
  <conditionalFormatting sqref="B294">
    <cfRule type="cellIs" dxfId="36" priority="2" operator="equal">
      <formula>"NR3"</formula>
    </cfRule>
  </conditionalFormatting>
  <conditionalFormatting sqref="B294">
    <cfRule type="containsText" dxfId="35" priority="1" operator="containsText" text="הפרשה ">
      <formula>NOT(ISERROR(SEARCH("הפרשה ",B294)))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327 B329"/>
    <dataValidation type="list" allowBlank="1" showInputMessage="1" showErrorMessage="1" sqref="I12:I35 I330:I828 I37:I328">
      <formula1>$BM$7:$BM$10</formula1>
    </dataValidation>
    <dataValidation type="list" allowBlank="1" showInputMessage="1" showErrorMessage="1" sqref="E12:E35 E330:E822 E37:E328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35 G330:G555 G37:G328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2"/>
  <sheetViews>
    <sheetView rightToLeft="1" zoomScale="90" zoomScaleNormal="90" workbookViewId="0"/>
  </sheetViews>
  <sheetFormatPr defaultColWidth="9.140625" defaultRowHeight="18"/>
  <cols>
    <col min="1" max="1" width="6.28515625" style="154" customWidth="1"/>
    <col min="2" max="2" width="43.85546875" style="153" bestFit="1" customWidth="1"/>
    <col min="3" max="3" width="27.5703125" style="153" bestFit="1" customWidth="1"/>
    <col min="4" max="4" width="9.7109375" style="153" bestFit="1" customWidth="1"/>
    <col min="5" max="5" width="8" style="153" bestFit="1" customWidth="1"/>
    <col min="6" max="6" width="12" style="153" bestFit="1" customWidth="1"/>
    <col min="7" max="7" width="35.7109375" style="153" bestFit="1" customWidth="1"/>
    <col min="8" max="8" width="12.28515625" style="154" bestFit="1" customWidth="1"/>
    <col min="9" max="9" width="15.42578125" style="154" bestFit="1" customWidth="1"/>
    <col min="10" max="10" width="10.7109375" style="154" bestFit="1" customWidth="1"/>
    <col min="11" max="11" width="9" style="154" bestFit="1" customWidth="1"/>
    <col min="12" max="12" width="13.140625" style="154" bestFit="1" customWidth="1"/>
    <col min="13" max="13" width="9" style="154" bestFit="1" customWidth="1"/>
    <col min="14" max="14" width="9.7109375" style="154" customWidth="1"/>
    <col min="15" max="15" width="10.42578125" style="154" bestFit="1" customWidth="1"/>
    <col min="16" max="16" width="9.7109375" style="154" bestFit="1" customWidth="1"/>
    <col min="17" max="17" width="7.140625" style="154" customWidth="1"/>
    <col min="18" max="18" width="6" style="154" customWidth="1"/>
    <col min="19" max="19" width="7.85546875" style="154" customWidth="1"/>
    <col min="20" max="20" width="8.140625" style="154" customWidth="1"/>
    <col min="21" max="21" width="6.28515625" style="154" customWidth="1"/>
    <col min="22" max="22" width="8" style="154" customWidth="1"/>
    <col min="23" max="23" width="8.7109375" style="154" customWidth="1"/>
    <col min="24" max="24" width="10" style="154" customWidth="1"/>
    <col min="25" max="25" width="9.5703125" style="154" customWidth="1"/>
    <col min="26" max="26" width="6.140625" style="154" customWidth="1"/>
    <col min="27" max="28" width="5.7109375" style="154" customWidth="1"/>
    <col min="29" max="29" width="6.85546875" style="154" customWidth="1"/>
    <col min="30" max="30" width="6.42578125" style="154" customWidth="1"/>
    <col min="31" max="31" width="6.7109375" style="154" customWidth="1"/>
    <col min="32" max="32" width="7.28515625" style="154" customWidth="1"/>
    <col min="33" max="44" width="5.7109375" style="154" customWidth="1"/>
    <col min="45" max="16384" width="9.140625" style="154"/>
  </cols>
  <sheetData>
    <row r="1" spans="2:62" s="1" customFormat="1">
      <c r="B1" s="58" t="s">
        <v>192</v>
      </c>
      <c r="C1" s="80" t="s" vm="1">
        <v>271</v>
      </c>
      <c r="D1" s="2"/>
      <c r="E1" s="2"/>
      <c r="F1" s="2"/>
      <c r="G1" s="2"/>
    </row>
    <row r="2" spans="2:62" s="1" customFormat="1">
      <c r="B2" s="58" t="s">
        <v>191</v>
      </c>
      <c r="C2" s="80" t="s">
        <v>272</v>
      </c>
      <c r="D2" s="2"/>
      <c r="E2" s="2"/>
      <c r="F2" s="2"/>
      <c r="G2" s="2"/>
    </row>
    <row r="3" spans="2:62" s="1" customFormat="1">
      <c r="B3" s="58" t="s">
        <v>193</v>
      </c>
      <c r="C3" s="80" t="s">
        <v>273</v>
      </c>
      <c r="D3" s="2"/>
      <c r="E3" s="2"/>
      <c r="F3" s="2"/>
      <c r="G3" s="2"/>
    </row>
    <row r="4" spans="2:62" s="1" customFormat="1">
      <c r="B4" s="58" t="s">
        <v>194</v>
      </c>
      <c r="C4" s="80">
        <v>17013</v>
      </c>
      <c r="D4" s="2"/>
      <c r="E4" s="2"/>
      <c r="F4" s="2"/>
      <c r="G4" s="2"/>
    </row>
    <row r="5" spans="2:62" s="1" customFormat="1">
      <c r="B5" s="2"/>
      <c r="C5" s="2"/>
      <c r="D5" s="2"/>
      <c r="E5" s="2"/>
      <c r="F5" s="2"/>
      <c r="G5" s="2"/>
    </row>
    <row r="6" spans="2:62" s="1" customFormat="1" ht="26.25" customHeight="1">
      <c r="B6" s="148" t="s">
        <v>222</v>
      </c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50"/>
      <c r="BJ6" s="3"/>
    </row>
    <row r="7" spans="2:62" s="1" customFormat="1" ht="26.25" customHeight="1">
      <c r="B7" s="148" t="s">
        <v>102</v>
      </c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50"/>
      <c r="BF7" s="3"/>
      <c r="BJ7" s="3"/>
    </row>
    <row r="8" spans="2:62" s="3" customFormat="1" ht="78.75">
      <c r="B8" s="23" t="s">
        <v>129</v>
      </c>
      <c r="C8" s="31" t="s">
        <v>50</v>
      </c>
      <c r="D8" s="31" t="s">
        <v>134</v>
      </c>
      <c r="E8" s="31" t="s">
        <v>240</v>
      </c>
      <c r="F8" s="31" t="s">
        <v>131</v>
      </c>
      <c r="G8" s="31" t="s">
        <v>70</v>
      </c>
      <c r="H8" s="31" t="s">
        <v>114</v>
      </c>
      <c r="I8" s="14" t="s">
        <v>254</v>
      </c>
      <c r="J8" s="14" t="s">
        <v>253</v>
      </c>
      <c r="K8" s="31" t="s">
        <v>269</v>
      </c>
      <c r="L8" s="14" t="s">
        <v>67</v>
      </c>
      <c r="M8" s="14" t="s">
        <v>64</v>
      </c>
      <c r="N8" s="14" t="s">
        <v>195</v>
      </c>
      <c r="O8" s="15" t="s">
        <v>197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261</v>
      </c>
      <c r="J9" s="17"/>
      <c r="K9" s="17" t="s">
        <v>257</v>
      </c>
      <c r="L9" s="17" t="s">
        <v>257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156" customFormat="1" ht="18" customHeight="1">
      <c r="B11" s="81" t="s">
        <v>32</v>
      </c>
      <c r="C11" s="82"/>
      <c r="D11" s="82"/>
      <c r="E11" s="82"/>
      <c r="F11" s="82"/>
      <c r="G11" s="82"/>
      <c r="H11" s="82"/>
      <c r="I11" s="90"/>
      <c r="J11" s="92"/>
      <c r="K11" s="90">
        <v>1095.2581100000002</v>
      </c>
      <c r="L11" s="90">
        <v>3764939.7713399995</v>
      </c>
      <c r="M11" s="82"/>
      <c r="N11" s="91">
        <v>1</v>
      </c>
      <c r="O11" s="91">
        <v>0.14503424446236401</v>
      </c>
      <c r="BF11" s="154"/>
      <c r="BG11" s="155"/>
      <c r="BH11" s="154"/>
      <c r="BJ11" s="154"/>
    </row>
    <row r="12" spans="2:62" ht="20.25">
      <c r="B12" s="83" t="s">
        <v>248</v>
      </c>
      <c r="C12" s="84"/>
      <c r="D12" s="84"/>
      <c r="E12" s="84"/>
      <c r="F12" s="84"/>
      <c r="G12" s="84"/>
      <c r="H12" s="84"/>
      <c r="I12" s="93"/>
      <c r="J12" s="95"/>
      <c r="K12" s="93">
        <v>279.65278000000001</v>
      </c>
      <c r="L12" s="93">
        <v>2757157.2405099999</v>
      </c>
      <c r="M12" s="84"/>
      <c r="N12" s="94">
        <v>0.73232439506693237</v>
      </c>
      <c r="O12" s="94">
        <v>0.10621211533989032</v>
      </c>
      <c r="BG12" s="156"/>
    </row>
    <row r="13" spans="2:62">
      <c r="B13" s="103" t="s">
        <v>1070</v>
      </c>
      <c r="C13" s="84"/>
      <c r="D13" s="84"/>
      <c r="E13" s="84"/>
      <c r="F13" s="84"/>
      <c r="G13" s="84"/>
      <c r="H13" s="84"/>
      <c r="I13" s="93"/>
      <c r="J13" s="95"/>
      <c r="K13" s="93">
        <v>279.65278000000001</v>
      </c>
      <c r="L13" s="93">
        <v>2103100.0657299999</v>
      </c>
      <c r="M13" s="84"/>
      <c r="N13" s="94">
        <v>0.55860125087246071</v>
      </c>
      <c r="O13" s="94">
        <v>8.1016310376018794E-2</v>
      </c>
    </row>
    <row r="14" spans="2:62">
      <c r="B14" s="89" t="s">
        <v>1071</v>
      </c>
      <c r="C14" s="86" t="s">
        <v>1072</v>
      </c>
      <c r="D14" s="99" t="s">
        <v>135</v>
      </c>
      <c r="E14" s="99" t="s">
        <v>335</v>
      </c>
      <c r="F14" s="99" t="s">
        <v>1073</v>
      </c>
      <c r="G14" s="99" t="s">
        <v>203</v>
      </c>
      <c r="H14" s="99" t="s">
        <v>177</v>
      </c>
      <c r="I14" s="96">
        <v>384435.3299999999</v>
      </c>
      <c r="J14" s="98">
        <v>19280</v>
      </c>
      <c r="K14" s="86"/>
      <c r="L14" s="96">
        <v>74119.130930000014</v>
      </c>
      <c r="M14" s="97">
        <v>7.5949531314537687E-3</v>
      </c>
      <c r="N14" s="97">
        <v>1.9686671084148549E-2</v>
      </c>
      <c r="O14" s="97">
        <v>2.8552414666685533E-3</v>
      </c>
    </row>
    <row r="15" spans="2:62">
      <c r="B15" s="89" t="s">
        <v>1074</v>
      </c>
      <c r="C15" s="86" t="s">
        <v>1075</v>
      </c>
      <c r="D15" s="99" t="s">
        <v>135</v>
      </c>
      <c r="E15" s="99" t="s">
        <v>335</v>
      </c>
      <c r="F15" s="99" t="s">
        <v>402</v>
      </c>
      <c r="G15" s="99" t="s">
        <v>389</v>
      </c>
      <c r="H15" s="99" t="s">
        <v>177</v>
      </c>
      <c r="I15" s="96">
        <v>306930.24999999994</v>
      </c>
      <c r="J15" s="98">
        <v>4051</v>
      </c>
      <c r="K15" s="86"/>
      <c r="L15" s="96">
        <v>12433.744429999997</v>
      </c>
      <c r="M15" s="97">
        <v>2.3342586804912546E-3</v>
      </c>
      <c r="N15" s="97">
        <v>3.3025081900778025E-3</v>
      </c>
      <c r="O15" s="97">
        <v>4.7897678017870331E-4</v>
      </c>
    </row>
    <row r="16" spans="2:62" ht="20.25">
      <c r="B16" s="89" t="s">
        <v>1076</v>
      </c>
      <c r="C16" s="86" t="s">
        <v>1077</v>
      </c>
      <c r="D16" s="99" t="s">
        <v>135</v>
      </c>
      <c r="E16" s="99" t="s">
        <v>335</v>
      </c>
      <c r="F16" s="99" t="s">
        <v>710</v>
      </c>
      <c r="G16" s="99" t="s">
        <v>711</v>
      </c>
      <c r="H16" s="99" t="s">
        <v>177</v>
      </c>
      <c r="I16" s="96">
        <v>174129.99999999997</v>
      </c>
      <c r="J16" s="98">
        <v>42930</v>
      </c>
      <c r="K16" s="96">
        <v>279.65278000000001</v>
      </c>
      <c r="L16" s="96">
        <v>75033.66177999998</v>
      </c>
      <c r="M16" s="97">
        <v>4.0729132161437705E-3</v>
      </c>
      <c r="N16" s="97">
        <v>1.9929578250144055E-2</v>
      </c>
      <c r="O16" s="97">
        <v>2.8904713239632056E-3</v>
      </c>
      <c r="BF16" s="156"/>
    </row>
    <row r="17" spans="2:15">
      <c r="B17" s="89" t="s">
        <v>1078</v>
      </c>
      <c r="C17" s="86" t="s">
        <v>1079</v>
      </c>
      <c r="D17" s="99" t="s">
        <v>135</v>
      </c>
      <c r="E17" s="99" t="s">
        <v>335</v>
      </c>
      <c r="F17" s="99" t="s">
        <v>410</v>
      </c>
      <c r="G17" s="99" t="s">
        <v>389</v>
      </c>
      <c r="H17" s="99" t="s">
        <v>177</v>
      </c>
      <c r="I17" s="96">
        <v>826833.99999999988</v>
      </c>
      <c r="J17" s="98">
        <v>1830</v>
      </c>
      <c r="K17" s="86"/>
      <c r="L17" s="96">
        <v>15131.062199999997</v>
      </c>
      <c r="M17" s="97">
        <v>2.4061732860096029E-3</v>
      </c>
      <c r="N17" s="97">
        <v>4.018938713225317E-3</v>
      </c>
      <c r="O17" s="97">
        <v>5.8288373981317922E-4</v>
      </c>
    </row>
    <row r="18" spans="2:15">
      <c r="B18" s="89" t="s">
        <v>1080</v>
      </c>
      <c r="C18" s="86" t="s">
        <v>1081</v>
      </c>
      <c r="D18" s="99" t="s">
        <v>135</v>
      </c>
      <c r="E18" s="99" t="s">
        <v>335</v>
      </c>
      <c r="F18" s="99" t="s">
        <v>419</v>
      </c>
      <c r="G18" s="99" t="s">
        <v>420</v>
      </c>
      <c r="H18" s="99" t="s">
        <v>177</v>
      </c>
      <c r="I18" s="96">
        <v>19115710.999999996</v>
      </c>
      <c r="J18" s="98">
        <v>411.6</v>
      </c>
      <c r="K18" s="86"/>
      <c r="L18" s="96">
        <v>78680.266479999991</v>
      </c>
      <c r="M18" s="97">
        <v>6.9122435287411136E-3</v>
      </c>
      <c r="N18" s="97">
        <v>2.0898147449513245E-2</v>
      </c>
      <c r="O18" s="97">
        <v>3.030947026003233E-3</v>
      </c>
    </row>
    <row r="19" spans="2:15">
      <c r="B19" s="89" t="s">
        <v>1082</v>
      </c>
      <c r="C19" s="86" t="s">
        <v>1083</v>
      </c>
      <c r="D19" s="99" t="s">
        <v>135</v>
      </c>
      <c r="E19" s="99" t="s">
        <v>335</v>
      </c>
      <c r="F19" s="99" t="s">
        <v>374</v>
      </c>
      <c r="G19" s="99" t="s">
        <v>343</v>
      </c>
      <c r="H19" s="99" t="s">
        <v>177</v>
      </c>
      <c r="I19" s="96">
        <v>620238.99999999988</v>
      </c>
      <c r="J19" s="98">
        <v>7635</v>
      </c>
      <c r="K19" s="86"/>
      <c r="L19" s="96">
        <v>47355.24764999999</v>
      </c>
      <c r="M19" s="97">
        <v>6.1819869702035395E-3</v>
      </c>
      <c r="N19" s="97">
        <v>1.2577956229335784E-2</v>
      </c>
      <c r="O19" s="97">
        <v>1.8242343786024004E-3</v>
      </c>
    </row>
    <row r="20" spans="2:15">
      <c r="B20" s="89" t="s">
        <v>1084</v>
      </c>
      <c r="C20" s="86" t="s">
        <v>1085</v>
      </c>
      <c r="D20" s="99" t="s">
        <v>135</v>
      </c>
      <c r="E20" s="99" t="s">
        <v>335</v>
      </c>
      <c r="F20" s="99" t="s">
        <v>666</v>
      </c>
      <c r="G20" s="99" t="s">
        <v>490</v>
      </c>
      <c r="H20" s="99" t="s">
        <v>177</v>
      </c>
      <c r="I20" s="96">
        <v>10619799.999999998</v>
      </c>
      <c r="J20" s="98">
        <v>153.69999999999999</v>
      </c>
      <c r="K20" s="86"/>
      <c r="L20" s="96">
        <v>16322.632599999997</v>
      </c>
      <c r="M20" s="97">
        <v>3.3182468865871639E-3</v>
      </c>
      <c r="N20" s="97">
        <v>4.3354299381502519E-3</v>
      </c>
      <c r="O20" s="97">
        <v>6.2878580549913525E-4</v>
      </c>
    </row>
    <row r="21" spans="2:15">
      <c r="B21" s="89" t="s">
        <v>1086</v>
      </c>
      <c r="C21" s="86" t="s">
        <v>1087</v>
      </c>
      <c r="D21" s="99" t="s">
        <v>135</v>
      </c>
      <c r="E21" s="99" t="s">
        <v>335</v>
      </c>
      <c r="F21" s="99" t="s">
        <v>433</v>
      </c>
      <c r="G21" s="99" t="s">
        <v>343</v>
      </c>
      <c r="H21" s="99" t="s">
        <v>177</v>
      </c>
      <c r="I21" s="96">
        <v>7471274.4799999986</v>
      </c>
      <c r="J21" s="98">
        <v>1067</v>
      </c>
      <c r="K21" s="86"/>
      <c r="L21" s="96">
        <v>79718.498699999982</v>
      </c>
      <c r="M21" s="97">
        <v>6.4185269845111262E-3</v>
      </c>
      <c r="N21" s="97">
        <v>2.1173910750669711E-2</v>
      </c>
      <c r="O21" s="97">
        <v>3.0709421480369084E-3</v>
      </c>
    </row>
    <row r="22" spans="2:15">
      <c r="B22" s="89" t="s">
        <v>1088</v>
      </c>
      <c r="C22" s="86" t="s">
        <v>1089</v>
      </c>
      <c r="D22" s="99" t="s">
        <v>135</v>
      </c>
      <c r="E22" s="99" t="s">
        <v>335</v>
      </c>
      <c r="F22" s="99" t="s">
        <v>1090</v>
      </c>
      <c r="G22" s="99" t="s">
        <v>453</v>
      </c>
      <c r="H22" s="99" t="s">
        <v>177</v>
      </c>
      <c r="I22" s="96">
        <v>9494704.7699999977</v>
      </c>
      <c r="J22" s="98">
        <v>916</v>
      </c>
      <c r="K22" s="86"/>
      <c r="L22" s="96">
        <v>86971.49573000001</v>
      </c>
      <c r="M22" s="97">
        <v>8.0887595314650881E-3</v>
      </c>
      <c r="N22" s="97">
        <v>2.3100368402187089E-2</v>
      </c>
      <c r="O22" s="97">
        <v>3.3503444780134716E-3</v>
      </c>
    </row>
    <row r="23" spans="2:15">
      <c r="B23" s="89" t="s">
        <v>1091</v>
      </c>
      <c r="C23" s="86" t="s">
        <v>1092</v>
      </c>
      <c r="D23" s="99" t="s">
        <v>135</v>
      </c>
      <c r="E23" s="99" t="s">
        <v>335</v>
      </c>
      <c r="F23" s="99" t="s">
        <v>477</v>
      </c>
      <c r="G23" s="99" t="s">
        <v>446</v>
      </c>
      <c r="H23" s="99" t="s">
        <v>177</v>
      </c>
      <c r="I23" s="96">
        <v>1353276.4999999998</v>
      </c>
      <c r="J23" s="98">
        <v>1910</v>
      </c>
      <c r="K23" s="86"/>
      <c r="L23" s="96">
        <v>25847.581149999995</v>
      </c>
      <c r="M23" s="97">
        <v>5.2851107440512633E-3</v>
      </c>
      <c r="N23" s="97">
        <v>6.8653372217958343E-3</v>
      </c>
      <c r="O23" s="97">
        <v>9.9570899694250391E-4</v>
      </c>
    </row>
    <row r="24" spans="2:15">
      <c r="B24" s="89" t="s">
        <v>1093</v>
      </c>
      <c r="C24" s="86" t="s">
        <v>1094</v>
      </c>
      <c r="D24" s="99" t="s">
        <v>135</v>
      </c>
      <c r="E24" s="99" t="s">
        <v>335</v>
      </c>
      <c r="F24" s="99" t="s">
        <v>445</v>
      </c>
      <c r="G24" s="99" t="s">
        <v>446</v>
      </c>
      <c r="H24" s="99" t="s">
        <v>177</v>
      </c>
      <c r="I24" s="96">
        <v>1129744.9999999998</v>
      </c>
      <c r="J24" s="98">
        <v>2741</v>
      </c>
      <c r="K24" s="86"/>
      <c r="L24" s="96">
        <v>30966.310449999997</v>
      </c>
      <c r="M24" s="97">
        <v>5.2698547724218938E-3</v>
      </c>
      <c r="N24" s="97">
        <v>8.224915225928997E-3</v>
      </c>
      <c r="O24" s="97">
        <v>1.1928943655596059E-3</v>
      </c>
    </row>
    <row r="25" spans="2:15">
      <c r="B25" s="89" t="s">
        <v>1095</v>
      </c>
      <c r="C25" s="86" t="s">
        <v>1096</v>
      </c>
      <c r="D25" s="99" t="s">
        <v>135</v>
      </c>
      <c r="E25" s="99" t="s">
        <v>335</v>
      </c>
      <c r="F25" s="99" t="s">
        <v>1097</v>
      </c>
      <c r="G25" s="99" t="s">
        <v>568</v>
      </c>
      <c r="H25" s="99" t="s">
        <v>177</v>
      </c>
      <c r="I25" s="96">
        <v>20167.999999999996</v>
      </c>
      <c r="J25" s="98">
        <v>77850</v>
      </c>
      <c r="K25" s="86"/>
      <c r="L25" s="96">
        <v>15700.787999999999</v>
      </c>
      <c r="M25" s="97">
        <v>2.6197423461060488E-3</v>
      </c>
      <c r="N25" s="97">
        <v>4.1702627275792643E-3</v>
      </c>
      <c r="O25" s="97">
        <v>6.0483090390401598E-4</v>
      </c>
    </row>
    <row r="26" spans="2:15">
      <c r="B26" s="89" t="s">
        <v>1098</v>
      </c>
      <c r="C26" s="86" t="s">
        <v>1099</v>
      </c>
      <c r="D26" s="99" t="s">
        <v>135</v>
      </c>
      <c r="E26" s="99" t="s">
        <v>335</v>
      </c>
      <c r="F26" s="99" t="s">
        <v>1100</v>
      </c>
      <c r="G26" s="99" t="s">
        <v>1101</v>
      </c>
      <c r="H26" s="99" t="s">
        <v>177</v>
      </c>
      <c r="I26" s="96">
        <v>159418.78999999998</v>
      </c>
      <c r="J26" s="98">
        <v>8106</v>
      </c>
      <c r="K26" s="86"/>
      <c r="L26" s="96">
        <v>12922.487389999997</v>
      </c>
      <c r="M26" s="97">
        <v>1.615861154814519E-3</v>
      </c>
      <c r="N26" s="97">
        <v>3.4323224738866637E-3</v>
      </c>
      <c r="O26" s="97">
        <v>4.9780429675134433E-4</v>
      </c>
    </row>
    <row r="27" spans="2:15">
      <c r="B27" s="89" t="s">
        <v>1102</v>
      </c>
      <c r="C27" s="86" t="s">
        <v>1103</v>
      </c>
      <c r="D27" s="99" t="s">
        <v>135</v>
      </c>
      <c r="E27" s="99" t="s">
        <v>335</v>
      </c>
      <c r="F27" s="99" t="s">
        <v>1040</v>
      </c>
      <c r="G27" s="99" t="s">
        <v>490</v>
      </c>
      <c r="H27" s="99" t="s">
        <v>177</v>
      </c>
      <c r="I27" s="96">
        <v>647034.99999999988</v>
      </c>
      <c r="J27" s="98">
        <v>8683</v>
      </c>
      <c r="K27" s="86"/>
      <c r="L27" s="96">
        <v>56182.049049999987</v>
      </c>
      <c r="M27" s="97">
        <v>6.352932010353818E-4</v>
      </c>
      <c r="N27" s="97">
        <v>1.4922429696665225E-2</v>
      </c>
      <c r="O27" s="97">
        <v>2.1642633165985846E-3</v>
      </c>
    </row>
    <row r="28" spans="2:15">
      <c r="B28" s="89" t="s">
        <v>1104</v>
      </c>
      <c r="C28" s="86" t="s">
        <v>1105</v>
      </c>
      <c r="D28" s="99" t="s">
        <v>135</v>
      </c>
      <c r="E28" s="99" t="s">
        <v>335</v>
      </c>
      <c r="F28" s="99" t="s">
        <v>874</v>
      </c>
      <c r="G28" s="99" t="s">
        <v>453</v>
      </c>
      <c r="H28" s="99" t="s">
        <v>177</v>
      </c>
      <c r="I28" s="96">
        <v>332868895.63999993</v>
      </c>
      <c r="J28" s="98">
        <v>37.6</v>
      </c>
      <c r="K28" s="86"/>
      <c r="L28" s="96">
        <v>125158.70475999998</v>
      </c>
      <c r="M28" s="97">
        <v>2.5699627151078402E-2</v>
      </c>
      <c r="N28" s="97">
        <v>3.3243215658521431E-2</v>
      </c>
      <c r="O28" s="97">
        <v>4.8214046665330844E-3</v>
      </c>
    </row>
    <row r="29" spans="2:15">
      <c r="B29" s="89" t="s">
        <v>1106</v>
      </c>
      <c r="C29" s="86" t="s">
        <v>1107</v>
      </c>
      <c r="D29" s="99" t="s">
        <v>135</v>
      </c>
      <c r="E29" s="99" t="s">
        <v>335</v>
      </c>
      <c r="F29" s="99" t="s">
        <v>744</v>
      </c>
      <c r="G29" s="99" t="s">
        <v>490</v>
      </c>
      <c r="H29" s="99" t="s">
        <v>177</v>
      </c>
      <c r="I29" s="96">
        <v>7187221.9999999991</v>
      </c>
      <c r="J29" s="98">
        <v>1670</v>
      </c>
      <c r="K29" s="86"/>
      <c r="L29" s="96">
        <v>120026.60739999998</v>
      </c>
      <c r="M29" s="97">
        <v>5.6149856514594925E-3</v>
      </c>
      <c r="N29" s="97">
        <v>3.1880086984042426E-2</v>
      </c>
      <c r="O29" s="97">
        <v>4.6237043291250382E-3</v>
      </c>
    </row>
    <row r="30" spans="2:15">
      <c r="B30" s="89" t="s">
        <v>1108</v>
      </c>
      <c r="C30" s="86" t="s">
        <v>1109</v>
      </c>
      <c r="D30" s="99" t="s">
        <v>135</v>
      </c>
      <c r="E30" s="99" t="s">
        <v>335</v>
      </c>
      <c r="F30" s="99" t="s">
        <v>342</v>
      </c>
      <c r="G30" s="99" t="s">
        <v>343</v>
      </c>
      <c r="H30" s="99" t="s">
        <v>177</v>
      </c>
      <c r="I30" s="96">
        <v>10656524.999999998</v>
      </c>
      <c r="J30" s="98">
        <v>2160</v>
      </c>
      <c r="K30" s="86"/>
      <c r="L30" s="96">
        <v>230180.93999999997</v>
      </c>
      <c r="M30" s="97">
        <v>7.0225727211943685E-3</v>
      </c>
      <c r="N30" s="97">
        <v>6.1138013880651022E-2</v>
      </c>
      <c r="O30" s="97">
        <v>8.8671056511097444E-3</v>
      </c>
    </row>
    <row r="31" spans="2:15">
      <c r="B31" s="89" t="s">
        <v>1110</v>
      </c>
      <c r="C31" s="86" t="s">
        <v>1111</v>
      </c>
      <c r="D31" s="99" t="s">
        <v>135</v>
      </c>
      <c r="E31" s="99" t="s">
        <v>335</v>
      </c>
      <c r="F31" s="99" t="s">
        <v>1112</v>
      </c>
      <c r="G31" s="99" t="s">
        <v>1113</v>
      </c>
      <c r="H31" s="99" t="s">
        <v>177</v>
      </c>
      <c r="I31" s="96">
        <v>320061.99999999994</v>
      </c>
      <c r="J31" s="98">
        <v>10100</v>
      </c>
      <c r="K31" s="86"/>
      <c r="L31" s="96">
        <v>32326.261999999995</v>
      </c>
      <c r="M31" s="97">
        <v>6.0623603606920866E-3</v>
      </c>
      <c r="N31" s="97">
        <v>8.5861299152986403E-3</v>
      </c>
      <c r="O31" s="97">
        <v>1.2452828651210398E-3</v>
      </c>
    </row>
    <row r="32" spans="2:15">
      <c r="B32" s="89" t="s">
        <v>1114</v>
      </c>
      <c r="C32" s="86" t="s">
        <v>1115</v>
      </c>
      <c r="D32" s="99" t="s">
        <v>135</v>
      </c>
      <c r="E32" s="99" t="s">
        <v>335</v>
      </c>
      <c r="F32" s="99" t="s">
        <v>348</v>
      </c>
      <c r="G32" s="99" t="s">
        <v>343</v>
      </c>
      <c r="H32" s="99" t="s">
        <v>177</v>
      </c>
      <c r="I32" s="96">
        <v>1697737.9999999998</v>
      </c>
      <c r="J32" s="98">
        <v>6717</v>
      </c>
      <c r="K32" s="86"/>
      <c r="L32" s="96">
        <v>114037.06145999998</v>
      </c>
      <c r="M32" s="97">
        <v>7.2848337746873179E-3</v>
      </c>
      <c r="N32" s="97">
        <v>3.0289212679599508E-2</v>
      </c>
      <c r="O32" s="97">
        <v>4.392973076345571E-3</v>
      </c>
    </row>
    <row r="33" spans="2:16">
      <c r="B33" s="89" t="s">
        <v>1116</v>
      </c>
      <c r="C33" s="86" t="s">
        <v>1117</v>
      </c>
      <c r="D33" s="99" t="s">
        <v>135</v>
      </c>
      <c r="E33" s="99" t="s">
        <v>335</v>
      </c>
      <c r="F33" s="99" t="s">
        <v>460</v>
      </c>
      <c r="G33" s="99" t="s">
        <v>389</v>
      </c>
      <c r="H33" s="99" t="s">
        <v>177</v>
      </c>
      <c r="I33" s="96">
        <v>406499.34</v>
      </c>
      <c r="J33" s="98">
        <v>15150</v>
      </c>
      <c r="K33" s="86"/>
      <c r="L33" s="96">
        <v>61584.65000999999</v>
      </c>
      <c r="M33" s="97">
        <v>9.1408212244052101E-3</v>
      </c>
      <c r="N33" s="97">
        <v>1.6357406426207203E-2</v>
      </c>
      <c r="O33" s="97">
        <v>2.3723840823887798E-3</v>
      </c>
    </row>
    <row r="34" spans="2:16">
      <c r="B34" s="89" t="s">
        <v>1118</v>
      </c>
      <c r="C34" s="86" t="s">
        <v>1119</v>
      </c>
      <c r="D34" s="99" t="s">
        <v>135</v>
      </c>
      <c r="E34" s="99" t="s">
        <v>335</v>
      </c>
      <c r="F34" s="99" t="s">
        <v>1120</v>
      </c>
      <c r="G34" s="99" t="s">
        <v>205</v>
      </c>
      <c r="H34" s="99" t="s">
        <v>177</v>
      </c>
      <c r="I34" s="96">
        <v>31890.999999999996</v>
      </c>
      <c r="J34" s="98">
        <v>37760</v>
      </c>
      <c r="K34" s="86"/>
      <c r="L34" s="96">
        <v>12042.041599999999</v>
      </c>
      <c r="M34" s="97">
        <v>5.2013693737186582E-4</v>
      </c>
      <c r="N34" s="97">
        <v>3.198468589502576E-3</v>
      </c>
      <c r="O34" s="97">
        <v>4.6388747531510917E-4</v>
      </c>
    </row>
    <row r="35" spans="2:16">
      <c r="B35" s="89" t="s">
        <v>1121</v>
      </c>
      <c r="C35" s="86" t="s">
        <v>1122</v>
      </c>
      <c r="D35" s="99" t="s">
        <v>135</v>
      </c>
      <c r="E35" s="99" t="s">
        <v>335</v>
      </c>
      <c r="F35" s="99" t="s">
        <v>1123</v>
      </c>
      <c r="G35" s="99" t="s">
        <v>757</v>
      </c>
      <c r="H35" s="99" t="s">
        <v>177</v>
      </c>
      <c r="I35" s="96">
        <v>3842.9999999999995</v>
      </c>
      <c r="J35" s="98">
        <v>30620</v>
      </c>
      <c r="K35" s="86"/>
      <c r="L35" s="96">
        <v>1176.7266000000002</v>
      </c>
      <c r="M35" s="97">
        <v>1.6972638631412629E-4</v>
      </c>
      <c r="N35" s="97">
        <v>3.1254858549335709E-4</v>
      </c>
      <c r="O35" s="97">
        <v>4.5330247954809633E-5</v>
      </c>
    </row>
    <row r="36" spans="2:16">
      <c r="B36" s="89" t="s">
        <v>1124</v>
      </c>
      <c r="C36" s="86" t="s">
        <v>1125</v>
      </c>
      <c r="D36" s="99" t="s">
        <v>135</v>
      </c>
      <c r="E36" s="99" t="s">
        <v>335</v>
      </c>
      <c r="F36" s="99" t="s">
        <v>609</v>
      </c>
      <c r="G36" s="99" t="s">
        <v>420</v>
      </c>
      <c r="H36" s="99" t="s">
        <v>177</v>
      </c>
      <c r="I36" s="96">
        <v>638367.99999999988</v>
      </c>
      <c r="J36" s="98">
        <v>2077</v>
      </c>
      <c r="K36" s="86"/>
      <c r="L36" s="96">
        <v>13258.903359999998</v>
      </c>
      <c r="M36" s="97">
        <v>5.6409996886248896E-3</v>
      </c>
      <c r="N36" s="97">
        <v>3.5216774145847632E-3</v>
      </c>
      <c r="O36" s="97">
        <v>5.107638230644726E-4</v>
      </c>
    </row>
    <row r="37" spans="2:16">
      <c r="B37" s="89" t="s">
        <v>1126</v>
      </c>
      <c r="C37" s="86" t="s">
        <v>1127</v>
      </c>
      <c r="D37" s="99" t="s">
        <v>135</v>
      </c>
      <c r="E37" s="99" t="s">
        <v>335</v>
      </c>
      <c r="F37" s="99" t="s">
        <v>363</v>
      </c>
      <c r="G37" s="99" t="s">
        <v>343</v>
      </c>
      <c r="H37" s="99" t="s">
        <v>177</v>
      </c>
      <c r="I37" s="96">
        <v>9454686.9999999981</v>
      </c>
      <c r="J37" s="98">
        <v>2475</v>
      </c>
      <c r="K37" s="86"/>
      <c r="L37" s="96">
        <v>234003.50324999998</v>
      </c>
      <c r="M37" s="97">
        <v>7.0890472914821234E-3</v>
      </c>
      <c r="N37" s="97">
        <v>6.2153319166302241E-2</v>
      </c>
      <c r="O37" s="97">
        <v>9.0143596861128137E-3</v>
      </c>
    </row>
    <row r="38" spans="2:16">
      <c r="B38" s="89" t="s">
        <v>1128</v>
      </c>
      <c r="C38" s="86" t="s">
        <v>1129</v>
      </c>
      <c r="D38" s="99" t="s">
        <v>135</v>
      </c>
      <c r="E38" s="99" t="s">
        <v>335</v>
      </c>
      <c r="F38" s="99" t="s">
        <v>567</v>
      </c>
      <c r="G38" s="99" t="s">
        <v>568</v>
      </c>
      <c r="H38" s="99" t="s">
        <v>177</v>
      </c>
      <c r="I38" s="96">
        <v>127976.99999999999</v>
      </c>
      <c r="J38" s="98">
        <v>47990</v>
      </c>
      <c r="K38" s="86"/>
      <c r="L38" s="96">
        <v>61416.162299999989</v>
      </c>
      <c r="M38" s="97">
        <v>1.2588724653015018E-2</v>
      </c>
      <c r="N38" s="97">
        <v>1.6312654658520883E-2</v>
      </c>
      <c r="O38" s="97">
        <v>2.3658935435740386E-3</v>
      </c>
    </row>
    <row r="39" spans="2:16">
      <c r="B39" s="89" t="s">
        <v>1130</v>
      </c>
      <c r="C39" s="86" t="s">
        <v>1131</v>
      </c>
      <c r="D39" s="99" t="s">
        <v>135</v>
      </c>
      <c r="E39" s="99" t="s">
        <v>335</v>
      </c>
      <c r="F39" s="99" t="s">
        <v>1132</v>
      </c>
      <c r="G39" s="99" t="s">
        <v>757</v>
      </c>
      <c r="H39" s="99" t="s">
        <v>177</v>
      </c>
      <c r="I39" s="96">
        <v>319642.99999999994</v>
      </c>
      <c r="J39" s="98">
        <v>35850</v>
      </c>
      <c r="K39" s="86"/>
      <c r="L39" s="96">
        <v>114592.01549999998</v>
      </c>
      <c r="M39" s="97">
        <v>5.3680790087022546E-3</v>
      </c>
      <c r="N39" s="97">
        <v>3.0436613188958114E-2</v>
      </c>
      <c r="O39" s="97">
        <v>4.4143511978537641E-3</v>
      </c>
    </row>
    <row r="40" spans="2:16">
      <c r="B40" s="89" t="s">
        <v>1133</v>
      </c>
      <c r="C40" s="86" t="s">
        <v>1134</v>
      </c>
      <c r="D40" s="99" t="s">
        <v>135</v>
      </c>
      <c r="E40" s="99" t="s">
        <v>335</v>
      </c>
      <c r="F40" s="99" t="s">
        <v>616</v>
      </c>
      <c r="G40" s="99" t="s">
        <v>420</v>
      </c>
      <c r="H40" s="99" t="s">
        <v>177</v>
      </c>
      <c r="I40" s="96">
        <v>994177.99999999988</v>
      </c>
      <c r="J40" s="98">
        <v>1372</v>
      </c>
      <c r="K40" s="86"/>
      <c r="L40" s="96">
        <v>13640.122159999999</v>
      </c>
      <c r="M40" s="97">
        <v>5.8565696590225204E-3</v>
      </c>
      <c r="N40" s="97">
        <v>3.6229323676923711E-3</v>
      </c>
      <c r="O40" s="97">
        <v>5.2544925868650667E-4</v>
      </c>
    </row>
    <row r="41" spans="2:16">
      <c r="B41" s="89" t="s">
        <v>1135</v>
      </c>
      <c r="C41" s="86" t="s">
        <v>1136</v>
      </c>
      <c r="D41" s="99" t="s">
        <v>135</v>
      </c>
      <c r="E41" s="99" t="s">
        <v>335</v>
      </c>
      <c r="F41" s="99" t="s">
        <v>1137</v>
      </c>
      <c r="G41" s="99" t="s">
        <v>490</v>
      </c>
      <c r="H41" s="99" t="s">
        <v>177</v>
      </c>
      <c r="I41" s="96">
        <v>153722.99999999997</v>
      </c>
      <c r="J41" s="98">
        <v>26790</v>
      </c>
      <c r="K41" s="86"/>
      <c r="L41" s="96">
        <v>41182.391699999993</v>
      </c>
      <c r="M41" s="97">
        <v>1.0936073636613314E-3</v>
      </c>
      <c r="N41" s="97">
        <v>1.0938393228357688E-2</v>
      </c>
      <c r="O41" s="97">
        <v>1.586441597507096E-3</v>
      </c>
      <c r="P41" s="164"/>
    </row>
    <row r="42" spans="2:16">
      <c r="B42" s="89" t="s">
        <v>1138</v>
      </c>
      <c r="C42" s="86" t="s">
        <v>1139</v>
      </c>
      <c r="D42" s="99" t="s">
        <v>135</v>
      </c>
      <c r="E42" s="99" t="s">
        <v>335</v>
      </c>
      <c r="F42" s="99" t="s">
        <v>1140</v>
      </c>
      <c r="G42" s="99" t="s">
        <v>1141</v>
      </c>
      <c r="H42" s="99" t="s">
        <v>177</v>
      </c>
      <c r="I42" s="96">
        <v>142259.99999999997</v>
      </c>
      <c r="J42" s="98">
        <v>39380</v>
      </c>
      <c r="K42" s="86"/>
      <c r="L42" s="96">
        <v>52470.952590000001</v>
      </c>
      <c r="M42" s="97">
        <v>9.8505726432993098E-3</v>
      </c>
      <c r="N42" s="97">
        <v>1.3936730937750112E-2</v>
      </c>
      <c r="O42" s="97">
        <v>2.0213032418318413E-3</v>
      </c>
      <c r="P42" s="96"/>
    </row>
    <row r="43" spans="2:16">
      <c r="B43" s="89" t="s">
        <v>1142</v>
      </c>
      <c r="C43" s="86" t="s">
        <v>1143</v>
      </c>
      <c r="D43" s="99" t="s">
        <v>135</v>
      </c>
      <c r="E43" s="99" t="s">
        <v>335</v>
      </c>
      <c r="F43" s="99" t="s">
        <v>388</v>
      </c>
      <c r="G43" s="99" t="s">
        <v>389</v>
      </c>
      <c r="H43" s="99" t="s">
        <v>177</v>
      </c>
      <c r="I43" s="96">
        <v>796130.99999999988</v>
      </c>
      <c r="J43" s="98">
        <v>18140</v>
      </c>
      <c r="K43" s="86"/>
      <c r="L43" s="96">
        <v>144418.16339999999</v>
      </c>
      <c r="M43" s="97">
        <v>6.5647965792153149E-3</v>
      </c>
      <c r="N43" s="97">
        <v>3.8358691551817141E-2</v>
      </c>
      <c r="O43" s="97">
        <v>5.5633238477826637E-3</v>
      </c>
    </row>
    <row r="44" spans="2:16">
      <c r="B44" s="89" t="s">
        <v>1144</v>
      </c>
      <c r="C44" s="86" t="s">
        <v>1145</v>
      </c>
      <c r="D44" s="99" t="s">
        <v>135</v>
      </c>
      <c r="E44" s="99" t="s">
        <v>335</v>
      </c>
      <c r="F44" s="99" t="s">
        <v>1146</v>
      </c>
      <c r="G44" s="99" t="s">
        <v>166</v>
      </c>
      <c r="H44" s="99" t="s">
        <v>177</v>
      </c>
      <c r="I44" s="96">
        <v>1358574.9999999998</v>
      </c>
      <c r="J44" s="98">
        <v>2242</v>
      </c>
      <c r="K44" s="86"/>
      <c r="L44" s="96">
        <v>30459.251499999995</v>
      </c>
      <c r="M44" s="97">
        <v>5.7516431370064312E-3</v>
      </c>
      <c r="N44" s="97">
        <v>8.0902360595157888E-3</v>
      </c>
      <c r="O44" s="97">
        <v>1.1733612744140455E-3</v>
      </c>
    </row>
    <row r="45" spans="2:16">
      <c r="B45" s="89" t="s">
        <v>1147</v>
      </c>
      <c r="C45" s="86" t="s">
        <v>1148</v>
      </c>
      <c r="D45" s="99" t="s">
        <v>135</v>
      </c>
      <c r="E45" s="99" t="s">
        <v>335</v>
      </c>
      <c r="F45" s="99" t="s">
        <v>756</v>
      </c>
      <c r="G45" s="99" t="s">
        <v>757</v>
      </c>
      <c r="H45" s="99" t="s">
        <v>177</v>
      </c>
      <c r="I45" s="96">
        <v>1001910.9999999999</v>
      </c>
      <c r="J45" s="98">
        <v>7360</v>
      </c>
      <c r="K45" s="86"/>
      <c r="L45" s="96">
        <v>73740.649599999975</v>
      </c>
      <c r="M45" s="97">
        <v>8.7303300369227285E-3</v>
      </c>
      <c r="N45" s="97">
        <v>1.9586143226337602E-2</v>
      </c>
      <c r="O45" s="97">
        <v>2.8406614847635227E-3</v>
      </c>
    </row>
    <row r="46" spans="2:16">
      <c r="B46" s="85"/>
      <c r="C46" s="86"/>
      <c r="D46" s="86"/>
      <c r="E46" s="86"/>
      <c r="F46" s="86"/>
      <c r="G46" s="86"/>
      <c r="H46" s="86"/>
      <c r="I46" s="96"/>
      <c r="J46" s="98"/>
      <c r="K46" s="86"/>
      <c r="L46" s="86"/>
      <c r="M46" s="86"/>
      <c r="N46" s="97"/>
      <c r="O46" s="86"/>
    </row>
    <row r="47" spans="2:16">
      <c r="B47" s="103" t="s">
        <v>1149</v>
      </c>
      <c r="C47" s="84"/>
      <c r="D47" s="84"/>
      <c r="E47" s="84"/>
      <c r="F47" s="84"/>
      <c r="G47" s="84"/>
      <c r="H47" s="84"/>
      <c r="I47" s="93"/>
      <c r="J47" s="95"/>
      <c r="K47" s="84"/>
      <c r="L47" s="93">
        <v>570673.91044999985</v>
      </c>
      <c r="M47" s="84"/>
      <c r="N47" s="94">
        <v>0.1515758405470822</v>
      </c>
      <c r="O47" s="94">
        <v>2.1983687512493827E-2</v>
      </c>
    </row>
    <row r="48" spans="2:16">
      <c r="B48" s="89" t="s">
        <v>1150</v>
      </c>
      <c r="C48" s="86" t="s">
        <v>1151</v>
      </c>
      <c r="D48" s="99" t="s">
        <v>135</v>
      </c>
      <c r="E48" s="99" t="s">
        <v>335</v>
      </c>
      <c r="F48" s="99" t="s">
        <v>833</v>
      </c>
      <c r="G48" s="99" t="s">
        <v>834</v>
      </c>
      <c r="H48" s="99" t="s">
        <v>177</v>
      </c>
      <c r="I48" s="96">
        <v>3877428.9999999995</v>
      </c>
      <c r="J48" s="98">
        <v>378.5</v>
      </c>
      <c r="K48" s="86"/>
      <c r="L48" s="96">
        <v>14676.068769999998</v>
      </c>
      <c r="M48" s="97">
        <v>1.3156649187552959E-2</v>
      </c>
      <c r="N48" s="97">
        <v>3.8980885914083455E-3</v>
      </c>
      <c r="O48" s="97">
        <v>5.6535633370227018E-4</v>
      </c>
    </row>
    <row r="49" spans="2:15">
      <c r="B49" s="89" t="s">
        <v>1152</v>
      </c>
      <c r="C49" s="86" t="s">
        <v>1153</v>
      </c>
      <c r="D49" s="99" t="s">
        <v>135</v>
      </c>
      <c r="E49" s="99" t="s">
        <v>335</v>
      </c>
      <c r="F49" s="99" t="s">
        <v>850</v>
      </c>
      <c r="G49" s="99" t="s">
        <v>453</v>
      </c>
      <c r="H49" s="99" t="s">
        <v>177</v>
      </c>
      <c r="I49" s="96">
        <v>1342591.9999999998</v>
      </c>
      <c r="J49" s="98">
        <v>1848</v>
      </c>
      <c r="K49" s="86"/>
      <c r="L49" s="96">
        <v>24811.100159999998</v>
      </c>
      <c r="M49" s="97">
        <v>1.0179887632508506E-2</v>
      </c>
      <c r="N49" s="97">
        <v>6.5900390622103764E-3</v>
      </c>
      <c r="O49" s="97">
        <v>9.5578133636514771E-4</v>
      </c>
    </row>
    <row r="50" spans="2:15">
      <c r="B50" s="89" t="s">
        <v>1154</v>
      </c>
      <c r="C50" s="86" t="s">
        <v>1155</v>
      </c>
      <c r="D50" s="99" t="s">
        <v>135</v>
      </c>
      <c r="E50" s="99" t="s">
        <v>335</v>
      </c>
      <c r="F50" s="99" t="s">
        <v>631</v>
      </c>
      <c r="G50" s="99" t="s">
        <v>389</v>
      </c>
      <c r="H50" s="99" t="s">
        <v>177</v>
      </c>
      <c r="I50" s="96">
        <v>853616.11999999988</v>
      </c>
      <c r="J50" s="98">
        <v>335.1</v>
      </c>
      <c r="K50" s="86"/>
      <c r="L50" s="96">
        <v>2860.4676199999999</v>
      </c>
      <c r="M50" s="97">
        <v>4.0505589611237527E-3</v>
      </c>
      <c r="N50" s="97">
        <v>7.5976450985347792E-4</v>
      </c>
      <c r="O50" s="97">
        <v>1.1019187165591748E-4</v>
      </c>
    </row>
    <row r="51" spans="2:15">
      <c r="B51" s="89" t="s">
        <v>1156</v>
      </c>
      <c r="C51" s="86" t="s">
        <v>1157</v>
      </c>
      <c r="D51" s="99" t="s">
        <v>135</v>
      </c>
      <c r="E51" s="99" t="s">
        <v>335</v>
      </c>
      <c r="F51" s="99" t="s">
        <v>1158</v>
      </c>
      <c r="G51" s="99" t="s">
        <v>446</v>
      </c>
      <c r="H51" s="99" t="s">
        <v>177</v>
      </c>
      <c r="I51" s="96">
        <v>105206.99999999999</v>
      </c>
      <c r="J51" s="98">
        <v>21940</v>
      </c>
      <c r="K51" s="86"/>
      <c r="L51" s="96">
        <v>23082.415799999995</v>
      </c>
      <c r="M51" s="97">
        <v>7.1691736775543399E-3</v>
      </c>
      <c r="N51" s="97">
        <v>6.1308858047906065E-3</v>
      </c>
      <c r="O51" s="97">
        <v>8.8918839058283817E-4</v>
      </c>
    </row>
    <row r="52" spans="2:15">
      <c r="B52" s="89" t="s">
        <v>1159</v>
      </c>
      <c r="C52" s="86" t="s">
        <v>1160</v>
      </c>
      <c r="D52" s="99" t="s">
        <v>135</v>
      </c>
      <c r="E52" s="99" t="s">
        <v>335</v>
      </c>
      <c r="F52" s="99" t="s">
        <v>1161</v>
      </c>
      <c r="G52" s="99" t="s">
        <v>1162</v>
      </c>
      <c r="H52" s="99" t="s">
        <v>177</v>
      </c>
      <c r="I52" s="96">
        <v>1190837.9999999998</v>
      </c>
      <c r="J52" s="98">
        <v>1367</v>
      </c>
      <c r="K52" s="86"/>
      <c r="L52" s="96">
        <v>16278.755459999997</v>
      </c>
      <c r="M52" s="97">
        <v>1.0943707504655153E-2</v>
      </c>
      <c r="N52" s="97">
        <v>4.3237757968718152E-3</v>
      </c>
      <c r="O52" s="97">
        <v>6.2709555592395958E-4</v>
      </c>
    </row>
    <row r="53" spans="2:15">
      <c r="B53" s="89" t="s">
        <v>1163</v>
      </c>
      <c r="C53" s="86" t="s">
        <v>1164</v>
      </c>
      <c r="D53" s="99" t="s">
        <v>135</v>
      </c>
      <c r="E53" s="99" t="s">
        <v>335</v>
      </c>
      <c r="F53" s="99" t="s">
        <v>1165</v>
      </c>
      <c r="G53" s="99" t="s">
        <v>166</v>
      </c>
      <c r="H53" s="99" t="s">
        <v>177</v>
      </c>
      <c r="I53" s="96">
        <v>101679.99999999999</v>
      </c>
      <c r="J53" s="98">
        <v>4255</v>
      </c>
      <c r="K53" s="86"/>
      <c r="L53" s="96">
        <v>4326.4839999999995</v>
      </c>
      <c r="M53" s="97">
        <v>4.5625269004216833E-3</v>
      </c>
      <c r="N53" s="97">
        <v>1.1491509194741082E-3</v>
      </c>
      <c r="O53" s="97">
        <v>1.6666623537915821E-4</v>
      </c>
    </row>
    <row r="54" spans="2:15">
      <c r="B54" s="89" t="s">
        <v>1166</v>
      </c>
      <c r="C54" s="86" t="s">
        <v>1167</v>
      </c>
      <c r="D54" s="99" t="s">
        <v>135</v>
      </c>
      <c r="E54" s="99" t="s">
        <v>335</v>
      </c>
      <c r="F54" s="99" t="s">
        <v>1168</v>
      </c>
      <c r="G54" s="99" t="s">
        <v>568</v>
      </c>
      <c r="H54" s="99" t="s">
        <v>177</v>
      </c>
      <c r="I54" s="96">
        <v>43649.999999999993</v>
      </c>
      <c r="J54" s="98">
        <v>90910</v>
      </c>
      <c r="K54" s="86"/>
      <c r="L54" s="96">
        <v>39682.214999999989</v>
      </c>
      <c r="M54" s="97">
        <v>1.2106826308508005E-2</v>
      </c>
      <c r="N54" s="97">
        <v>1.0539933547430025E-2</v>
      </c>
      <c r="O54" s="97">
        <v>1.5286512987350378E-3</v>
      </c>
    </row>
    <row r="55" spans="2:15">
      <c r="B55" s="89" t="s">
        <v>1169</v>
      </c>
      <c r="C55" s="86" t="s">
        <v>1170</v>
      </c>
      <c r="D55" s="99" t="s">
        <v>135</v>
      </c>
      <c r="E55" s="99" t="s">
        <v>335</v>
      </c>
      <c r="F55" s="99" t="s">
        <v>1171</v>
      </c>
      <c r="G55" s="99" t="s">
        <v>203</v>
      </c>
      <c r="H55" s="99" t="s">
        <v>177</v>
      </c>
      <c r="I55" s="96">
        <v>2154422.9999999995</v>
      </c>
      <c r="J55" s="98">
        <v>381.9</v>
      </c>
      <c r="K55" s="86"/>
      <c r="L55" s="96">
        <v>8227.741439999998</v>
      </c>
      <c r="M55" s="97">
        <v>5.7127322380246086E-3</v>
      </c>
      <c r="N55" s="97">
        <v>2.1853580507800842E-3</v>
      </c>
      <c r="O55" s="97">
        <v>3.1695175377463407E-4</v>
      </c>
    </row>
    <row r="56" spans="2:15">
      <c r="B56" s="89" t="s">
        <v>1172</v>
      </c>
      <c r="C56" s="86" t="s">
        <v>1173</v>
      </c>
      <c r="D56" s="99" t="s">
        <v>135</v>
      </c>
      <c r="E56" s="99" t="s">
        <v>335</v>
      </c>
      <c r="F56" s="99" t="s">
        <v>1174</v>
      </c>
      <c r="G56" s="99" t="s">
        <v>1175</v>
      </c>
      <c r="H56" s="99" t="s">
        <v>177</v>
      </c>
      <c r="I56" s="96">
        <v>39398.999999999993</v>
      </c>
      <c r="J56" s="98">
        <v>14610</v>
      </c>
      <c r="K56" s="86"/>
      <c r="L56" s="96">
        <v>5756.1939000000002</v>
      </c>
      <c r="M56" s="97">
        <v>8.6023322519010199E-3</v>
      </c>
      <c r="N56" s="97">
        <v>1.5288940194523439E-3</v>
      </c>
      <c r="O56" s="97">
        <v>2.2174198897429755E-4</v>
      </c>
    </row>
    <row r="57" spans="2:15">
      <c r="B57" s="89" t="s">
        <v>1176</v>
      </c>
      <c r="C57" s="86" t="s">
        <v>1177</v>
      </c>
      <c r="D57" s="99" t="s">
        <v>135</v>
      </c>
      <c r="E57" s="99" t="s">
        <v>335</v>
      </c>
      <c r="F57" s="99" t="s">
        <v>1178</v>
      </c>
      <c r="G57" s="99" t="s">
        <v>1179</v>
      </c>
      <c r="H57" s="99" t="s">
        <v>177</v>
      </c>
      <c r="I57" s="96">
        <v>260899.99999999997</v>
      </c>
      <c r="J57" s="98">
        <v>3472</v>
      </c>
      <c r="K57" s="86"/>
      <c r="L57" s="96">
        <v>9058.4479999999985</v>
      </c>
      <c r="M57" s="97">
        <v>1.0549628785695268E-2</v>
      </c>
      <c r="N57" s="97">
        <v>2.4060007729621549E-3</v>
      </c>
      <c r="O57" s="97">
        <v>3.4895250428242997E-4</v>
      </c>
    </row>
    <row r="58" spans="2:15">
      <c r="B58" s="89" t="s">
        <v>1180</v>
      </c>
      <c r="C58" s="86" t="s">
        <v>1181</v>
      </c>
      <c r="D58" s="99" t="s">
        <v>135</v>
      </c>
      <c r="E58" s="99" t="s">
        <v>335</v>
      </c>
      <c r="F58" s="99" t="s">
        <v>1182</v>
      </c>
      <c r="G58" s="99" t="s">
        <v>420</v>
      </c>
      <c r="H58" s="99" t="s">
        <v>177</v>
      </c>
      <c r="I58" s="96">
        <v>17127.999999999996</v>
      </c>
      <c r="J58" s="98">
        <v>3350</v>
      </c>
      <c r="K58" s="86"/>
      <c r="L58" s="96">
        <v>573.7879999999999</v>
      </c>
      <c r="M58" s="97">
        <v>5.7305276899947781E-4</v>
      </c>
      <c r="N58" s="97">
        <v>1.5240296919697603E-4</v>
      </c>
      <c r="O58" s="97">
        <v>2.2103649491304351E-5</v>
      </c>
    </row>
    <row r="59" spans="2:15">
      <c r="B59" s="89" t="s">
        <v>1183</v>
      </c>
      <c r="C59" s="86" t="s">
        <v>1184</v>
      </c>
      <c r="D59" s="99" t="s">
        <v>135</v>
      </c>
      <c r="E59" s="99" t="s">
        <v>335</v>
      </c>
      <c r="F59" s="99" t="s">
        <v>512</v>
      </c>
      <c r="G59" s="99" t="s">
        <v>389</v>
      </c>
      <c r="H59" s="99" t="s">
        <v>177</v>
      </c>
      <c r="I59" s="96">
        <v>30885.999999999996</v>
      </c>
      <c r="J59" s="98">
        <v>157700</v>
      </c>
      <c r="K59" s="86"/>
      <c r="L59" s="96">
        <v>48707.221999999994</v>
      </c>
      <c r="M59" s="97">
        <v>1.4454628630797633E-2</v>
      </c>
      <c r="N59" s="97">
        <v>1.2937052106590366E-2</v>
      </c>
      <c r="O59" s="97">
        <v>1.8763155778495685E-3</v>
      </c>
    </row>
    <row r="60" spans="2:15">
      <c r="B60" s="89" t="s">
        <v>1185</v>
      </c>
      <c r="C60" s="86" t="s">
        <v>1186</v>
      </c>
      <c r="D60" s="99" t="s">
        <v>135</v>
      </c>
      <c r="E60" s="99" t="s">
        <v>335</v>
      </c>
      <c r="F60" s="99" t="s">
        <v>1187</v>
      </c>
      <c r="G60" s="99" t="s">
        <v>200</v>
      </c>
      <c r="H60" s="99" t="s">
        <v>177</v>
      </c>
      <c r="I60" s="96">
        <v>110149.99999999999</v>
      </c>
      <c r="J60" s="98">
        <v>10580</v>
      </c>
      <c r="K60" s="86"/>
      <c r="L60" s="96">
        <v>11653.869999999999</v>
      </c>
      <c r="M60" s="97">
        <v>4.3278271506305048E-3</v>
      </c>
      <c r="N60" s="97">
        <v>3.0953669136258742E-3</v>
      </c>
      <c r="O60" s="97">
        <v>4.4893420165152822E-4</v>
      </c>
    </row>
    <row r="61" spans="2:15">
      <c r="B61" s="89" t="s">
        <v>1188</v>
      </c>
      <c r="C61" s="86" t="s">
        <v>1189</v>
      </c>
      <c r="D61" s="99" t="s">
        <v>135</v>
      </c>
      <c r="E61" s="99" t="s">
        <v>335</v>
      </c>
      <c r="F61" s="99" t="s">
        <v>1190</v>
      </c>
      <c r="G61" s="99" t="s">
        <v>389</v>
      </c>
      <c r="H61" s="99" t="s">
        <v>177</v>
      </c>
      <c r="I61" s="96">
        <v>116333.99999999999</v>
      </c>
      <c r="J61" s="98">
        <v>6095</v>
      </c>
      <c r="K61" s="86"/>
      <c r="L61" s="96">
        <v>7090.5572999999986</v>
      </c>
      <c r="M61" s="97">
        <v>6.4863490548337744E-3</v>
      </c>
      <c r="N61" s="97">
        <v>1.8833122787184351E-3</v>
      </c>
      <c r="O61" s="97">
        <v>2.7314477343062132E-4</v>
      </c>
    </row>
    <row r="62" spans="2:15">
      <c r="B62" s="89" t="s">
        <v>1191</v>
      </c>
      <c r="C62" s="86" t="s">
        <v>1192</v>
      </c>
      <c r="D62" s="99" t="s">
        <v>135</v>
      </c>
      <c r="E62" s="99" t="s">
        <v>335</v>
      </c>
      <c r="F62" s="99" t="s">
        <v>1193</v>
      </c>
      <c r="G62" s="99" t="s">
        <v>660</v>
      </c>
      <c r="H62" s="99" t="s">
        <v>177</v>
      </c>
      <c r="I62" s="96">
        <v>85181.999999999985</v>
      </c>
      <c r="J62" s="98">
        <v>16160</v>
      </c>
      <c r="K62" s="86"/>
      <c r="L62" s="96">
        <v>13765.411199999997</v>
      </c>
      <c r="M62" s="97">
        <v>1.7548377420931148E-2</v>
      </c>
      <c r="N62" s="97">
        <v>3.6562102014983037E-3</v>
      </c>
      <c r="O62" s="97">
        <v>5.3027568416989411E-4</v>
      </c>
    </row>
    <row r="63" spans="2:15">
      <c r="B63" s="89" t="s">
        <v>1194</v>
      </c>
      <c r="C63" s="86" t="s">
        <v>1195</v>
      </c>
      <c r="D63" s="99" t="s">
        <v>135</v>
      </c>
      <c r="E63" s="99" t="s">
        <v>335</v>
      </c>
      <c r="F63" s="99" t="s">
        <v>1196</v>
      </c>
      <c r="G63" s="99" t="s">
        <v>1162</v>
      </c>
      <c r="H63" s="99" t="s">
        <v>177</v>
      </c>
      <c r="I63" s="96">
        <v>116350.99999999999</v>
      </c>
      <c r="J63" s="98">
        <v>9422</v>
      </c>
      <c r="K63" s="86"/>
      <c r="L63" s="96">
        <v>10962.59122</v>
      </c>
      <c r="M63" s="97">
        <v>8.3137661994682234E-3</v>
      </c>
      <c r="N63" s="97">
        <v>2.9117573947532887E-3</v>
      </c>
      <c r="O63" s="97">
        <v>4.2230453380574464E-4</v>
      </c>
    </row>
    <row r="64" spans="2:15">
      <c r="B64" s="89" t="s">
        <v>1197</v>
      </c>
      <c r="C64" s="86" t="s">
        <v>1198</v>
      </c>
      <c r="D64" s="99" t="s">
        <v>135</v>
      </c>
      <c r="E64" s="99" t="s">
        <v>335</v>
      </c>
      <c r="F64" s="99" t="s">
        <v>1199</v>
      </c>
      <c r="G64" s="99" t="s">
        <v>1200</v>
      </c>
      <c r="H64" s="99" t="s">
        <v>177</v>
      </c>
      <c r="I64" s="96">
        <v>58251.999999999993</v>
      </c>
      <c r="J64" s="98">
        <v>13560</v>
      </c>
      <c r="K64" s="86"/>
      <c r="L64" s="96">
        <v>7898.971199999999</v>
      </c>
      <c r="M64" s="97">
        <v>8.5761616509008112E-3</v>
      </c>
      <c r="N64" s="97">
        <v>2.0980338809480172E-3</v>
      </c>
      <c r="O64" s="97">
        <v>3.0428675877973703E-4</v>
      </c>
    </row>
    <row r="65" spans="2:15">
      <c r="B65" s="89" t="s">
        <v>1201</v>
      </c>
      <c r="C65" s="86" t="s">
        <v>1202</v>
      </c>
      <c r="D65" s="99" t="s">
        <v>135</v>
      </c>
      <c r="E65" s="99" t="s">
        <v>335</v>
      </c>
      <c r="F65" s="99" t="s">
        <v>1203</v>
      </c>
      <c r="G65" s="99" t="s">
        <v>1200</v>
      </c>
      <c r="H65" s="99" t="s">
        <v>177</v>
      </c>
      <c r="I65" s="96">
        <v>309812.99999999994</v>
      </c>
      <c r="J65" s="98">
        <v>8044</v>
      </c>
      <c r="K65" s="86"/>
      <c r="L65" s="96">
        <v>24921.357719999996</v>
      </c>
      <c r="M65" s="97">
        <v>1.3780076100368294E-2</v>
      </c>
      <c r="N65" s="97">
        <v>6.619324407181713E-3</v>
      </c>
      <c r="O65" s="97">
        <v>9.600287142468853E-4</v>
      </c>
    </row>
    <row r="66" spans="2:15">
      <c r="B66" s="89" t="s">
        <v>1204</v>
      </c>
      <c r="C66" s="86" t="s">
        <v>1205</v>
      </c>
      <c r="D66" s="99" t="s">
        <v>135</v>
      </c>
      <c r="E66" s="99" t="s">
        <v>335</v>
      </c>
      <c r="F66" s="99" t="s">
        <v>1206</v>
      </c>
      <c r="G66" s="99" t="s">
        <v>568</v>
      </c>
      <c r="H66" s="99" t="s">
        <v>177</v>
      </c>
      <c r="I66" s="96">
        <v>63003.499999999993</v>
      </c>
      <c r="J66" s="98">
        <v>18570</v>
      </c>
      <c r="K66" s="86"/>
      <c r="L66" s="96">
        <v>11699.749949999998</v>
      </c>
      <c r="M66" s="97">
        <v>3.6476486131599845E-3</v>
      </c>
      <c r="N66" s="97">
        <v>3.1075530182613992E-3</v>
      </c>
      <c r="O66" s="97">
        <v>4.5070160413028092E-4</v>
      </c>
    </row>
    <row r="67" spans="2:15">
      <c r="B67" s="89" t="s">
        <v>1207</v>
      </c>
      <c r="C67" s="86" t="s">
        <v>1208</v>
      </c>
      <c r="D67" s="99" t="s">
        <v>135</v>
      </c>
      <c r="E67" s="99" t="s">
        <v>335</v>
      </c>
      <c r="F67" s="99" t="s">
        <v>593</v>
      </c>
      <c r="G67" s="99" t="s">
        <v>389</v>
      </c>
      <c r="H67" s="99" t="s">
        <v>177</v>
      </c>
      <c r="I67" s="96">
        <v>25751.999999999996</v>
      </c>
      <c r="J67" s="98">
        <v>40000</v>
      </c>
      <c r="K67" s="86"/>
      <c r="L67" s="96">
        <v>10300.799999999997</v>
      </c>
      <c r="M67" s="97">
        <v>4.7654507044547116E-3</v>
      </c>
      <c r="N67" s="97">
        <v>2.7359800224197972E-3</v>
      </c>
      <c r="O67" s="97">
        <v>3.9681079541577702E-4</v>
      </c>
    </row>
    <row r="68" spans="2:15">
      <c r="B68" s="89" t="s">
        <v>1209</v>
      </c>
      <c r="C68" s="86" t="s">
        <v>1210</v>
      </c>
      <c r="D68" s="99" t="s">
        <v>135</v>
      </c>
      <c r="E68" s="99" t="s">
        <v>335</v>
      </c>
      <c r="F68" s="99" t="s">
        <v>1211</v>
      </c>
      <c r="G68" s="99" t="s">
        <v>446</v>
      </c>
      <c r="H68" s="99" t="s">
        <v>177</v>
      </c>
      <c r="I68" s="96">
        <v>382891.99999999994</v>
      </c>
      <c r="J68" s="98">
        <v>5103</v>
      </c>
      <c r="K68" s="86"/>
      <c r="L68" s="96">
        <v>19538.978760000002</v>
      </c>
      <c r="M68" s="97">
        <v>6.8893660745736459E-3</v>
      </c>
      <c r="N68" s="97">
        <v>5.1897188126985043E-3</v>
      </c>
      <c r="O68" s="97">
        <v>7.5268694697184439E-4</v>
      </c>
    </row>
    <row r="69" spans="2:15">
      <c r="B69" s="89" t="s">
        <v>1212</v>
      </c>
      <c r="C69" s="86" t="s">
        <v>1213</v>
      </c>
      <c r="D69" s="99" t="s">
        <v>135</v>
      </c>
      <c r="E69" s="99" t="s">
        <v>335</v>
      </c>
      <c r="F69" s="99" t="s">
        <v>1214</v>
      </c>
      <c r="G69" s="99" t="s">
        <v>1200</v>
      </c>
      <c r="H69" s="99" t="s">
        <v>177</v>
      </c>
      <c r="I69" s="96">
        <v>836738.99999999988</v>
      </c>
      <c r="J69" s="98">
        <v>3895</v>
      </c>
      <c r="K69" s="86"/>
      <c r="L69" s="96">
        <v>32590.984049999995</v>
      </c>
      <c r="M69" s="97">
        <v>1.356598620536292E-2</v>
      </c>
      <c r="N69" s="97">
        <v>8.6564423415465067E-3</v>
      </c>
      <c r="O69" s="97">
        <v>1.2554805747382147E-3</v>
      </c>
    </row>
    <row r="70" spans="2:15">
      <c r="B70" s="89" t="s">
        <v>1215</v>
      </c>
      <c r="C70" s="86" t="s">
        <v>1216</v>
      </c>
      <c r="D70" s="99" t="s">
        <v>135</v>
      </c>
      <c r="E70" s="99" t="s">
        <v>335</v>
      </c>
      <c r="F70" s="99" t="s">
        <v>1217</v>
      </c>
      <c r="G70" s="99" t="s">
        <v>1179</v>
      </c>
      <c r="H70" s="99" t="s">
        <v>177</v>
      </c>
      <c r="I70" s="96">
        <v>1493770.3099999996</v>
      </c>
      <c r="J70" s="98">
        <v>1972</v>
      </c>
      <c r="K70" s="86"/>
      <c r="L70" s="96">
        <v>29457.150509999996</v>
      </c>
      <c r="M70" s="97">
        <v>1.3874392547878306E-2</v>
      </c>
      <c r="N70" s="97">
        <v>7.8240695201123346E-3</v>
      </c>
      <c r="O70" s="97">
        <v>1.1347580114705036E-3</v>
      </c>
    </row>
    <row r="71" spans="2:15">
      <c r="B71" s="89" t="s">
        <v>1218</v>
      </c>
      <c r="C71" s="86" t="s">
        <v>1219</v>
      </c>
      <c r="D71" s="99" t="s">
        <v>135</v>
      </c>
      <c r="E71" s="99" t="s">
        <v>335</v>
      </c>
      <c r="F71" s="99" t="s">
        <v>553</v>
      </c>
      <c r="G71" s="99" t="s">
        <v>446</v>
      </c>
      <c r="H71" s="99" t="s">
        <v>177</v>
      </c>
      <c r="I71" s="96">
        <v>353713.99999999994</v>
      </c>
      <c r="J71" s="98">
        <v>3942</v>
      </c>
      <c r="K71" s="86"/>
      <c r="L71" s="96">
        <v>13943.40588</v>
      </c>
      <c r="M71" s="97">
        <v>5.5903778248841485E-3</v>
      </c>
      <c r="N71" s="97">
        <v>3.7034871012125992E-3</v>
      </c>
      <c r="O71" s="97">
        <v>5.3713245360047994E-4</v>
      </c>
    </row>
    <row r="72" spans="2:15">
      <c r="B72" s="89" t="s">
        <v>1220</v>
      </c>
      <c r="C72" s="86" t="s">
        <v>1221</v>
      </c>
      <c r="D72" s="99" t="s">
        <v>135</v>
      </c>
      <c r="E72" s="99" t="s">
        <v>335</v>
      </c>
      <c r="F72" s="99" t="s">
        <v>1222</v>
      </c>
      <c r="G72" s="99" t="s">
        <v>1101</v>
      </c>
      <c r="H72" s="99" t="s">
        <v>177</v>
      </c>
      <c r="I72" s="96">
        <v>40150.999999999993</v>
      </c>
      <c r="J72" s="98">
        <v>9998</v>
      </c>
      <c r="K72" s="86"/>
      <c r="L72" s="96">
        <v>4014.2969799999996</v>
      </c>
      <c r="M72" s="97">
        <v>1.4376320444677339E-3</v>
      </c>
      <c r="N72" s="97">
        <v>1.06623139380826E-3</v>
      </c>
      <c r="O72" s="97">
        <v>1.546400646230343E-4</v>
      </c>
    </row>
    <row r="73" spans="2:15">
      <c r="B73" s="89" t="s">
        <v>1223</v>
      </c>
      <c r="C73" s="86" t="s">
        <v>1224</v>
      </c>
      <c r="D73" s="99" t="s">
        <v>135</v>
      </c>
      <c r="E73" s="99" t="s">
        <v>335</v>
      </c>
      <c r="F73" s="99" t="s">
        <v>1225</v>
      </c>
      <c r="G73" s="99" t="s">
        <v>453</v>
      </c>
      <c r="H73" s="99" t="s">
        <v>177</v>
      </c>
      <c r="I73" s="96">
        <v>1013001.8299999998</v>
      </c>
      <c r="J73" s="98">
        <v>2143</v>
      </c>
      <c r="K73" s="86"/>
      <c r="L73" s="96">
        <v>21708.629219999995</v>
      </c>
      <c r="M73" s="97">
        <v>1.0332583958850481E-2</v>
      </c>
      <c r="N73" s="97">
        <v>5.7659964138745204E-3</v>
      </c>
      <c r="O73" s="97">
        <v>8.3626693345899142E-4</v>
      </c>
    </row>
    <row r="74" spans="2:15">
      <c r="B74" s="89" t="s">
        <v>1226</v>
      </c>
      <c r="C74" s="86" t="s">
        <v>1227</v>
      </c>
      <c r="D74" s="99" t="s">
        <v>135</v>
      </c>
      <c r="E74" s="99" t="s">
        <v>335</v>
      </c>
      <c r="F74" s="99" t="s">
        <v>1228</v>
      </c>
      <c r="G74" s="99" t="s">
        <v>205</v>
      </c>
      <c r="H74" s="99" t="s">
        <v>177</v>
      </c>
      <c r="I74" s="96">
        <v>200699.99999999997</v>
      </c>
      <c r="J74" s="98">
        <v>3548</v>
      </c>
      <c r="K74" s="86"/>
      <c r="L74" s="96">
        <v>7120.8359999999993</v>
      </c>
      <c r="M74" s="97">
        <v>4.0334870667352585E-3</v>
      </c>
      <c r="N74" s="97">
        <v>1.8913545587651154E-3</v>
      </c>
      <c r="O74" s="97">
        <v>2.7431117944094638E-4</v>
      </c>
    </row>
    <row r="75" spans="2:15">
      <c r="B75" s="89" t="s">
        <v>1229</v>
      </c>
      <c r="C75" s="86" t="s">
        <v>1230</v>
      </c>
      <c r="D75" s="99" t="s">
        <v>135</v>
      </c>
      <c r="E75" s="99" t="s">
        <v>335</v>
      </c>
      <c r="F75" s="99" t="s">
        <v>1231</v>
      </c>
      <c r="G75" s="99" t="s">
        <v>166</v>
      </c>
      <c r="H75" s="99" t="s">
        <v>177</v>
      </c>
      <c r="I75" s="96">
        <v>123564.99999999999</v>
      </c>
      <c r="J75" s="98">
        <v>9851</v>
      </c>
      <c r="K75" s="86"/>
      <c r="L75" s="96">
        <v>12172.388149999999</v>
      </c>
      <c r="M75" s="97">
        <v>1.1342615371283964E-2</v>
      </c>
      <c r="N75" s="97">
        <v>3.2330897409462837E-3</v>
      </c>
      <c r="O75" s="97">
        <v>4.6890872785716444E-4</v>
      </c>
    </row>
    <row r="76" spans="2:15">
      <c r="B76" s="89" t="s">
        <v>1232</v>
      </c>
      <c r="C76" s="86" t="s">
        <v>1233</v>
      </c>
      <c r="D76" s="99" t="s">
        <v>135</v>
      </c>
      <c r="E76" s="99" t="s">
        <v>335</v>
      </c>
      <c r="F76" s="99" t="s">
        <v>1234</v>
      </c>
      <c r="G76" s="99" t="s">
        <v>490</v>
      </c>
      <c r="H76" s="99" t="s">
        <v>177</v>
      </c>
      <c r="I76" s="96">
        <v>86477.999999999985</v>
      </c>
      <c r="J76" s="98">
        <v>15550</v>
      </c>
      <c r="K76" s="86"/>
      <c r="L76" s="96">
        <v>13447.328999999998</v>
      </c>
      <c r="M76" s="97">
        <v>9.057227437707864E-3</v>
      </c>
      <c r="N76" s="97">
        <v>3.5717248659236553E-3</v>
      </c>
      <c r="O76" s="97">
        <v>5.1802241735667573E-4</v>
      </c>
    </row>
    <row r="77" spans="2:15">
      <c r="B77" s="89" t="s">
        <v>1235</v>
      </c>
      <c r="C77" s="86" t="s">
        <v>1236</v>
      </c>
      <c r="D77" s="99" t="s">
        <v>135</v>
      </c>
      <c r="E77" s="99" t="s">
        <v>335</v>
      </c>
      <c r="F77" s="99" t="s">
        <v>1237</v>
      </c>
      <c r="G77" s="99" t="s">
        <v>1162</v>
      </c>
      <c r="H77" s="99" t="s">
        <v>177</v>
      </c>
      <c r="I77" s="96">
        <v>20710.999999999996</v>
      </c>
      <c r="J77" s="98">
        <v>31850</v>
      </c>
      <c r="K77" s="86"/>
      <c r="L77" s="96">
        <v>6596.4534999999987</v>
      </c>
      <c r="M77" s="97">
        <v>8.7903627303220593E-3</v>
      </c>
      <c r="N77" s="97">
        <v>1.7520741102459178E-3</v>
      </c>
      <c r="O77" s="97">
        <v>2.5411074482158537E-4</v>
      </c>
    </row>
    <row r="78" spans="2:15">
      <c r="B78" s="89" t="s">
        <v>1238</v>
      </c>
      <c r="C78" s="86" t="s">
        <v>1239</v>
      </c>
      <c r="D78" s="99" t="s">
        <v>135</v>
      </c>
      <c r="E78" s="99" t="s">
        <v>335</v>
      </c>
      <c r="F78" s="99" t="s">
        <v>1240</v>
      </c>
      <c r="G78" s="99" t="s">
        <v>1241</v>
      </c>
      <c r="H78" s="99" t="s">
        <v>177</v>
      </c>
      <c r="I78" s="96">
        <v>144862.99999999997</v>
      </c>
      <c r="J78" s="98">
        <v>1883</v>
      </c>
      <c r="K78" s="86"/>
      <c r="L78" s="96">
        <v>2727.7702899999995</v>
      </c>
      <c r="M78" s="97">
        <v>3.5975141954955408E-3</v>
      </c>
      <c r="N78" s="97">
        <v>7.2451897126342196E-4</v>
      </c>
      <c r="O78" s="97">
        <v>1.0508006159583962E-4</v>
      </c>
    </row>
    <row r="79" spans="2:15">
      <c r="B79" s="89" t="s">
        <v>1242</v>
      </c>
      <c r="C79" s="86" t="s">
        <v>1243</v>
      </c>
      <c r="D79" s="99" t="s">
        <v>135</v>
      </c>
      <c r="E79" s="99" t="s">
        <v>335</v>
      </c>
      <c r="F79" s="99" t="s">
        <v>1244</v>
      </c>
      <c r="G79" s="99" t="s">
        <v>757</v>
      </c>
      <c r="H79" s="99" t="s">
        <v>177</v>
      </c>
      <c r="I79" s="96">
        <v>131990.99999999997</v>
      </c>
      <c r="J79" s="98">
        <v>9550</v>
      </c>
      <c r="K79" s="86"/>
      <c r="L79" s="96">
        <v>12605.140499999998</v>
      </c>
      <c r="M79" s="97">
        <v>1.0494187493351239E-2</v>
      </c>
      <c r="N79" s="97">
        <v>3.3480324428971238E-3</v>
      </c>
      <c r="O79" s="97">
        <v>4.8557935579106727E-4</v>
      </c>
    </row>
    <row r="80" spans="2:15">
      <c r="B80" s="89" t="s">
        <v>1245</v>
      </c>
      <c r="C80" s="86" t="s">
        <v>1246</v>
      </c>
      <c r="D80" s="99" t="s">
        <v>135</v>
      </c>
      <c r="E80" s="99" t="s">
        <v>335</v>
      </c>
      <c r="F80" s="99" t="s">
        <v>480</v>
      </c>
      <c r="G80" s="99" t="s">
        <v>389</v>
      </c>
      <c r="H80" s="99" t="s">
        <v>177</v>
      </c>
      <c r="I80" s="96">
        <v>1368769.9999999998</v>
      </c>
      <c r="J80" s="98">
        <v>1450</v>
      </c>
      <c r="K80" s="86"/>
      <c r="L80" s="96">
        <v>19847.164999999997</v>
      </c>
      <c r="M80" s="97">
        <v>7.9419962091454941E-3</v>
      </c>
      <c r="N80" s="97">
        <v>5.2715756971953073E-3</v>
      </c>
      <c r="O80" s="97">
        <v>7.6455899836888109E-4</v>
      </c>
    </row>
    <row r="81" spans="2:15">
      <c r="B81" s="89" t="s">
        <v>1247</v>
      </c>
      <c r="C81" s="86" t="s">
        <v>1248</v>
      </c>
      <c r="D81" s="99" t="s">
        <v>135</v>
      </c>
      <c r="E81" s="99" t="s">
        <v>335</v>
      </c>
      <c r="F81" s="99" t="s">
        <v>1249</v>
      </c>
      <c r="G81" s="99" t="s">
        <v>166</v>
      </c>
      <c r="H81" s="99" t="s">
        <v>177</v>
      </c>
      <c r="I81" s="96">
        <v>53877.999999999993</v>
      </c>
      <c r="J81" s="98">
        <v>17740</v>
      </c>
      <c r="K81" s="86"/>
      <c r="L81" s="96">
        <v>9557.9571999999971</v>
      </c>
      <c r="M81" s="97">
        <v>3.965903155350811E-3</v>
      </c>
      <c r="N81" s="97">
        <v>2.538674661613026E-3</v>
      </c>
      <c r="O81" s="97">
        <v>3.6819476148279286E-4</v>
      </c>
    </row>
    <row r="82" spans="2:15">
      <c r="B82" s="89" t="s">
        <v>1250</v>
      </c>
      <c r="C82" s="86" t="s">
        <v>1251</v>
      </c>
      <c r="D82" s="99" t="s">
        <v>135</v>
      </c>
      <c r="E82" s="99" t="s">
        <v>335</v>
      </c>
      <c r="F82" s="99" t="s">
        <v>1252</v>
      </c>
      <c r="G82" s="99" t="s">
        <v>453</v>
      </c>
      <c r="H82" s="99" t="s">
        <v>177</v>
      </c>
      <c r="I82" s="96">
        <v>9514103.9999999981</v>
      </c>
      <c r="J82" s="98">
        <v>227.5</v>
      </c>
      <c r="K82" s="86"/>
      <c r="L82" s="96">
        <v>21644.586600000002</v>
      </c>
      <c r="M82" s="97">
        <v>9.1088910990702494E-3</v>
      </c>
      <c r="N82" s="97">
        <v>5.7489861497296577E-3</v>
      </c>
      <c r="O82" s="97">
        <v>8.3379986265063601E-4</v>
      </c>
    </row>
    <row r="83" spans="2:15">
      <c r="B83" s="89" t="s">
        <v>1253</v>
      </c>
      <c r="C83" s="86" t="s">
        <v>1254</v>
      </c>
      <c r="D83" s="99" t="s">
        <v>135</v>
      </c>
      <c r="E83" s="99" t="s">
        <v>335</v>
      </c>
      <c r="F83" s="99" t="s">
        <v>652</v>
      </c>
      <c r="G83" s="99" t="s">
        <v>389</v>
      </c>
      <c r="H83" s="99" t="s">
        <v>177</v>
      </c>
      <c r="I83" s="96">
        <v>4384739.9999999991</v>
      </c>
      <c r="J83" s="98">
        <v>645.29999999999995</v>
      </c>
      <c r="K83" s="86"/>
      <c r="L83" s="96">
        <v>28294.727219999993</v>
      </c>
      <c r="M83" s="97">
        <v>1.0772030846941163E-2</v>
      </c>
      <c r="N83" s="97">
        <v>7.5153200153131447E-3</v>
      </c>
      <c r="O83" s="97">
        <v>1.089978760313824E-3</v>
      </c>
    </row>
    <row r="84" spans="2:15">
      <c r="B84" s="89" t="s">
        <v>1255</v>
      </c>
      <c r="C84" s="86" t="s">
        <v>1256</v>
      </c>
      <c r="D84" s="99" t="s">
        <v>135</v>
      </c>
      <c r="E84" s="99" t="s">
        <v>335</v>
      </c>
      <c r="F84" s="99" t="s">
        <v>830</v>
      </c>
      <c r="G84" s="99" t="s">
        <v>389</v>
      </c>
      <c r="H84" s="99" t="s">
        <v>177</v>
      </c>
      <c r="I84" s="96">
        <v>1790788.9999999998</v>
      </c>
      <c r="J84" s="98">
        <v>1065</v>
      </c>
      <c r="K84" s="86"/>
      <c r="L84" s="96">
        <v>19071.902849999999</v>
      </c>
      <c r="M84" s="97">
        <v>5.1066101819109587E-3</v>
      </c>
      <c r="N84" s="97">
        <v>5.0656594815093195E-3</v>
      </c>
      <c r="O84" s="97">
        <v>7.3469409560431476E-4</v>
      </c>
    </row>
    <row r="85" spans="2:15">
      <c r="B85" s="85"/>
      <c r="C85" s="86"/>
      <c r="D85" s="86"/>
      <c r="E85" s="86"/>
      <c r="F85" s="86"/>
      <c r="G85" s="86"/>
      <c r="H85" s="86"/>
      <c r="I85" s="96"/>
      <c r="J85" s="98"/>
      <c r="K85" s="86"/>
      <c r="L85" s="86"/>
      <c r="M85" s="86"/>
      <c r="N85" s="97"/>
      <c r="O85" s="86"/>
    </row>
    <row r="86" spans="2:15">
      <c r="B86" s="103" t="s">
        <v>31</v>
      </c>
      <c r="C86" s="84"/>
      <c r="D86" s="84"/>
      <c r="E86" s="84"/>
      <c r="F86" s="84"/>
      <c r="G86" s="84"/>
      <c r="H86" s="84"/>
      <c r="I86" s="93"/>
      <c r="J86" s="95"/>
      <c r="K86" s="84"/>
      <c r="L86" s="93">
        <v>83383.264330000005</v>
      </c>
      <c r="M86" s="84"/>
      <c r="N86" s="94">
        <v>2.2147303647389458E-2</v>
      </c>
      <c r="O86" s="94">
        <v>3.2121174513776887E-3</v>
      </c>
    </row>
    <row r="87" spans="2:15">
      <c r="B87" s="89" t="s">
        <v>1257</v>
      </c>
      <c r="C87" s="86" t="s">
        <v>1258</v>
      </c>
      <c r="D87" s="99" t="s">
        <v>135</v>
      </c>
      <c r="E87" s="99" t="s">
        <v>335</v>
      </c>
      <c r="F87" s="99" t="s">
        <v>1259</v>
      </c>
      <c r="G87" s="99" t="s">
        <v>1241</v>
      </c>
      <c r="H87" s="99" t="s">
        <v>177</v>
      </c>
      <c r="I87" s="96">
        <v>266733.49999999994</v>
      </c>
      <c r="J87" s="98">
        <v>1047</v>
      </c>
      <c r="K87" s="86"/>
      <c r="L87" s="96">
        <v>2792.6997499999993</v>
      </c>
      <c r="M87" s="97">
        <v>1.0356854236790076E-2</v>
      </c>
      <c r="N87" s="97">
        <v>7.4176478764918861E-4</v>
      </c>
      <c r="O87" s="97">
        <v>1.0758129554548594E-4</v>
      </c>
    </row>
    <row r="88" spans="2:15">
      <c r="B88" s="89" t="s">
        <v>1260</v>
      </c>
      <c r="C88" s="86" t="s">
        <v>1261</v>
      </c>
      <c r="D88" s="99" t="s">
        <v>135</v>
      </c>
      <c r="E88" s="99" t="s">
        <v>335</v>
      </c>
      <c r="F88" s="99" t="s">
        <v>1262</v>
      </c>
      <c r="G88" s="99" t="s">
        <v>1179</v>
      </c>
      <c r="H88" s="99" t="s">
        <v>177</v>
      </c>
      <c r="I88" s="96">
        <v>60508.999999999993</v>
      </c>
      <c r="J88" s="98">
        <v>2880</v>
      </c>
      <c r="K88" s="86"/>
      <c r="L88" s="96">
        <v>1742.6591999999998</v>
      </c>
      <c r="M88" s="97">
        <v>1.151899199254061E-2</v>
      </c>
      <c r="N88" s="97">
        <v>4.6286509369039943E-4</v>
      </c>
      <c r="O88" s="97">
        <v>6.7131289151388412E-5</v>
      </c>
    </row>
    <row r="89" spans="2:15">
      <c r="B89" s="89" t="s">
        <v>1263</v>
      </c>
      <c r="C89" s="86" t="s">
        <v>1264</v>
      </c>
      <c r="D89" s="99" t="s">
        <v>135</v>
      </c>
      <c r="E89" s="99" t="s">
        <v>335</v>
      </c>
      <c r="F89" s="99" t="s">
        <v>1265</v>
      </c>
      <c r="G89" s="99" t="s">
        <v>166</v>
      </c>
      <c r="H89" s="99" t="s">
        <v>177</v>
      </c>
      <c r="I89" s="96">
        <v>664130.99999999988</v>
      </c>
      <c r="J89" s="98">
        <v>529</v>
      </c>
      <c r="K89" s="86"/>
      <c r="L89" s="96">
        <v>3513.2529900000004</v>
      </c>
      <c r="M89" s="97">
        <v>1.2078875503907125E-2</v>
      </c>
      <c r="N89" s="97">
        <v>9.3314985188981659E-4</v>
      </c>
      <c r="O89" s="97">
        <v>1.3533868373900642E-4</v>
      </c>
    </row>
    <row r="90" spans="2:15">
      <c r="B90" s="89" t="s">
        <v>1266</v>
      </c>
      <c r="C90" s="86" t="s">
        <v>1267</v>
      </c>
      <c r="D90" s="99" t="s">
        <v>135</v>
      </c>
      <c r="E90" s="99" t="s">
        <v>335</v>
      </c>
      <c r="F90" s="99" t="s">
        <v>1268</v>
      </c>
      <c r="G90" s="99" t="s">
        <v>711</v>
      </c>
      <c r="H90" s="99" t="s">
        <v>177</v>
      </c>
      <c r="I90" s="96">
        <v>19603.999999999996</v>
      </c>
      <c r="J90" s="98">
        <v>963.9</v>
      </c>
      <c r="K90" s="86"/>
      <c r="L90" s="96">
        <v>188.96295999999995</v>
      </c>
      <c r="M90" s="97">
        <v>1.2154358869659503E-3</v>
      </c>
      <c r="N90" s="97">
        <v>5.0190168097362458E-5</v>
      </c>
      <c r="O90" s="97">
        <v>7.2792931094400101E-6</v>
      </c>
    </row>
    <row r="91" spans="2:15">
      <c r="B91" s="89" t="s">
        <v>1269</v>
      </c>
      <c r="C91" s="86" t="s">
        <v>1270</v>
      </c>
      <c r="D91" s="99" t="s">
        <v>135</v>
      </c>
      <c r="E91" s="99" t="s">
        <v>335</v>
      </c>
      <c r="F91" s="99" t="s">
        <v>1271</v>
      </c>
      <c r="G91" s="99" t="s">
        <v>660</v>
      </c>
      <c r="H91" s="99" t="s">
        <v>177</v>
      </c>
      <c r="I91" s="96">
        <v>129612.99999999999</v>
      </c>
      <c r="J91" s="98">
        <v>2035</v>
      </c>
      <c r="K91" s="86"/>
      <c r="L91" s="96">
        <v>2637.6245499999995</v>
      </c>
      <c r="M91" s="97">
        <v>9.7638764969399036E-3</v>
      </c>
      <c r="N91" s="97">
        <v>7.0057549660647788E-4</v>
      </c>
      <c r="O91" s="97">
        <v>1.0160743783916598E-4</v>
      </c>
    </row>
    <row r="92" spans="2:15">
      <c r="B92" s="89" t="s">
        <v>1272</v>
      </c>
      <c r="C92" s="86" t="s">
        <v>1273</v>
      </c>
      <c r="D92" s="99" t="s">
        <v>135</v>
      </c>
      <c r="E92" s="99" t="s">
        <v>335</v>
      </c>
      <c r="F92" s="99" t="s">
        <v>1274</v>
      </c>
      <c r="G92" s="99" t="s">
        <v>1113</v>
      </c>
      <c r="H92" s="99" t="s">
        <v>177</v>
      </c>
      <c r="I92" s="96">
        <v>1.1999999999999997</v>
      </c>
      <c r="J92" s="98">
        <v>76</v>
      </c>
      <c r="K92" s="86"/>
      <c r="L92" s="96">
        <v>9.0999999999999978E-4</v>
      </c>
      <c r="M92" s="97">
        <v>1.182146677095039E-8</v>
      </c>
      <c r="N92" s="97">
        <v>2.4170373372961472E-10</v>
      </c>
      <c r="O92" s="97">
        <v>3.5055318405207081E-11</v>
      </c>
    </row>
    <row r="93" spans="2:15">
      <c r="B93" s="89" t="s">
        <v>1275</v>
      </c>
      <c r="C93" s="86" t="s">
        <v>1276</v>
      </c>
      <c r="D93" s="99" t="s">
        <v>135</v>
      </c>
      <c r="E93" s="99" t="s">
        <v>335</v>
      </c>
      <c r="F93" s="99" t="s">
        <v>1277</v>
      </c>
      <c r="G93" s="99" t="s">
        <v>166</v>
      </c>
      <c r="H93" s="99" t="s">
        <v>177</v>
      </c>
      <c r="I93" s="96">
        <v>853.99999999999989</v>
      </c>
      <c r="J93" s="98">
        <v>4406</v>
      </c>
      <c r="K93" s="86"/>
      <c r="L93" s="96">
        <v>37.627239999999993</v>
      </c>
      <c r="M93" s="97">
        <v>8.5102142501245625E-5</v>
      </c>
      <c r="N93" s="97">
        <v>9.9941147230113281E-6</v>
      </c>
      <c r="O93" s="97">
        <v>1.4494888779221364E-6</v>
      </c>
    </row>
    <row r="94" spans="2:15">
      <c r="B94" s="89" t="s">
        <v>1278</v>
      </c>
      <c r="C94" s="86" t="s">
        <v>1279</v>
      </c>
      <c r="D94" s="99" t="s">
        <v>135</v>
      </c>
      <c r="E94" s="99" t="s">
        <v>335</v>
      </c>
      <c r="F94" s="99" t="s">
        <v>1280</v>
      </c>
      <c r="G94" s="99" t="s">
        <v>1241</v>
      </c>
      <c r="H94" s="99" t="s">
        <v>177</v>
      </c>
      <c r="I94" s="96">
        <v>11020.999999999998</v>
      </c>
      <c r="J94" s="98">
        <v>1567</v>
      </c>
      <c r="K94" s="86"/>
      <c r="L94" s="96">
        <v>172.69907000000001</v>
      </c>
      <c r="M94" s="97">
        <v>3.3169818757534009E-4</v>
      </c>
      <c r="N94" s="97">
        <v>4.5870340693002313E-5</v>
      </c>
      <c r="O94" s="97">
        <v>6.6527702056408214E-6</v>
      </c>
    </row>
    <row r="95" spans="2:15">
      <c r="B95" s="89" t="s">
        <v>1281</v>
      </c>
      <c r="C95" s="86" t="s">
        <v>1282</v>
      </c>
      <c r="D95" s="99" t="s">
        <v>135</v>
      </c>
      <c r="E95" s="99" t="s">
        <v>335</v>
      </c>
      <c r="F95" s="99" t="s">
        <v>1283</v>
      </c>
      <c r="G95" s="99" t="s">
        <v>711</v>
      </c>
      <c r="H95" s="99" t="s">
        <v>177</v>
      </c>
      <c r="I95" s="96">
        <v>329466.99999999994</v>
      </c>
      <c r="J95" s="98">
        <v>741.8</v>
      </c>
      <c r="K95" s="86"/>
      <c r="L95" s="96">
        <v>2443.9862099999996</v>
      </c>
      <c r="M95" s="97">
        <v>6.0611047783545625E-3</v>
      </c>
      <c r="N95" s="97">
        <v>6.4914350784691245E-4</v>
      </c>
      <c r="O95" s="97">
        <v>9.4148038208225599E-5</v>
      </c>
    </row>
    <row r="96" spans="2:15">
      <c r="B96" s="89" t="s">
        <v>1284</v>
      </c>
      <c r="C96" s="86" t="s">
        <v>1285</v>
      </c>
      <c r="D96" s="99" t="s">
        <v>135</v>
      </c>
      <c r="E96" s="99" t="s">
        <v>335</v>
      </c>
      <c r="F96" s="99" t="s">
        <v>1286</v>
      </c>
      <c r="G96" s="99" t="s">
        <v>1113</v>
      </c>
      <c r="H96" s="99" t="s">
        <v>177</v>
      </c>
      <c r="I96" s="96">
        <v>1817089.9999999998</v>
      </c>
      <c r="J96" s="98">
        <v>111.9</v>
      </c>
      <c r="K96" s="86"/>
      <c r="L96" s="96">
        <v>2033.3237099999997</v>
      </c>
      <c r="M96" s="97">
        <v>6.3374385880476019E-3</v>
      </c>
      <c r="N96" s="97">
        <v>5.4006805778895862E-4</v>
      </c>
      <c r="O96" s="97">
        <v>7.8328362719677969E-5</v>
      </c>
    </row>
    <row r="97" spans="2:15">
      <c r="B97" s="89" t="s">
        <v>1287</v>
      </c>
      <c r="C97" s="86" t="s">
        <v>1288</v>
      </c>
      <c r="D97" s="99" t="s">
        <v>135</v>
      </c>
      <c r="E97" s="99" t="s">
        <v>335</v>
      </c>
      <c r="F97" s="99" t="s">
        <v>1289</v>
      </c>
      <c r="G97" s="99" t="s">
        <v>1175</v>
      </c>
      <c r="H97" s="99" t="s">
        <v>177</v>
      </c>
      <c r="I97" s="96">
        <v>220563.99999999997</v>
      </c>
      <c r="J97" s="98">
        <v>231.2</v>
      </c>
      <c r="K97" s="86"/>
      <c r="L97" s="96">
        <v>509.94396999999992</v>
      </c>
      <c r="M97" s="97">
        <v>1.1426211510797925E-2</v>
      </c>
      <c r="N97" s="97">
        <v>1.3544545224384907E-4</v>
      </c>
      <c r="O97" s="97">
        <v>1.9644228832049857E-5</v>
      </c>
    </row>
    <row r="98" spans="2:15">
      <c r="B98" s="89" t="s">
        <v>1290</v>
      </c>
      <c r="C98" s="86" t="s">
        <v>1291</v>
      </c>
      <c r="D98" s="99" t="s">
        <v>135</v>
      </c>
      <c r="E98" s="99" t="s">
        <v>335</v>
      </c>
      <c r="F98" s="99" t="s">
        <v>1292</v>
      </c>
      <c r="G98" s="99" t="s">
        <v>202</v>
      </c>
      <c r="H98" s="99" t="s">
        <v>177</v>
      </c>
      <c r="I98" s="96">
        <v>141072.99999999997</v>
      </c>
      <c r="J98" s="98">
        <v>1519</v>
      </c>
      <c r="K98" s="86"/>
      <c r="L98" s="96">
        <v>2142.8988699999995</v>
      </c>
      <c r="M98" s="97">
        <v>4.7429432862353977E-3</v>
      </c>
      <c r="N98" s="97">
        <v>5.6917215152084866E-4</v>
      </c>
      <c r="O98" s="97">
        <v>8.2549452964844451E-5</v>
      </c>
    </row>
    <row r="99" spans="2:15">
      <c r="B99" s="89" t="s">
        <v>1293</v>
      </c>
      <c r="C99" s="86" t="s">
        <v>1294</v>
      </c>
      <c r="D99" s="99" t="s">
        <v>135</v>
      </c>
      <c r="E99" s="99" t="s">
        <v>335</v>
      </c>
      <c r="F99" s="99" t="s">
        <v>1295</v>
      </c>
      <c r="G99" s="99" t="s">
        <v>568</v>
      </c>
      <c r="H99" s="99" t="s">
        <v>177</v>
      </c>
      <c r="I99" s="96">
        <v>208405.99999999997</v>
      </c>
      <c r="J99" s="98">
        <v>2437</v>
      </c>
      <c r="K99" s="86"/>
      <c r="L99" s="96">
        <v>5078.8542199999993</v>
      </c>
      <c r="M99" s="97">
        <v>7.4447268167557529E-3</v>
      </c>
      <c r="N99" s="97">
        <v>1.3489868440026485E-3</v>
      </c>
      <c r="O99" s="97">
        <v>1.9564928770959304E-4</v>
      </c>
    </row>
    <row r="100" spans="2:15">
      <c r="B100" s="89" t="s">
        <v>1296</v>
      </c>
      <c r="C100" s="86" t="s">
        <v>1297</v>
      </c>
      <c r="D100" s="99" t="s">
        <v>135</v>
      </c>
      <c r="E100" s="99" t="s">
        <v>335</v>
      </c>
      <c r="F100" s="99" t="s">
        <v>1298</v>
      </c>
      <c r="G100" s="99" t="s">
        <v>660</v>
      </c>
      <c r="H100" s="99" t="s">
        <v>177</v>
      </c>
      <c r="I100" s="96">
        <v>65889.999999999985</v>
      </c>
      <c r="J100" s="98">
        <v>2175</v>
      </c>
      <c r="K100" s="86"/>
      <c r="L100" s="96">
        <v>1433.1074999999998</v>
      </c>
      <c r="M100" s="97">
        <v>9.9046811606620742E-3</v>
      </c>
      <c r="N100" s="97">
        <v>3.8064553141309217E-4</v>
      </c>
      <c r="O100" s="97">
        <v>5.5206637056472868E-5</v>
      </c>
    </row>
    <row r="101" spans="2:15">
      <c r="B101" s="89" t="s">
        <v>1299</v>
      </c>
      <c r="C101" s="86" t="s">
        <v>1300</v>
      </c>
      <c r="D101" s="99" t="s">
        <v>135</v>
      </c>
      <c r="E101" s="99" t="s">
        <v>335</v>
      </c>
      <c r="F101" s="99" t="s">
        <v>1301</v>
      </c>
      <c r="G101" s="99" t="s">
        <v>1162</v>
      </c>
      <c r="H101" s="99" t="s">
        <v>177</v>
      </c>
      <c r="I101" s="96">
        <v>10856.999999999998</v>
      </c>
      <c r="J101" s="98">
        <v>460.1</v>
      </c>
      <c r="K101" s="86"/>
      <c r="L101" s="96">
        <v>49.953059999999994</v>
      </c>
      <c r="M101" s="97">
        <v>6.8674723944308754E-3</v>
      </c>
      <c r="N101" s="97">
        <v>1.3267957267274141E-5</v>
      </c>
      <c r="O101" s="97">
        <v>1.9243081578180371E-6</v>
      </c>
    </row>
    <row r="102" spans="2:15">
      <c r="B102" s="89" t="s">
        <v>1302</v>
      </c>
      <c r="C102" s="86" t="s">
        <v>1303</v>
      </c>
      <c r="D102" s="99" t="s">
        <v>135</v>
      </c>
      <c r="E102" s="99" t="s">
        <v>335</v>
      </c>
      <c r="F102" s="99" t="s">
        <v>1304</v>
      </c>
      <c r="G102" s="99" t="s">
        <v>1113</v>
      </c>
      <c r="H102" s="99" t="s">
        <v>177</v>
      </c>
      <c r="I102" s="96">
        <v>114429.08999999998</v>
      </c>
      <c r="J102" s="98">
        <v>1326</v>
      </c>
      <c r="K102" s="86"/>
      <c r="L102" s="96">
        <v>1517.3297599999999</v>
      </c>
      <c r="M102" s="97">
        <v>4.4764306599171105E-3</v>
      </c>
      <c r="N102" s="97">
        <v>4.0301567944072558E-4</v>
      </c>
      <c r="O102" s="97">
        <v>5.8451074574171918E-5</v>
      </c>
    </row>
    <row r="103" spans="2:15">
      <c r="B103" s="89" t="s">
        <v>1305</v>
      </c>
      <c r="C103" s="86" t="s">
        <v>1306</v>
      </c>
      <c r="D103" s="99" t="s">
        <v>135</v>
      </c>
      <c r="E103" s="99" t="s">
        <v>335</v>
      </c>
      <c r="F103" s="99" t="s">
        <v>1307</v>
      </c>
      <c r="G103" s="99" t="s">
        <v>200</v>
      </c>
      <c r="H103" s="99" t="s">
        <v>177</v>
      </c>
      <c r="I103" s="96">
        <v>77325.999999999985</v>
      </c>
      <c r="J103" s="98">
        <v>838.6</v>
      </c>
      <c r="K103" s="86"/>
      <c r="L103" s="96">
        <v>648.45583999999985</v>
      </c>
      <c r="M103" s="97">
        <v>1.2818141069505665E-2</v>
      </c>
      <c r="N103" s="97">
        <v>1.7223538207337765E-4</v>
      </c>
      <c r="O103" s="97">
        <v>2.4980028508698919E-5</v>
      </c>
    </row>
    <row r="104" spans="2:15">
      <c r="B104" s="89" t="s">
        <v>1308</v>
      </c>
      <c r="C104" s="86" t="s">
        <v>1309</v>
      </c>
      <c r="D104" s="99" t="s">
        <v>135</v>
      </c>
      <c r="E104" s="99" t="s">
        <v>335</v>
      </c>
      <c r="F104" s="99" t="s">
        <v>1310</v>
      </c>
      <c r="G104" s="99" t="s">
        <v>203</v>
      </c>
      <c r="H104" s="99" t="s">
        <v>177</v>
      </c>
      <c r="I104" s="96">
        <v>250066.99999999997</v>
      </c>
      <c r="J104" s="98">
        <v>1315</v>
      </c>
      <c r="K104" s="86"/>
      <c r="L104" s="96">
        <v>3288.3810499999995</v>
      </c>
      <c r="M104" s="97">
        <v>1.9455410033501017E-2</v>
      </c>
      <c r="N104" s="97">
        <v>8.7342195352825384E-4</v>
      </c>
      <c r="O104" s="97">
        <v>1.266760931268123E-4</v>
      </c>
    </row>
    <row r="105" spans="2:15">
      <c r="B105" s="89" t="s">
        <v>1311</v>
      </c>
      <c r="C105" s="86" t="s">
        <v>1312</v>
      </c>
      <c r="D105" s="99" t="s">
        <v>135</v>
      </c>
      <c r="E105" s="99" t="s">
        <v>335</v>
      </c>
      <c r="F105" s="99" t="s">
        <v>1313</v>
      </c>
      <c r="G105" s="99" t="s">
        <v>490</v>
      </c>
      <c r="H105" s="99" t="s">
        <v>177</v>
      </c>
      <c r="I105" s="96">
        <v>257109.11999999997</v>
      </c>
      <c r="J105" s="98">
        <v>721.9</v>
      </c>
      <c r="K105" s="86"/>
      <c r="L105" s="96">
        <v>1856.0706999999998</v>
      </c>
      <c r="M105" s="97">
        <v>7.5108184375025366E-3</v>
      </c>
      <c r="N105" s="97">
        <v>4.9298815192982384E-4</v>
      </c>
      <c r="O105" s="97">
        <v>7.1500164144039117E-5</v>
      </c>
    </row>
    <row r="106" spans="2:15">
      <c r="B106" s="89" t="s">
        <v>1314</v>
      </c>
      <c r="C106" s="86" t="s">
        <v>1315</v>
      </c>
      <c r="D106" s="99" t="s">
        <v>135</v>
      </c>
      <c r="E106" s="99" t="s">
        <v>335</v>
      </c>
      <c r="F106" s="99" t="s">
        <v>1316</v>
      </c>
      <c r="G106" s="99" t="s">
        <v>490</v>
      </c>
      <c r="H106" s="99" t="s">
        <v>177</v>
      </c>
      <c r="I106" s="96">
        <v>167378.99999999997</v>
      </c>
      <c r="J106" s="98">
        <v>2342</v>
      </c>
      <c r="K106" s="86"/>
      <c r="L106" s="96">
        <v>3920.0161799999992</v>
      </c>
      <c r="M106" s="97">
        <v>1.1026453831603606E-2</v>
      </c>
      <c r="N106" s="97">
        <v>1.0411896120730785E-3</v>
      </c>
      <c r="O106" s="97">
        <v>1.5100814872908084E-4</v>
      </c>
    </row>
    <row r="107" spans="2:15">
      <c r="B107" s="89" t="s">
        <v>1317</v>
      </c>
      <c r="C107" s="86" t="s">
        <v>1318</v>
      </c>
      <c r="D107" s="99" t="s">
        <v>135</v>
      </c>
      <c r="E107" s="99" t="s">
        <v>335</v>
      </c>
      <c r="F107" s="99" t="s">
        <v>1319</v>
      </c>
      <c r="G107" s="99" t="s">
        <v>453</v>
      </c>
      <c r="H107" s="99" t="s">
        <v>177</v>
      </c>
      <c r="I107" s="96">
        <v>220999.99999999997</v>
      </c>
      <c r="J107" s="98">
        <v>1066</v>
      </c>
      <c r="K107" s="86"/>
      <c r="L107" s="96">
        <v>2355.8599999999997</v>
      </c>
      <c r="M107" s="97">
        <v>1.1049447527623617E-2</v>
      </c>
      <c r="N107" s="97">
        <v>6.2573643752115407E-4</v>
      </c>
      <c r="O107" s="97">
        <v>9.0753211448451823E-5</v>
      </c>
    </row>
    <row r="108" spans="2:15">
      <c r="B108" s="89" t="s">
        <v>1320</v>
      </c>
      <c r="C108" s="86" t="s">
        <v>1321</v>
      </c>
      <c r="D108" s="99" t="s">
        <v>135</v>
      </c>
      <c r="E108" s="99" t="s">
        <v>335</v>
      </c>
      <c r="F108" s="99" t="s">
        <v>1322</v>
      </c>
      <c r="G108" s="99" t="s">
        <v>757</v>
      </c>
      <c r="H108" s="99" t="s">
        <v>177</v>
      </c>
      <c r="I108" s="96">
        <v>99124.999999999985</v>
      </c>
      <c r="J108" s="98">
        <v>1967</v>
      </c>
      <c r="K108" s="86"/>
      <c r="L108" s="96">
        <v>1949.7887499999997</v>
      </c>
      <c r="M108" s="97">
        <v>6.9424955457718981E-3</v>
      </c>
      <c r="N108" s="97">
        <v>5.1788046248241583E-4</v>
      </c>
      <c r="O108" s="97">
        <v>7.5110401597956825E-5</v>
      </c>
    </row>
    <row r="109" spans="2:15">
      <c r="B109" s="89" t="s">
        <v>1323</v>
      </c>
      <c r="C109" s="86" t="s">
        <v>1324</v>
      </c>
      <c r="D109" s="99" t="s">
        <v>135</v>
      </c>
      <c r="E109" s="99" t="s">
        <v>335</v>
      </c>
      <c r="F109" s="99" t="s">
        <v>1325</v>
      </c>
      <c r="G109" s="99" t="s">
        <v>1162</v>
      </c>
      <c r="H109" s="99" t="s">
        <v>177</v>
      </c>
      <c r="I109" s="96">
        <v>84043.999999999985</v>
      </c>
      <c r="J109" s="98">
        <v>1613</v>
      </c>
      <c r="K109" s="86"/>
      <c r="L109" s="96">
        <v>1355.6297199999997</v>
      </c>
      <c r="M109" s="97">
        <v>6.8381270086652277E-3</v>
      </c>
      <c r="N109" s="97">
        <v>3.6006677459212328E-4</v>
      </c>
      <c r="O109" s="97">
        <v>5.2222012608968925E-5</v>
      </c>
    </row>
    <row r="110" spans="2:15">
      <c r="B110" s="89" t="s">
        <v>1326</v>
      </c>
      <c r="C110" s="86" t="s">
        <v>1327</v>
      </c>
      <c r="D110" s="99" t="s">
        <v>135</v>
      </c>
      <c r="E110" s="99" t="s">
        <v>335</v>
      </c>
      <c r="F110" s="99" t="s">
        <v>1328</v>
      </c>
      <c r="G110" s="99" t="s">
        <v>202</v>
      </c>
      <c r="H110" s="99" t="s">
        <v>177</v>
      </c>
      <c r="I110" s="96">
        <v>747496.3</v>
      </c>
      <c r="J110" s="98">
        <v>330.5</v>
      </c>
      <c r="K110" s="86"/>
      <c r="L110" s="96">
        <v>2470.4752699999995</v>
      </c>
      <c r="M110" s="97">
        <v>4.7778394642340166E-3</v>
      </c>
      <c r="N110" s="97">
        <v>6.5617922730294286E-4</v>
      </c>
      <c r="O110" s="97">
        <v>9.5168458463780145E-5</v>
      </c>
    </row>
    <row r="111" spans="2:15">
      <c r="B111" s="89" t="s">
        <v>1329</v>
      </c>
      <c r="C111" s="86" t="s">
        <v>1330</v>
      </c>
      <c r="D111" s="99" t="s">
        <v>135</v>
      </c>
      <c r="E111" s="99" t="s">
        <v>335</v>
      </c>
      <c r="F111" s="99" t="s">
        <v>1331</v>
      </c>
      <c r="G111" s="99" t="s">
        <v>660</v>
      </c>
      <c r="H111" s="99" t="s">
        <v>177</v>
      </c>
      <c r="I111" s="96">
        <v>133486.99999999997</v>
      </c>
      <c r="J111" s="98">
        <v>649.70000000000005</v>
      </c>
      <c r="K111" s="86"/>
      <c r="L111" s="96">
        <v>867.26503999999977</v>
      </c>
      <c r="M111" s="97">
        <v>1.1582711739575148E-2</v>
      </c>
      <c r="N111" s="97">
        <v>2.3035296516611391E-4</v>
      </c>
      <c r="O111" s="97">
        <v>3.3409068262532588E-5</v>
      </c>
    </row>
    <row r="112" spans="2:15">
      <c r="B112" s="89" t="s">
        <v>1332</v>
      </c>
      <c r="C112" s="86" t="s">
        <v>1333</v>
      </c>
      <c r="D112" s="99" t="s">
        <v>135</v>
      </c>
      <c r="E112" s="99" t="s">
        <v>335</v>
      </c>
      <c r="F112" s="99" t="s">
        <v>1334</v>
      </c>
      <c r="G112" s="99" t="s">
        <v>389</v>
      </c>
      <c r="H112" s="99" t="s">
        <v>177</v>
      </c>
      <c r="I112" s="96">
        <v>26848.999999999996</v>
      </c>
      <c r="J112" s="98">
        <v>14300</v>
      </c>
      <c r="K112" s="86"/>
      <c r="L112" s="96">
        <v>3839.4069999999997</v>
      </c>
      <c r="M112" s="97">
        <v>7.355503491323195E-3</v>
      </c>
      <c r="N112" s="97">
        <v>1.0197791287995814E-3</v>
      </c>
      <c r="O112" s="97">
        <v>1.4790289546393507E-4</v>
      </c>
    </row>
    <row r="113" spans="2:15">
      <c r="B113" s="89" t="s">
        <v>1335</v>
      </c>
      <c r="C113" s="86" t="s">
        <v>1336</v>
      </c>
      <c r="D113" s="99" t="s">
        <v>135</v>
      </c>
      <c r="E113" s="99" t="s">
        <v>335</v>
      </c>
      <c r="F113" s="99" t="s">
        <v>1337</v>
      </c>
      <c r="G113" s="99" t="s">
        <v>166</v>
      </c>
      <c r="H113" s="99" t="s">
        <v>177</v>
      </c>
      <c r="I113" s="96">
        <v>104718.99999999999</v>
      </c>
      <c r="J113" s="98">
        <v>1348</v>
      </c>
      <c r="K113" s="86"/>
      <c r="L113" s="96">
        <v>1411.61212</v>
      </c>
      <c r="M113" s="97">
        <v>7.2747716955881888E-3</v>
      </c>
      <c r="N113" s="97">
        <v>3.7493617580437039E-4</v>
      </c>
      <c r="O113" s="97">
        <v>5.4378584979394941E-5</v>
      </c>
    </row>
    <row r="114" spans="2:15">
      <c r="B114" s="89" t="s">
        <v>1338</v>
      </c>
      <c r="C114" s="86" t="s">
        <v>1339</v>
      </c>
      <c r="D114" s="99" t="s">
        <v>135</v>
      </c>
      <c r="E114" s="99" t="s">
        <v>335</v>
      </c>
      <c r="F114" s="99" t="s">
        <v>1340</v>
      </c>
      <c r="G114" s="99" t="s">
        <v>1241</v>
      </c>
      <c r="H114" s="99" t="s">
        <v>177</v>
      </c>
      <c r="I114" s="96">
        <v>353434.19999999995</v>
      </c>
      <c r="J114" s="98">
        <v>9.3000000000000007</v>
      </c>
      <c r="K114" s="86"/>
      <c r="L114" s="96">
        <v>32.869379999999992</v>
      </c>
      <c r="M114" s="97">
        <v>1.8428592183871145E-3</v>
      </c>
      <c r="N114" s="97">
        <v>8.7303866718434321E-6</v>
      </c>
      <c r="O114" s="97">
        <v>1.266205034815105E-6</v>
      </c>
    </row>
    <row r="115" spans="2:15">
      <c r="B115" s="89" t="s">
        <v>1341</v>
      </c>
      <c r="C115" s="86" t="s">
        <v>1342</v>
      </c>
      <c r="D115" s="99" t="s">
        <v>135</v>
      </c>
      <c r="E115" s="99" t="s">
        <v>335</v>
      </c>
      <c r="F115" s="99" t="s">
        <v>1343</v>
      </c>
      <c r="G115" s="99" t="s">
        <v>1113</v>
      </c>
      <c r="H115" s="99" t="s">
        <v>177</v>
      </c>
      <c r="I115" s="96">
        <v>0.8899999999999999</v>
      </c>
      <c r="J115" s="98">
        <v>585</v>
      </c>
      <c r="K115" s="86"/>
      <c r="L115" s="96">
        <v>5.2099999999999994E-3</v>
      </c>
      <c r="M115" s="97">
        <v>4.9110330495970185E-7</v>
      </c>
      <c r="N115" s="97">
        <v>1.3838202777266954E-9</v>
      </c>
      <c r="O115" s="97">
        <v>2.0070132845179E-10</v>
      </c>
    </row>
    <row r="116" spans="2:15">
      <c r="B116" s="89" t="s">
        <v>1344</v>
      </c>
      <c r="C116" s="86" t="s">
        <v>1345</v>
      </c>
      <c r="D116" s="99" t="s">
        <v>135</v>
      </c>
      <c r="E116" s="99" t="s">
        <v>335</v>
      </c>
      <c r="F116" s="99" t="s">
        <v>1346</v>
      </c>
      <c r="G116" s="99" t="s">
        <v>166</v>
      </c>
      <c r="H116" s="99" t="s">
        <v>177</v>
      </c>
      <c r="I116" s="96">
        <v>282830.99999999994</v>
      </c>
      <c r="J116" s="98">
        <v>1031</v>
      </c>
      <c r="K116" s="86"/>
      <c r="L116" s="96">
        <v>2915.9876099999992</v>
      </c>
      <c r="M116" s="97">
        <v>7.1385723415638416E-3</v>
      </c>
      <c r="N116" s="97">
        <v>7.7451109103988524E-4</v>
      </c>
      <c r="O116" s="97">
        <v>1.1233063091669099E-4</v>
      </c>
    </row>
    <row r="117" spans="2:15">
      <c r="B117" s="89" t="s">
        <v>1347</v>
      </c>
      <c r="C117" s="86" t="s">
        <v>1348</v>
      </c>
      <c r="D117" s="99" t="s">
        <v>135</v>
      </c>
      <c r="E117" s="99" t="s">
        <v>335</v>
      </c>
      <c r="F117" s="99" t="s">
        <v>1349</v>
      </c>
      <c r="G117" s="99" t="s">
        <v>166</v>
      </c>
      <c r="H117" s="99" t="s">
        <v>177</v>
      </c>
      <c r="I117" s="96">
        <v>524832.99999999988</v>
      </c>
      <c r="J117" s="98">
        <v>91.2</v>
      </c>
      <c r="K117" s="86"/>
      <c r="L117" s="96">
        <v>478.64769999999993</v>
      </c>
      <c r="M117" s="97">
        <v>3.3143381536049751E-3</v>
      </c>
      <c r="N117" s="97">
        <v>1.2713289695724452E-4</v>
      </c>
      <c r="O117" s="97">
        <v>1.8438623656505537E-5</v>
      </c>
    </row>
    <row r="118" spans="2:15">
      <c r="B118" s="89" t="s">
        <v>1350</v>
      </c>
      <c r="C118" s="86" t="s">
        <v>1351</v>
      </c>
      <c r="D118" s="99" t="s">
        <v>135</v>
      </c>
      <c r="E118" s="99" t="s">
        <v>335</v>
      </c>
      <c r="F118" s="99" t="s">
        <v>1352</v>
      </c>
      <c r="G118" s="99" t="s">
        <v>166</v>
      </c>
      <c r="H118" s="99" t="s">
        <v>177</v>
      </c>
      <c r="I118" s="96">
        <v>1721638.9999999998</v>
      </c>
      <c r="J118" s="98">
        <v>143.9</v>
      </c>
      <c r="K118" s="86"/>
      <c r="L118" s="96">
        <v>2477.4385199999997</v>
      </c>
      <c r="M118" s="97">
        <v>4.9189685714285704E-3</v>
      </c>
      <c r="N118" s="97">
        <v>6.5802872568084707E-4</v>
      </c>
      <c r="O118" s="97">
        <v>9.5436699063653846E-5</v>
      </c>
    </row>
    <row r="119" spans="2:15">
      <c r="B119" s="89" t="s">
        <v>1353</v>
      </c>
      <c r="C119" s="86" t="s">
        <v>1354</v>
      </c>
      <c r="D119" s="99" t="s">
        <v>135</v>
      </c>
      <c r="E119" s="99" t="s">
        <v>335</v>
      </c>
      <c r="F119" s="99" t="s">
        <v>1355</v>
      </c>
      <c r="G119" s="99" t="s">
        <v>834</v>
      </c>
      <c r="H119" s="99" t="s">
        <v>177</v>
      </c>
      <c r="I119" s="96">
        <v>55180.359999999993</v>
      </c>
      <c r="J119" s="98">
        <v>4412</v>
      </c>
      <c r="K119" s="86"/>
      <c r="L119" s="96">
        <v>2434.5574799999995</v>
      </c>
      <c r="M119" s="97">
        <v>5.2399298663038428E-3</v>
      </c>
      <c r="N119" s="97">
        <v>6.4663915702787016E-4</v>
      </c>
      <c r="O119" s="97">
        <v>9.3784821579317106E-5</v>
      </c>
    </row>
    <row r="120" spans="2:15">
      <c r="B120" s="89" t="s">
        <v>1356</v>
      </c>
      <c r="C120" s="86" t="s">
        <v>1357</v>
      </c>
      <c r="D120" s="99" t="s">
        <v>135</v>
      </c>
      <c r="E120" s="99" t="s">
        <v>335</v>
      </c>
      <c r="F120" s="99" t="s">
        <v>1358</v>
      </c>
      <c r="G120" s="99" t="s">
        <v>490</v>
      </c>
      <c r="H120" s="99" t="s">
        <v>177</v>
      </c>
      <c r="I120" s="96">
        <v>0.73999999999999988</v>
      </c>
      <c r="J120" s="98">
        <v>300.60000000000002</v>
      </c>
      <c r="K120" s="86"/>
      <c r="L120" s="96">
        <v>2.2200000000000002E-3</v>
      </c>
      <c r="M120" s="97">
        <v>1.3102087392693461E-7</v>
      </c>
      <c r="N120" s="97">
        <v>5.896508669008185E-10</v>
      </c>
      <c r="O120" s="97">
        <v>8.5519567977538184E-11</v>
      </c>
    </row>
    <row r="121" spans="2:15">
      <c r="B121" s="89" t="s">
        <v>1359</v>
      </c>
      <c r="C121" s="86" t="s">
        <v>1360</v>
      </c>
      <c r="D121" s="99" t="s">
        <v>135</v>
      </c>
      <c r="E121" s="99" t="s">
        <v>335</v>
      </c>
      <c r="F121" s="99" t="s">
        <v>1361</v>
      </c>
      <c r="G121" s="99" t="s">
        <v>389</v>
      </c>
      <c r="H121" s="99" t="s">
        <v>177</v>
      </c>
      <c r="I121" s="96">
        <v>1149.9000000000001</v>
      </c>
      <c r="J121" s="98">
        <v>210</v>
      </c>
      <c r="K121" s="86"/>
      <c r="L121" s="96">
        <v>2.4147899999999995</v>
      </c>
      <c r="M121" s="97">
        <v>1.6773141618614732E-4</v>
      </c>
      <c r="N121" s="97">
        <v>6.4138874634388612E-7</v>
      </c>
      <c r="O121" s="97">
        <v>9.3023332232648357E-8</v>
      </c>
    </row>
    <row r="122" spans="2:15">
      <c r="B122" s="89" t="s">
        <v>1362</v>
      </c>
      <c r="C122" s="86" t="s">
        <v>1363</v>
      </c>
      <c r="D122" s="99" t="s">
        <v>135</v>
      </c>
      <c r="E122" s="99" t="s">
        <v>335</v>
      </c>
      <c r="F122" s="99" t="s">
        <v>1364</v>
      </c>
      <c r="G122" s="99" t="s">
        <v>490</v>
      </c>
      <c r="H122" s="99" t="s">
        <v>177</v>
      </c>
      <c r="I122" s="96">
        <v>113842.99999999999</v>
      </c>
      <c r="J122" s="98">
        <v>478.5</v>
      </c>
      <c r="K122" s="86"/>
      <c r="L122" s="96">
        <v>544.73875999999984</v>
      </c>
      <c r="M122" s="97">
        <v>8.673505888175519E-3</v>
      </c>
      <c r="N122" s="97">
        <v>1.4468724417498956E-4</v>
      </c>
      <c r="O122" s="97">
        <v>2.0984605142261189E-5</v>
      </c>
    </row>
    <row r="123" spans="2:15">
      <c r="B123" s="89" t="s">
        <v>1365</v>
      </c>
      <c r="C123" s="86" t="s">
        <v>1366</v>
      </c>
      <c r="D123" s="99" t="s">
        <v>135</v>
      </c>
      <c r="E123" s="99" t="s">
        <v>335</v>
      </c>
      <c r="F123" s="99" t="s">
        <v>1367</v>
      </c>
      <c r="G123" s="99" t="s">
        <v>490</v>
      </c>
      <c r="H123" s="99" t="s">
        <v>177</v>
      </c>
      <c r="I123" s="96">
        <v>250018.99999999997</v>
      </c>
      <c r="J123" s="98">
        <v>2272</v>
      </c>
      <c r="K123" s="86"/>
      <c r="L123" s="96">
        <v>5680.4316799999988</v>
      </c>
      <c r="M123" s="97">
        <v>9.7187275793845992E-3</v>
      </c>
      <c r="N123" s="97">
        <v>1.5087709299472396E-3</v>
      </c>
      <c r="O123" s="97">
        <v>2.1882345189167625E-4</v>
      </c>
    </row>
    <row r="124" spans="2:15">
      <c r="B124" s="89" t="s">
        <v>1368</v>
      </c>
      <c r="C124" s="86" t="s">
        <v>1369</v>
      </c>
      <c r="D124" s="99" t="s">
        <v>135</v>
      </c>
      <c r="E124" s="99" t="s">
        <v>335</v>
      </c>
      <c r="F124" s="99" t="s">
        <v>1370</v>
      </c>
      <c r="G124" s="99" t="s">
        <v>337</v>
      </c>
      <c r="H124" s="99" t="s">
        <v>177</v>
      </c>
      <c r="I124" s="96">
        <v>1390055.9999999998</v>
      </c>
      <c r="J124" s="98">
        <v>166.1</v>
      </c>
      <c r="K124" s="86"/>
      <c r="L124" s="96">
        <v>2308.8830199999998</v>
      </c>
      <c r="M124" s="97">
        <v>9.6650954079616335E-3</v>
      </c>
      <c r="N124" s="97">
        <v>6.132589523944053E-4</v>
      </c>
      <c r="O124" s="97">
        <v>8.8943548820303418E-5</v>
      </c>
    </row>
    <row r="125" spans="2:15">
      <c r="B125" s="89" t="s">
        <v>1371</v>
      </c>
      <c r="C125" s="86" t="s">
        <v>1372</v>
      </c>
      <c r="D125" s="99" t="s">
        <v>135</v>
      </c>
      <c r="E125" s="99" t="s">
        <v>335</v>
      </c>
      <c r="F125" s="99" t="s">
        <v>1373</v>
      </c>
      <c r="G125" s="99" t="s">
        <v>420</v>
      </c>
      <c r="H125" s="99" t="s">
        <v>177</v>
      </c>
      <c r="I125" s="96">
        <v>87544.999999999985</v>
      </c>
      <c r="J125" s="98">
        <v>1914</v>
      </c>
      <c r="K125" s="86"/>
      <c r="L125" s="96">
        <v>1675.6112999999998</v>
      </c>
      <c r="M125" s="97">
        <v>9.8976498550767886E-3</v>
      </c>
      <c r="N125" s="97">
        <v>4.4505660163685014E-4</v>
      </c>
      <c r="O125" s="97">
        <v>6.4548447961387879E-5</v>
      </c>
    </row>
    <row r="126" spans="2:15">
      <c r="B126" s="89" t="s">
        <v>1374</v>
      </c>
      <c r="C126" s="86" t="s">
        <v>1375</v>
      </c>
      <c r="D126" s="99" t="s">
        <v>135</v>
      </c>
      <c r="E126" s="99" t="s">
        <v>335</v>
      </c>
      <c r="F126" s="99" t="s">
        <v>1376</v>
      </c>
      <c r="G126" s="99" t="s">
        <v>200</v>
      </c>
      <c r="H126" s="99" t="s">
        <v>177</v>
      </c>
      <c r="I126" s="96">
        <v>47897.999999999993</v>
      </c>
      <c r="J126" s="98">
        <v>10670</v>
      </c>
      <c r="K126" s="86"/>
      <c r="L126" s="96">
        <v>5110.7165999999988</v>
      </c>
      <c r="M126" s="97">
        <v>8.985572769763691E-3</v>
      </c>
      <c r="N126" s="97">
        <v>1.3574497629163977E-3</v>
      </c>
      <c r="O126" s="97">
        <v>1.968767007601949E-4</v>
      </c>
    </row>
    <row r="127" spans="2:15">
      <c r="B127" s="89" t="s">
        <v>1377</v>
      </c>
      <c r="C127" s="86" t="s">
        <v>1378</v>
      </c>
      <c r="D127" s="99" t="s">
        <v>135</v>
      </c>
      <c r="E127" s="99" t="s">
        <v>335</v>
      </c>
      <c r="F127" s="99" t="s">
        <v>1379</v>
      </c>
      <c r="G127" s="99" t="s">
        <v>490</v>
      </c>
      <c r="H127" s="99" t="s">
        <v>177</v>
      </c>
      <c r="I127" s="96">
        <v>726745.99999999988</v>
      </c>
      <c r="J127" s="98">
        <v>492</v>
      </c>
      <c r="K127" s="86"/>
      <c r="L127" s="96">
        <v>3575.5903199999993</v>
      </c>
      <c r="M127" s="97">
        <v>9.314056076706257E-3</v>
      </c>
      <c r="N127" s="97">
        <v>9.4970717651809663E-4</v>
      </c>
      <c r="O127" s="97">
        <v>1.3774006280678711E-4</v>
      </c>
    </row>
    <row r="128" spans="2:15">
      <c r="B128" s="89" t="s">
        <v>1380</v>
      </c>
      <c r="C128" s="86" t="s">
        <v>1381</v>
      </c>
      <c r="D128" s="99" t="s">
        <v>135</v>
      </c>
      <c r="E128" s="99" t="s">
        <v>335</v>
      </c>
      <c r="F128" s="99" t="s">
        <v>1382</v>
      </c>
      <c r="G128" s="99" t="s">
        <v>1241</v>
      </c>
      <c r="H128" s="99" t="s">
        <v>177</v>
      </c>
      <c r="I128" s="96">
        <v>694051.99999999988</v>
      </c>
      <c r="J128" s="98">
        <v>289.89999999999998</v>
      </c>
      <c r="K128" s="86"/>
      <c r="L128" s="96">
        <v>2012.0567499999997</v>
      </c>
      <c r="M128" s="97">
        <v>3.2517515015524257E-3</v>
      </c>
      <c r="N128" s="97">
        <v>5.3441937247348799E-4</v>
      </c>
      <c r="O128" s="97">
        <v>7.7509109912743016E-5</v>
      </c>
    </row>
    <row r="129" spans="2:15">
      <c r="B129" s="89" t="s">
        <v>1383</v>
      </c>
      <c r="C129" s="86" t="s">
        <v>1384</v>
      </c>
      <c r="D129" s="99" t="s">
        <v>135</v>
      </c>
      <c r="E129" s="99" t="s">
        <v>335</v>
      </c>
      <c r="F129" s="99" t="s">
        <v>1385</v>
      </c>
      <c r="G129" s="99" t="s">
        <v>490</v>
      </c>
      <c r="H129" s="99" t="s">
        <v>177</v>
      </c>
      <c r="I129" s="96">
        <v>262681.99999999994</v>
      </c>
      <c r="J129" s="98">
        <v>1429</v>
      </c>
      <c r="K129" s="86"/>
      <c r="L129" s="96">
        <v>3753.7257799999993</v>
      </c>
      <c r="M129" s="97">
        <v>1.5638779567698317E-2</v>
      </c>
      <c r="N129" s="97">
        <v>9.970214685968246E-4</v>
      </c>
      <c r="O129" s="97">
        <v>1.4460225541069704E-4</v>
      </c>
    </row>
    <row r="130" spans="2:15">
      <c r="B130" s="89" t="s">
        <v>1386</v>
      </c>
      <c r="C130" s="86" t="s">
        <v>1387</v>
      </c>
      <c r="D130" s="99" t="s">
        <v>135</v>
      </c>
      <c r="E130" s="99" t="s">
        <v>335</v>
      </c>
      <c r="F130" s="99" t="s">
        <v>1388</v>
      </c>
      <c r="G130" s="99" t="s">
        <v>1162</v>
      </c>
      <c r="H130" s="99" t="s">
        <v>177</v>
      </c>
      <c r="I130" s="96">
        <v>943422.99999999988</v>
      </c>
      <c r="J130" s="98">
        <v>12.9</v>
      </c>
      <c r="K130" s="86"/>
      <c r="L130" s="96">
        <v>121.70156999999998</v>
      </c>
      <c r="M130" s="97">
        <v>2.29122744449162E-3</v>
      </c>
      <c r="N130" s="97">
        <v>3.2324971285446228E-5</v>
      </c>
      <c r="O130" s="97">
        <v>4.6882277876523055E-6</v>
      </c>
    </row>
    <row r="131" spans="2:15">
      <c r="B131" s="85"/>
      <c r="C131" s="86"/>
      <c r="D131" s="86"/>
      <c r="E131" s="86"/>
      <c r="F131" s="86"/>
      <c r="G131" s="86"/>
      <c r="H131" s="86"/>
      <c r="I131" s="96"/>
      <c r="J131" s="98"/>
      <c r="K131" s="86"/>
      <c r="L131" s="86"/>
      <c r="M131" s="86"/>
      <c r="N131" s="97"/>
      <c r="O131" s="86"/>
    </row>
    <row r="132" spans="2:15">
      <c r="B132" s="83" t="s">
        <v>247</v>
      </c>
      <c r="C132" s="84"/>
      <c r="D132" s="84"/>
      <c r="E132" s="84"/>
      <c r="F132" s="84"/>
      <c r="G132" s="84"/>
      <c r="H132" s="84"/>
      <c r="I132" s="93"/>
      <c r="J132" s="95"/>
      <c r="K132" s="93">
        <v>815.60533000000009</v>
      </c>
      <c r="L132" s="93">
        <v>1007782.5308299998</v>
      </c>
      <c r="M132" s="84"/>
      <c r="N132" s="94">
        <v>0.26767560493306769</v>
      </c>
      <c r="O132" s="94">
        <v>3.8822129122473709E-2</v>
      </c>
    </row>
    <row r="133" spans="2:15">
      <c r="B133" s="103" t="s">
        <v>69</v>
      </c>
      <c r="C133" s="84"/>
      <c r="D133" s="84"/>
      <c r="E133" s="84"/>
      <c r="F133" s="84"/>
      <c r="G133" s="84"/>
      <c r="H133" s="84"/>
      <c r="I133" s="93"/>
      <c r="J133" s="95"/>
      <c r="K133" s="93">
        <v>108.979</v>
      </c>
      <c r="L133" s="93">
        <v>220503.04432999998</v>
      </c>
      <c r="M133" s="84"/>
      <c r="N133" s="94">
        <v>5.8567482542096434E-2</v>
      </c>
      <c r="O133" s="94">
        <v>8.4942905805556503E-3</v>
      </c>
    </row>
    <row r="134" spans="2:15">
      <c r="B134" s="89" t="s">
        <v>1389</v>
      </c>
      <c r="C134" s="86" t="s">
        <v>1390</v>
      </c>
      <c r="D134" s="99" t="s">
        <v>1391</v>
      </c>
      <c r="E134" s="99" t="s">
        <v>882</v>
      </c>
      <c r="F134" s="99" t="s">
        <v>1392</v>
      </c>
      <c r="G134" s="99" t="s">
        <v>205</v>
      </c>
      <c r="H134" s="99" t="s">
        <v>176</v>
      </c>
      <c r="I134" s="96">
        <v>332936.99999999994</v>
      </c>
      <c r="J134" s="98">
        <v>536</v>
      </c>
      <c r="K134" s="86"/>
      <c r="L134" s="96">
        <v>6513.5794699999988</v>
      </c>
      <c r="M134" s="97">
        <v>9.9433860416586629E-3</v>
      </c>
      <c r="N134" s="97">
        <v>1.7300620635643572E-3</v>
      </c>
      <c r="O134" s="97">
        <v>2.509182442620549E-4</v>
      </c>
    </row>
    <row r="135" spans="2:15">
      <c r="B135" s="89" t="s">
        <v>1393</v>
      </c>
      <c r="C135" s="86" t="s">
        <v>1394</v>
      </c>
      <c r="D135" s="99" t="s">
        <v>1395</v>
      </c>
      <c r="E135" s="99" t="s">
        <v>882</v>
      </c>
      <c r="F135" s="99" t="s">
        <v>1396</v>
      </c>
      <c r="G135" s="99" t="s">
        <v>907</v>
      </c>
      <c r="H135" s="99" t="s">
        <v>176</v>
      </c>
      <c r="I135" s="96">
        <v>63409.999999999993</v>
      </c>
      <c r="J135" s="98">
        <v>6619</v>
      </c>
      <c r="K135" s="96">
        <v>59.81</v>
      </c>
      <c r="L135" s="96">
        <v>15379.249999999998</v>
      </c>
      <c r="M135" s="97">
        <v>4.4487318904128803E-4</v>
      </c>
      <c r="N135" s="97">
        <v>4.0848595021551401E-3</v>
      </c>
      <c r="O135" s="97">
        <v>5.9244451162997918E-4</v>
      </c>
    </row>
    <row r="136" spans="2:15">
      <c r="B136" s="89" t="s">
        <v>1397</v>
      </c>
      <c r="C136" s="86" t="s">
        <v>1398</v>
      </c>
      <c r="D136" s="99" t="s">
        <v>1391</v>
      </c>
      <c r="E136" s="99" t="s">
        <v>882</v>
      </c>
      <c r="F136" s="99" t="s">
        <v>1399</v>
      </c>
      <c r="G136" s="99" t="s">
        <v>907</v>
      </c>
      <c r="H136" s="99" t="s">
        <v>176</v>
      </c>
      <c r="I136" s="96">
        <v>54189.999999999993</v>
      </c>
      <c r="J136" s="98">
        <v>9768</v>
      </c>
      <c r="K136" s="86"/>
      <c r="L136" s="96">
        <v>19320.469089999995</v>
      </c>
      <c r="M136" s="97">
        <v>3.407432723105037E-4</v>
      </c>
      <c r="N136" s="97">
        <v>5.1316807873193534E-3</v>
      </c>
      <c r="O136" s="97">
        <v>7.4426944581089177E-4</v>
      </c>
    </row>
    <row r="137" spans="2:15">
      <c r="B137" s="89" t="s">
        <v>1400</v>
      </c>
      <c r="C137" s="86" t="s">
        <v>1401</v>
      </c>
      <c r="D137" s="99" t="s">
        <v>30</v>
      </c>
      <c r="E137" s="99" t="s">
        <v>882</v>
      </c>
      <c r="F137" s="99" t="s">
        <v>1292</v>
      </c>
      <c r="G137" s="99" t="s">
        <v>202</v>
      </c>
      <c r="H137" s="99" t="s">
        <v>176</v>
      </c>
      <c r="I137" s="96">
        <v>2529.9999999999995</v>
      </c>
      <c r="J137" s="98">
        <v>400</v>
      </c>
      <c r="K137" s="86"/>
      <c r="L137" s="96">
        <v>36.937999999999995</v>
      </c>
      <c r="M137" s="97">
        <v>8.5059837914948689E-5</v>
      </c>
      <c r="N137" s="97">
        <v>9.8110467214335268E-6</v>
      </c>
      <c r="O137" s="97">
        <v>1.4229377486280651E-6</v>
      </c>
    </row>
    <row r="138" spans="2:15">
      <c r="B138" s="89" t="s">
        <v>1402</v>
      </c>
      <c r="C138" s="86" t="s">
        <v>1403</v>
      </c>
      <c r="D138" s="99" t="s">
        <v>1391</v>
      </c>
      <c r="E138" s="99" t="s">
        <v>882</v>
      </c>
      <c r="F138" s="99" t="s">
        <v>1280</v>
      </c>
      <c r="G138" s="99" t="s">
        <v>1241</v>
      </c>
      <c r="H138" s="99" t="s">
        <v>176</v>
      </c>
      <c r="I138" s="96">
        <v>75506.999999999985</v>
      </c>
      <c r="J138" s="98">
        <v>440</v>
      </c>
      <c r="K138" s="86"/>
      <c r="L138" s="96">
        <v>1212.6424199999997</v>
      </c>
      <c r="M138" s="97">
        <v>2.2725283594275656E-3</v>
      </c>
      <c r="N138" s="97">
        <v>3.2208813251968749E-4</v>
      </c>
      <c r="O138" s="97">
        <v>4.6713808950286652E-5</v>
      </c>
    </row>
    <row r="139" spans="2:15">
      <c r="B139" s="89" t="s">
        <v>1404</v>
      </c>
      <c r="C139" s="86" t="s">
        <v>1405</v>
      </c>
      <c r="D139" s="99" t="s">
        <v>1391</v>
      </c>
      <c r="E139" s="99" t="s">
        <v>882</v>
      </c>
      <c r="F139" s="99" t="s">
        <v>1406</v>
      </c>
      <c r="G139" s="99" t="s">
        <v>660</v>
      </c>
      <c r="H139" s="99" t="s">
        <v>176</v>
      </c>
      <c r="I139" s="96">
        <v>56128.999999999993</v>
      </c>
      <c r="J139" s="98">
        <v>3035</v>
      </c>
      <c r="K139" s="167">
        <v>49.168999999999997</v>
      </c>
      <c r="L139" s="96">
        <v>6266.9992999999986</v>
      </c>
      <c r="M139" s="97">
        <v>2.6768736553692443E-3</v>
      </c>
      <c r="N139" s="97">
        <v>1.664568274825145E-3</v>
      </c>
      <c r="O139" s="97">
        <v>2.4141940209528558E-4</v>
      </c>
    </row>
    <row r="140" spans="2:15">
      <c r="B140" s="89" t="s">
        <v>1407</v>
      </c>
      <c r="C140" s="86" t="s">
        <v>1408</v>
      </c>
      <c r="D140" s="99" t="s">
        <v>1391</v>
      </c>
      <c r="E140" s="99" t="s">
        <v>882</v>
      </c>
      <c r="F140" s="99" t="s">
        <v>1240</v>
      </c>
      <c r="G140" s="99" t="s">
        <v>1241</v>
      </c>
      <c r="H140" s="99" t="s">
        <v>176</v>
      </c>
      <c r="I140" s="96">
        <v>57973.999999999993</v>
      </c>
      <c r="J140" s="98">
        <v>520</v>
      </c>
      <c r="K140" s="86"/>
      <c r="L140" s="96">
        <v>1100.3465299999998</v>
      </c>
      <c r="M140" s="97">
        <v>1.4397208947050559E-3</v>
      </c>
      <c r="N140" s="97">
        <v>2.9226138977739069E-4</v>
      </c>
      <c r="O140" s="97">
        <v>4.2387909851884338E-5</v>
      </c>
    </row>
    <row r="141" spans="2:15">
      <c r="B141" s="89" t="s">
        <v>1409</v>
      </c>
      <c r="C141" s="86" t="s">
        <v>1410</v>
      </c>
      <c r="D141" s="99" t="s">
        <v>1391</v>
      </c>
      <c r="E141" s="99" t="s">
        <v>882</v>
      </c>
      <c r="F141" s="99" t="s">
        <v>1411</v>
      </c>
      <c r="G141" s="99" t="s">
        <v>30</v>
      </c>
      <c r="H141" s="99" t="s">
        <v>176</v>
      </c>
      <c r="I141" s="96">
        <v>127287.99999999999</v>
      </c>
      <c r="J141" s="98">
        <v>1780</v>
      </c>
      <c r="K141" s="86"/>
      <c r="L141" s="96">
        <v>8269.901359999998</v>
      </c>
      <c r="M141" s="97">
        <v>3.7049976805925127E-3</v>
      </c>
      <c r="N141" s="97">
        <v>2.1965560838325478E-3</v>
      </c>
      <c r="O141" s="97">
        <v>3.1857585203786271E-4</v>
      </c>
    </row>
    <row r="142" spans="2:15">
      <c r="B142" s="89" t="s">
        <v>1412</v>
      </c>
      <c r="C142" s="86" t="s">
        <v>1413</v>
      </c>
      <c r="D142" s="99" t="s">
        <v>1391</v>
      </c>
      <c r="E142" s="99" t="s">
        <v>882</v>
      </c>
      <c r="F142" s="99" t="s">
        <v>1414</v>
      </c>
      <c r="G142" s="99" t="s">
        <v>205</v>
      </c>
      <c r="H142" s="99" t="s">
        <v>176</v>
      </c>
      <c r="I142" s="96">
        <v>0.99999999999999989</v>
      </c>
      <c r="J142" s="98">
        <v>2110</v>
      </c>
      <c r="K142" s="86"/>
      <c r="L142" s="96">
        <v>7.7019999999999977E-2</v>
      </c>
      <c r="M142" s="97">
        <v>1.646961133545375E-8</v>
      </c>
      <c r="N142" s="97">
        <v>2.0457166562477939E-8</v>
      </c>
      <c r="O142" s="97">
        <v>2.9669896962297242E-9</v>
      </c>
    </row>
    <row r="143" spans="2:15">
      <c r="B143" s="89" t="s">
        <v>1415</v>
      </c>
      <c r="C143" s="86" t="s">
        <v>1416</v>
      </c>
      <c r="D143" s="99" t="s">
        <v>1391</v>
      </c>
      <c r="E143" s="99" t="s">
        <v>882</v>
      </c>
      <c r="F143" s="99" t="s">
        <v>1417</v>
      </c>
      <c r="G143" s="99" t="s">
        <v>933</v>
      </c>
      <c r="H143" s="99" t="s">
        <v>176</v>
      </c>
      <c r="I143" s="96">
        <v>298195.99999999994</v>
      </c>
      <c r="J143" s="98">
        <v>690</v>
      </c>
      <c r="K143" s="86"/>
      <c r="L143" s="96">
        <v>7510.0662599999987</v>
      </c>
      <c r="M143" s="97">
        <v>1.1024804034437334E-2</v>
      </c>
      <c r="N143" s="97">
        <v>1.9947374237349489E-3</v>
      </c>
      <c r="O143" s="97">
        <v>2.8930523515220078E-4</v>
      </c>
    </row>
    <row r="144" spans="2:15">
      <c r="B144" s="89" t="s">
        <v>1418</v>
      </c>
      <c r="C144" s="86" t="s">
        <v>1419</v>
      </c>
      <c r="D144" s="99" t="s">
        <v>1391</v>
      </c>
      <c r="E144" s="99" t="s">
        <v>882</v>
      </c>
      <c r="F144" s="99" t="s">
        <v>1420</v>
      </c>
      <c r="G144" s="99" t="s">
        <v>1101</v>
      </c>
      <c r="H144" s="99" t="s">
        <v>176</v>
      </c>
      <c r="I144" s="96">
        <v>20275.999999999996</v>
      </c>
      <c r="J144" s="98">
        <v>8430</v>
      </c>
      <c r="K144" s="86"/>
      <c r="L144" s="96">
        <v>6238.8238200000005</v>
      </c>
      <c r="M144" s="97">
        <v>3.8307083836779771E-4</v>
      </c>
      <c r="N144" s="97">
        <v>1.6570846278848991E-3</v>
      </c>
      <c r="O144" s="97">
        <v>2.4033401701548397E-4</v>
      </c>
    </row>
    <row r="145" spans="2:15">
      <c r="B145" s="89" t="s">
        <v>1421</v>
      </c>
      <c r="C145" s="86" t="s">
        <v>1422</v>
      </c>
      <c r="D145" s="99" t="s">
        <v>1391</v>
      </c>
      <c r="E145" s="99" t="s">
        <v>882</v>
      </c>
      <c r="F145" s="99" t="s">
        <v>1120</v>
      </c>
      <c r="G145" s="99" t="s">
        <v>205</v>
      </c>
      <c r="H145" s="99" t="s">
        <v>176</v>
      </c>
      <c r="I145" s="96">
        <v>206276.99999999997</v>
      </c>
      <c r="J145" s="98">
        <v>10377</v>
      </c>
      <c r="K145" s="86"/>
      <c r="L145" s="96">
        <v>78129.579659999989</v>
      </c>
      <c r="M145" s="97">
        <v>3.3643437656472471E-3</v>
      </c>
      <c r="N145" s="97">
        <v>2.075188035005205E-2</v>
      </c>
      <c r="O145" s="97">
        <v>3.0097332877431766E-3</v>
      </c>
    </row>
    <row r="146" spans="2:15">
      <c r="B146" s="89" t="s">
        <v>1423</v>
      </c>
      <c r="C146" s="86" t="s">
        <v>1424</v>
      </c>
      <c r="D146" s="99" t="s">
        <v>1391</v>
      </c>
      <c r="E146" s="99" t="s">
        <v>882</v>
      </c>
      <c r="F146" s="99" t="s">
        <v>1222</v>
      </c>
      <c r="G146" s="99" t="s">
        <v>1101</v>
      </c>
      <c r="H146" s="99" t="s">
        <v>176</v>
      </c>
      <c r="I146" s="96">
        <v>120057.99999999999</v>
      </c>
      <c r="J146" s="98">
        <v>2725</v>
      </c>
      <c r="K146" s="86"/>
      <c r="L146" s="96">
        <v>11941.268819999999</v>
      </c>
      <c r="M146" s="97">
        <v>4.2987529076413339E-3</v>
      </c>
      <c r="N146" s="97">
        <v>3.1717024827066275E-3</v>
      </c>
      <c r="O146" s="97">
        <v>4.600054732387599E-4</v>
      </c>
    </row>
    <row r="147" spans="2:15">
      <c r="B147" s="89" t="s">
        <v>1427</v>
      </c>
      <c r="C147" s="86" t="s">
        <v>1428</v>
      </c>
      <c r="D147" s="99" t="s">
        <v>1391</v>
      </c>
      <c r="E147" s="99" t="s">
        <v>882</v>
      </c>
      <c r="F147" s="99" t="s">
        <v>616</v>
      </c>
      <c r="G147" s="99" t="s">
        <v>420</v>
      </c>
      <c r="H147" s="99" t="s">
        <v>176</v>
      </c>
      <c r="I147" s="96">
        <v>4856.9999999999991</v>
      </c>
      <c r="J147" s="98">
        <v>383</v>
      </c>
      <c r="K147" s="86"/>
      <c r="L147" s="96">
        <v>67.898429999999976</v>
      </c>
      <c r="M147" s="97">
        <v>2.8611937534196474E-5</v>
      </c>
      <c r="N147" s="97">
        <v>1.8034400049866904E-5</v>
      </c>
      <c r="O147" s="97">
        <v>2.6156055855644664E-6</v>
      </c>
    </row>
    <row r="148" spans="2:15">
      <c r="B148" s="89" t="s">
        <v>1431</v>
      </c>
      <c r="C148" s="86" t="s">
        <v>1432</v>
      </c>
      <c r="D148" s="99" t="s">
        <v>1391</v>
      </c>
      <c r="E148" s="99" t="s">
        <v>882</v>
      </c>
      <c r="F148" s="99" t="s">
        <v>1382</v>
      </c>
      <c r="G148" s="99" t="s">
        <v>1241</v>
      </c>
      <c r="H148" s="99" t="s">
        <v>176</v>
      </c>
      <c r="I148" s="96">
        <v>69541.999999999985</v>
      </c>
      <c r="J148" s="98">
        <v>853</v>
      </c>
      <c r="K148" s="86"/>
      <c r="L148" s="96">
        <v>2165.1554000000001</v>
      </c>
      <c r="M148" s="97">
        <v>3.2581608749611066E-3</v>
      </c>
      <c r="N148" s="97">
        <v>5.7508367503828308E-4</v>
      </c>
      <c r="O148" s="97">
        <v>8.3406826311817046E-5</v>
      </c>
    </row>
    <row r="149" spans="2:15">
      <c r="B149" s="89" t="s">
        <v>1435</v>
      </c>
      <c r="C149" s="86" t="s">
        <v>1436</v>
      </c>
      <c r="D149" s="99" t="s">
        <v>1391</v>
      </c>
      <c r="E149" s="99" t="s">
        <v>882</v>
      </c>
      <c r="F149" s="99" t="s">
        <v>1123</v>
      </c>
      <c r="G149" s="99" t="s">
        <v>976</v>
      </c>
      <c r="H149" s="99" t="s">
        <v>176</v>
      </c>
      <c r="I149" s="96">
        <v>24763.999999999996</v>
      </c>
      <c r="J149" s="98">
        <v>8530</v>
      </c>
      <c r="K149" s="86"/>
      <c r="L149" s="96">
        <v>7710.1475799999989</v>
      </c>
      <c r="M149" s="97">
        <v>1.0920351373903145E-3</v>
      </c>
      <c r="N149" s="97">
        <v>2.0478807227388499E-3</v>
      </c>
      <c r="O149" s="97">
        <v>2.9701283337146909E-4</v>
      </c>
    </row>
    <row r="150" spans="2:15">
      <c r="B150" s="89" t="s">
        <v>1437</v>
      </c>
      <c r="C150" s="86" t="s">
        <v>1438</v>
      </c>
      <c r="D150" s="99" t="s">
        <v>1391</v>
      </c>
      <c r="E150" s="99" t="s">
        <v>882</v>
      </c>
      <c r="F150" s="99" t="s">
        <v>1439</v>
      </c>
      <c r="G150" s="99" t="s">
        <v>1015</v>
      </c>
      <c r="H150" s="99" t="s">
        <v>176</v>
      </c>
      <c r="I150" s="96">
        <v>60948.999999999993</v>
      </c>
      <c r="J150" s="98">
        <v>4785</v>
      </c>
      <c r="K150" s="86"/>
      <c r="L150" s="96">
        <v>10644.895219999999</v>
      </c>
      <c r="M150" s="97">
        <v>1.3540985024069134E-3</v>
      </c>
      <c r="N150" s="97">
        <v>2.8273746371808009E-3</v>
      </c>
      <c r="O150" s="97">
        <v>4.1006614431556801E-4</v>
      </c>
    </row>
    <row r="151" spans="2:15">
      <c r="B151" s="89" t="s">
        <v>1440</v>
      </c>
      <c r="C151" s="86" t="s">
        <v>1441</v>
      </c>
      <c r="D151" s="99" t="s">
        <v>1391</v>
      </c>
      <c r="E151" s="99" t="s">
        <v>882</v>
      </c>
      <c r="F151" s="99" t="s">
        <v>1040</v>
      </c>
      <c r="G151" s="99" t="s">
        <v>490</v>
      </c>
      <c r="H151" s="99" t="s">
        <v>176</v>
      </c>
      <c r="I151" s="96">
        <v>225798.99999999997</v>
      </c>
      <c r="J151" s="98">
        <v>2432</v>
      </c>
      <c r="K151" s="86"/>
      <c r="L151" s="96">
        <v>20043.725629999994</v>
      </c>
      <c r="M151" s="97">
        <v>2.217570774357233E-4</v>
      </c>
      <c r="N151" s="97">
        <v>5.3237838710142567E-3</v>
      </c>
      <c r="O151" s="97">
        <v>7.7213097141347233E-4</v>
      </c>
    </row>
    <row r="152" spans="2:15">
      <c r="B152" s="89" t="s">
        <v>1442</v>
      </c>
      <c r="C152" s="86" t="s">
        <v>1443</v>
      </c>
      <c r="D152" s="99" t="s">
        <v>1391</v>
      </c>
      <c r="E152" s="99" t="s">
        <v>882</v>
      </c>
      <c r="F152" s="99" t="s">
        <v>1100</v>
      </c>
      <c r="G152" s="99" t="s">
        <v>1101</v>
      </c>
      <c r="H152" s="99" t="s">
        <v>176</v>
      </c>
      <c r="I152" s="96">
        <v>96458.999999999985</v>
      </c>
      <c r="J152" s="98">
        <v>2201</v>
      </c>
      <c r="K152" s="86"/>
      <c r="L152" s="96">
        <v>7749.1784499999994</v>
      </c>
      <c r="M152" s="97">
        <v>9.7770376460800941E-4</v>
      </c>
      <c r="N152" s="97">
        <v>2.0582476535187569E-3</v>
      </c>
      <c r="O152" s="97">
        <v>2.9851639334452652E-4</v>
      </c>
    </row>
    <row r="153" spans="2:15">
      <c r="B153" s="89" t="s">
        <v>1444</v>
      </c>
      <c r="C153" s="86" t="s">
        <v>1445</v>
      </c>
      <c r="D153" s="99" t="s">
        <v>1391</v>
      </c>
      <c r="E153" s="99" t="s">
        <v>882</v>
      </c>
      <c r="F153" s="99" t="s">
        <v>1446</v>
      </c>
      <c r="G153" s="99" t="s">
        <v>907</v>
      </c>
      <c r="H153" s="99" t="s">
        <v>176</v>
      </c>
      <c r="I153" s="96">
        <v>13637.999999999998</v>
      </c>
      <c r="J153" s="98">
        <v>4435</v>
      </c>
      <c r="K153" s="86"/>
      <c r="L153" s="96">
        <v>2207.6853499999997</v>
      </c>
      <c r="M153" s="97">
        <v>2.1305374583025557E-4</v>
      </c>
      <c r="N153" s="97">
        <v>5.86379991203485E-4</v>
      </c>
      <c r="O153" s="97">
        <v>8.50451789920451E-5</v>
      </c>
    </row>
    <row r="154" spans="2:15">
      <c r="B154" s="89" t="s">
        <v>1447</v>
      </c>
      <c r="C154" s="86" t="s">
        <v>1448</v>
      </c>
      <c r="D154" s="99" t="s">
        <v>1391</v>
      </c>
      <c r="E154" s="99" t="s">
        <v>882</v>
      </c>
      <c r="F154" s="99" t="s">
        <v>1449</v>
      </c>
      <c r="G154" s="99" t="s">
        <v>907</v>
      </c>
      <c r="H154" s="99" t="s">
        <v>176</v>
      </c>
      <c r="I154" s="96">
        <v>21836.999999999996</v>
      </c>
      <c r="J154" s="98">
        <v>10030</v>
      </c>
      <c r="K154" s="86"/>
      <c r="L154" s="96">
        <v>7994.4165199999989</v>
      </c>
      <c r="M154" s="97">
        <v>4.657229646827284E-4</v>
      </c>
      <c r="N154" s="97">
        <v>2.1233849690919927E-3</v>
      </c>
      <c r="O154" s="97">
        <v>3.0796353469499734E-4</v>
      </c>
    </row>
    <row r="155" spans="2:15">
      <c r="B155" s="85"/>
      <c r="C155" s="86"/>
      <c r="D155" s="86"/>
      <c r="E155" s="86"/>
      <c r="F155" s="86"/>
      <c r="G155" s="86"/>
      <c r="H155" s="86"/>
      <c r="I155" s="96"/>
      <c r="J155" s="98"/>
      <c r="K155" s="86"/>
      <c r="L155" s="86"/>
      <c r="M155" s="86"/>
      <c r="N155" s="97"/>
      <c r="O155" s="86"/>
    </row>
    <row r="156" spans="2:15">
      <c r="B156" s="103" t="s">
        <v>68</v>
      </c>
      <c r="C156" s="84"/>
      <c r="D156" s="84"/>
      <c r="E156" s="84"/>
      <c r="F156" s="84"/>
      <c r="G156" s="84"/>
      <c r="H156" s="84"/>
      <c r="I156" s="93"/>
      <c r="J156" s="95"/>
      <c r="K156" s="93">
        <v>706.62633000000005</v>
      </c>
      <c r="L156" s="93">
        <v>787279.48649999988</v>
      </c>
      <c r="M156" s="84"/>
      <c r="N156" s="94">
        <v>0.20910812239097123</v>
      </c>
      <c r="O156" s="94">
        <v>3.0327838541918055E-2</v>
      </c>
    </row>
    <row r="157" spans="2:15">
      <c r="B157" s="89" t="s">
        <v>1450</v>
      </c>
      <c r="C157" s="86" t="s">
        <v>1451</v>
      </c>
      <c r="D157" s="99" t="s">
        <v>154</v>
      </c>
      <c r="E157" s="99" t="s">
        <v>882</v>
      </c>
      <c r="F157" s="99"/>
      <c r="G157" s="99" t="s">
        <v>1452</v>
      </c>
      <c r="H157" s="99" t="s">
        <v>1453</v>
      </c>
      <c r="I157" s="96">
        <v>39196.999999999993</v>
      </c>
      <c r="J157" s="98">
        <v>2171</v>
      </c>
      <c r="K157" s="86"/>
      <c r="L157" s="96">
        <v>3129.2604700000002</v>
      </c>
      <c r="M157" s="97">
        <v>1.8078560701234403E-5</v>
      </c>
      <c r="N157" s="97">
        <v>8.3115817517746067E-4</v>
      </c>
      <c r="O157" s="97">
        <v>1.205463979655802E-4</v>
      </c>
    </row>
    <row r="158" spans="2:15">
      <c r="B158" s="89" t="s">
        <v>1454</v>
      </c>
      <c r="C158" s="86" t="s">
        <v>1455</v>
      </c>
      <c r="D158" s="99" t="s">
        <v>30</v>
      </c>
      <c r="E158" s="99" t="s">
        <v>882</v>
      </c>
      <c r="F158" s="99"/>
      <c r="G158" s="99" t="s">
        <v>976</v>
      </c>
      <c r="H158" s="99" t="s">
        <v>178</v>
      </c>
      <c r="I158" s="96">
        <v>7980.9999999999991</v>
      </c>
      <c r="J158" s="98">
        <v>18670</v>
      </c>
      <c r="K158" s="86"/>
      <c r="L158" s="96">
        <v>6340.3232399999988</v>
      </c>
      <c r="M158" s="97">
        <v>3.8147144122013578E-5</v>
      </c>
      <c r="N158" s="97">
        <v>1.6840437364402728E-3</v>
      </c>
      <c r="O158" s="97">
        <v>2.4424401095619143E-4</v>
      </c>
    </row>
    <row r="159" spans="2:15">
      <c r="B159" s="89" t="s">
        <v>1456</v>
      </c>
      <c r="C159" s="86" t="s">
        <v>1457</v>
      </c>
      <c r="D159" s="99" t="s">
        <v>1395</v>
      </c>
      <c r="E159" s="99" t="s">
        <v>882</v>
      </c>
      <c r="F159" s="99"/>
      <c r="G159" s="99" t="s">
        <v>753</v>
      </c>
      <c r="H159" s="99" t="s">
        <v>176</v>
      </c>
      <c r="I159" s="96">
        <v>7189.9999999999991</v>
      </c>
      <c r="J159" s="98">
        <v>12617</v>
      </c>
      <c r="K159" s="167">
        <v>24.406459999999999</v>
      </c>
      <c r="L159" s="96">
        <v>3335.5488599999994</v>
      </c>
      <c r="M159" s="97">
        <v>6.9817620353512333E-5</v>
      </c>
      <c r="N159" s="97">
        <v>8.8595012472479119E-4</v>
      </c>
      <c r="O159" s="97">
        <v>1.2849310697079724E-4</v>
      </c>
    </row>
    <row r="160" spans="2:15">
      <c r="B160" s="89" t="s">
        <v>1458</v>
      </c>
      <c r="C160" s="86" t="s">
        <v>1459</v>
      </c>
      <c r="D160" s="99" t="s">
        <v>1395</v>
      </c>
      <c r="E160" s="99" t="s">
        <v>882</v>
      </c>
      <c r="F160" s="99"/>
      <c r="G160" s="99" t="s">
        <v>893</v>
      </c>
      <c r="H160" s="99" t="s">
        <v>176</v>
      </c>
      <c r="I160" s="96">
        <v>10093.999999999998</v>
      </c>
      <c r="J160" s="98">
        <v>18553</v>
      </c>
      <c r="K160" s="86"/>
      <c r="L160" s="96">
        <v>6835.5003399999987</v>
      </c>
      <c r="M160" s="97">
        <v>3.9411921037064368E-6</v>
      </c>
      <c r="N160" s="97">
        <v>1.8155669825143418E-3</v>
      </c>
      <c r="O160" s="97">
        <v>2.6331938557978162E-4</v>
      </c>
    </row>
    <row r="161" spans="2:15">
      <c r="B161" s="89" t="s">
        <v>1460</v>
      </c>
      <c r="C161" s="86" t="s">
        <v>1461</v>
      </c>
      <c r="D161" s="99" t="s">
        <v>1391</v>
      </c>
      <c r="E161" s="99" t="s">
        <v>882</v>
      </c>
      <c r="F161" s="99"/>
      <c r="G161" s="99" t="s">
        <v>907</v>
      </c>
      <c r="H161" s="99" t="s">
        <v>176</v>
      </c>
      <c r="I161" s="96">
        <v>9365.9999999999982</v>
      </c>
      <c r="J161" s="98">
        <v>111565</v>
      </c>
      <c r="K161" s="86"/>
      <c r="L161" s="96">
        <v>38139.499340000002</v>
      </c>
      <c r="M161" s="97">
        <v>2.6840350423328003E-5</v>
      </c>
      <c r="N161" s="97">
        <v>1.0130175157204593E-2</v>
      </c>
      <c r="O161" s="97">
        <v>1.4692223001965777E-3</v>
      </c>
    </row>
    <row r="162" spans="2:15">
      <c r="B162" s="89" t="s">
        <v>1462</v>
      </c>
      <c r="C162" s="86" t="s">
        <v>1463</v>
      </c>
      <c r="D162" s="99" t="s">
        <v>1391</v>
      </c>
      <c r="E162" s="99" t="s">
        <v>882</v>
      </c>
      <c r="F162" s="99"/>
      <c r="G162" s="99" t="s">
        <v>893</v>
      </c>
      <c r="H162" s="99" t="s">
        <v>176</v>
      </c>
      <c r="I162" s="96">
        <v>2959.9999999999995</v>
      </c>
      <c r="J162" s="98">
        <v>169980</v>
      </c>
      <c r="K162" s="86"/>
      <c r="L162" s="96">
        <v>18364.639199999998</v>
      </c>
      <c r="M162" s="97">
        <v>6.1002388276475279E-6</v>
      </c>
      <c r="N162" s="97">
        <v>4.8778042453156544E-3</v>
      </c>
      <c r="O162" s="97">
        <v>7.0744865335466752E-4</v>
      </c>
    </row>
    <row r="163" spans="2:15">
      <c r="B163" s="89" t="s">
        <v>1464</v>
      </c>
      <c r="C163" s="86" t="s">
        <v>1465</v>
      </c>
      <c r="D163" s="99" t="s">
        <v>1395</v>
      </c>
      <c r="E163" s="99" t="s">
        <v>882</v>
      </c>
      <c r="F163" s="99"/>
      <c r="G163" s="99" t="s">
        <v>1466</v>
      </c>
      <c r="H163" s="99" t="s">
        <v>176</v>
      </c>
      <c r="I163" s="96">
        <v>35997.999999999993</v>
      </c>
      <c r="J163" s="98">
        <v>9800</v>
      </c>
      <c r="K163" s="86"/>
      <c r="L163" s="96">
        <v>12876.484599999998</v>
      </c>
      <c r="M163" s="97">
        <v>4.1840517622458777E-5</v>
      </c>
      <c r="N163" s="97">
        <v>3.4201037419031703E-3</v>
      </c>
      <c r="O163" s="97">
        <v>4.9603216218983023E-4</v>
      </c>
    </row>
    <row r="164" spans="2:15">
      <c r="B164" s="89" t="s">
        <v>1467</v>
      </c>
      <c r="C164" s="86" t="s">
        <v>1468</v>
      </c>
      <c r="D164" s="99" t="s">
        <v>1391</v>
      </c>
      <c r="E164" s="99" t="s">
        <v>882</v>
      </c>
      <c r="F164" s="99"/>
      <c r="G164" s="99" t="s">
        <v>942</v>
      </c>
      <c r="H164" s="99" t="s">
        <v>176</v>
      </c>
      <c r="I164" s="96">
        <v>21964.999999999996</v>
      </c>
      <c r="J164" s="98">
        <v>18511</v>
      </c>
      <c r="K164" s="86"/>
      <c r="L164" s="96">
        <v>14840.685199999998</v>
      </c>
      <c r="M164" s="97">
        <v>4.4688470598384009E-6</v>
      </c>
      <c r="N164" s="97">
        <v>3.9418121142261913E-3</v>
      </c>
      <c r="O164" s="97">
        <v>5.7169774179938941E-4</v>
      </c>
    </row>
    <row r="165" spans="2:15">
      <c r="B165" s="89" t="s">
        <v>1469</v>
      </c>
      <c r="C165" s="86" t="s">
        <v>1470</v>
      </c>
      <c r="D165" s="99" t="s">
        <v>1395</v>
      </c>
      <c r="E165" s="99" t="s">
        <v>882</v>
      </c>
      <c r="F165" s="99"/>
      <c r="G165" s="99" t="s">
        <v>847</v>
      </c>
      <c r="H165" s="99" t="s">
        <v>176</v>
      </c>
      <c r="I165" s="96">
        <v>31727.999999999996</v>
      </c>
      <c r="J165" s="98">
        <v>9163</v>
      </c>
      <c r="K165" s="86"/>
      <c r="L165" s="96">
        <v>10611.413739999998</v>
      </c>
      <c r="M165" s="97">
        <v>1.198327100922007E-4</v>
      </c>
      <c r="N165" s="97">
        <v>2.818481671546962E-3</v>
      </c>
      <c r="O165" s="97">
        <v>4.0877635976383441E-4</v>
      </c>
    </row>
    <row r="166" spans="2:15">
      <c r="B166" s="89" t="s">
        <v>1471</v>
      </c>
      <c r="C166" s="86" t="s">
        <v>1472</v>
      </c>
      <c r="D166" s="99" t="s">
        <v>138</v>
      </c>
      <c r="E166" s="99" t="s">
        <v>882</v>
      </c>
      <c r="F166" s="99"/>
      <c r="G166" s="99" t="s">
        <v>893</v>
      </c>
      <c r="H166" s="99" t="s">
        <v>179</v>
      </c>
      <c r="I166" s="96">
        <v>29015.999999999996</v>
      </c>
      <c r="J166" s="98">
        <v>6102</v>
      </c>
      <c r="K166" s="86"/>
      <c r="L166" s="96">
        <v>8511.9494999999988</v>
      </c>
      <c r="M166" s="97">
        <v>3.469578252172692E-4</v>
      </c>
      <c r="N166" s="97">
        <v>2.2608461268878322E-3</v>
      </c>
      <c r="O166" s="97">
        <v>3.2790010985883872E-4</v>
      </c>
    </row>
    <row r="167" spans="2:15">
      <c r="B167" s="89" t="s">
        <v>1473</v>
      </c>
      <c r="C167" s="86" t="s">
        <v>1474</v>
      </c>
      <c r="D167" s="99" t="s">
        <v>1395</v>
      </c>
      <c r="E167" s="99" t="s">
        <v>882</v>
      </c>
      <c r="F167" s="99"/>
      <c r="G167" s="99" t="s">
        <v>927</v>
      </c>
      <c r="H167" s="99" t="s">
        <v>176</v>
      </c>
      <c r="I167" s="96">
        <v>107570.99999999999</v>
      </c>
      <c r="J167" s="98">
        <v>686</v>
      </c>
      <c r="K167" s="167">
        <v>2.0695900000000003</v>
      </c>
      <c r="L167" s="96">
        <v>2695.5398599999994</v>
      </c>
      <c r="M167" s="97">
        <v>3.2015856316615501E-5</v>
      </c>
      <c r="N167" s="97">
        <v>7.1595829514176145E-4</v>
      </c>
      <c r="O167" s="97">
        <v>1.038384704024476E-4</v>
      </c>
    </row>
    <row r="168" spans="2:15">
      <c r="B168" s="89" t="s">
        <v>1475</v>
      </c>
      <c r="C168" s="86" t="s">
        <v>1476</v>
      </c>
      <c r="D168" s="99" t="s">
        <v>1395</v>
      </c>
      <c r="E168" s="99" t="s">
        <v>882</v>
      </c>
      <c r="F168" s="99"/>
      <c r="G168" s="99" t="s">
        <v>927</v>
      </c>
      <c r="H168" s="99" t="s">
        <v>176</v>
      </c>
      <c r="I168" s="96">
        <v>235590.99999999997</v>
      </c>
      <c r="J168" s="98">
        <v>2819</v>
      </c>
      <c r="K168" s="86"/>
      <c r="L168" s="96">
        <v>24240.782559999996</v>
      </c>
      <c r="M168" s="97">
        <v>2.3235305758195581E-5</v>
      </c>
      <c r="N168" s="97">
        <v>6.4385578607469547E-3</v>
      </c>
      <c r="O168" s="97">
        <v>9.3381137476064927E-4</v>
      </c>
    </row>
    <row r="169" spans="2:15">
      <c r="B169" s="89" t="s">
        <v>1477</v>
      </c>
      <c r="C169" s="86" t="s">
        <v>1478</v>
      </c>
      <c r="D169" s="99" t="s">
        <v>138</v>
      </c>
      <c r="E169" s="99" t="s">
        <v>882</v>
      </c>
      <c r="F169" s="99"/>
      <c r="G169" s="99" t="s">
        <v>927</v>
      </c>
      <c r="H169" s="99" t="s">
        <v>179</v>
      </c>
      <c r="I169" s="96">
        <v>503103.99999999994</v>
      </c>
      <c r="J169" s="98">
        <v>189</v>
      </c>
      <c r="K169" s="86"/>
      <c r="L169" s="96">
        <v>4571.2909800000007</v>
      </c>
      <c r="M169" s="97">
        <v>2.9406656775794766E-5</v>
      </c>
      <c r="N169" s="97">
        <v>1.2141737338796812E-3</v>
      </c>
      <c r="O169" s="97">
        <v>1.7609677013928699E-4</v>
      </c>
    </row>
    <row r="170" spans="2:15">
      <c r="B170" s="89" t="s">
        <v>1479</v>
      </c>
      <c r="C170" s="86" t="s">
        <v>1480</v>
      </c>
      <c r="D170" s="99" t="s">
        <v>1395</v>
      </c>
      <c r="E170" s="99" t="s">
        <v>882</v>
      </c>
      <c r="F170" s="99"/>
      <c r="G170" s="99" t="s">
        <v>933</v>
      </c>
      <c r="H170" s="99" t="s">
        <v>176</v>
      </c>
      <c r="I170" s="96">
        <v>9108.9999999999982</v>
      </c>
      <c r="J170" s="98">
        <v>23956</v>
      </c>
      <c r="K170" s="86"/>
      <c r="L170" s="96">
        <v>7964.8549399999984</v>
      </c>
      <c r="M170" s="97">
        <v>3.4090334108477688E-5</v>
      </c>
      <c r="N170" s="97">
        <v>2.1155331622118314E-3</v>
      </c>
      <c r="O170" s="97">
        <v>3.0682475381646875E-4</v>
      </c>
    </row>
    <row r="171" spans="2:15">
      <c r="B171" s="89" t="s">
        <v>1481</v>
      </c>
      <c r="C171" s="86" t="s">
        <v>1482</v>
      </c>
      <c r="D171" s="99" t="s">
        <v>138</v>
      </c>
      <c r="E171" s="99" t="s">
        <v>882</v>
      </c>
      <c r="F171" s="99"/>
      <c r="G171" s="99" t="s">
        <v>851</v>
      </c>
      <c r="H171" s="99" t="s">
        <v>179</v>
      </c>
      <c r="I171" s="96">
        <v>71622.999999999985</v>
      </c>
      <c r="J171" s="98">
        <v>1706</v>
      </c>
      <c r="K171" s="86"/>
      <c r="L171" s="96">
        <v>5874.2283899999984</v>
      </c>
      <c r="M171" s="97">
        <v>3.3911252513122419E-5</v>
      </c>
      <c r="N171" s="97">
        <v>1.5602449831247289E-3</v>
      </c>
      <c r="O171" s="97">
        <v>2.2628895230368895E-4</v>
      </c>
    </row>
    <row r="172" spans="2:15">
      <c r="B172" s="89" t="s">
        <v>1483</v>
      </c>
      <c r="C172" s="86" t="s">
        <v>1484</v>
      </c>
      <c r="D172" s="99" t="s">
        <v>1395</v>
      </c>
      <c r="E172" s="99" t="s">
        <v>882</v>
      </c>
      <c r="F172" s="99"/>
      <c r="G172" s="99" t="s">
        <v>1466</v>
      </c>
      <c r="H172" s="99" t="s">
        <v>176</v>
      </c>
      <c r="I172" s="96">
        <v>3364.9999999999995</v>
      </c>
      <c r="J172" s="98">
        <v>49904</v>
      </c>
      <c r="K172" s="86"/>
      <c r="L172" s="96">
        <v>6129.3340399999988</v>
      </c>
      <c r="M172" s="97">
        <v>2.1008973135335944E-5</v>
      </c>
      <c r="N172" s="97">
        <v>1.6280032118066196E-3</v>
      </c>
      <c r="O172" s="97">
        <v>2.3611621580667502E-4</v>
      </c>
    </row>
    <row r="173" spans="2:15">
      <c r="B173" s="89" t="s">
        <v>1485</v>
      </c>
      <c r="C173" s="86" t="s">
        <v>1486</v>
      </c>
      <c r="D173" s="99" t="s">
        <v>30</v>
      </c>
      <c r="E173" s="99" t="s">
        <v>882</v>
      </c>
      <c r="F173" s="99"/>
      <c r="G173" s="99" t="s">
        <v>927</v>
      </c>
      <c r="H173" s="99" t="s">
        <v>178</v>
      </c>
      <c r="I173" s="96">
        <v>37505.999999999993</v>
      </c>
      <c r="J173" s="98">
        <v>5319</v>
      </c>
      <c r="K173" s="86"/>
      <c r="L173" s="96">
        <v>8488.6868099999992</v>
      </c>
      <c r="M173" s="97">
        <v>3.0009636088867278E-5</v>
      </c>
      <c r="N173" s="97">
        <v>2.2546673587234426E-3</v>
      </c>
      <c r="O173" s="97">
        <v>3.2700397688640838E-4</v>
      </c>
    </row>
    <row r="174" spans="2:15">
      <c r="B174" s="89" t="s">
        <v>1487</v>
      </c>
      <c r="C174" s="86" t="s">
        <v>1488</v>
      </c>
      <c r="D174" s="99" t="s">
        <v>1391</v>
      </c>
      <c r="E174" s="99" t="s">
        <v>882</v>
      </c>
      <c r="F174" s="99"/>
      <c r="G174" s="99" t="s">
        <v>893</v>
      </c>
      <c r="H174" s="99" t="s">
        <v>176</v>
      </c>
      <c r="I174" s="96">
        <v>674.99999999999989</v>
      </c>
      <c r="J174" s="98">
        <v>202709</v>
      </c>
      <c r="K174" s="86"/>
      <c r="L174" s="96">
        <v>4994.2429899999997</v>
      </c>
      <c r="M174" s="97">
        <v>1.4011426889464265E-5</v>
      </c>
      <c r="N174" s="97">
        <v>1.3265133822373133E-3</v>
      </c>
      <c r="O174" s="97">
        <v>1.9238986616200381E-4</v>
      </c>
    </row>
    <row r="175" spans="2:15">
      <c r="B175" s="89" t="s">
        <v>1489</v>
      </c>
      <c r="C175" s="86" t="s">
        <v>1490</v>
      </c>
      <c r="D175" s="99" t="s">
        <v>1395</v>
      </c>
      <c r="E175" s="99" t="s">
        <v>882</v>
      </c>
      <c r="F175" s="99"/>
      <c r="G175" s="99" t="s">
        <v>753</v>
      </c>
      <c r="H175" s="99" t="s">
        <v>176</v>
      </c>
      <c r="I175" s="96">
        <v>7247.9999999999991</v>
      </c>
      <c r="J175" s="98">
        <v>12542</v>
      </c>
      <c r="K175" s="167">
        <v>21.164159999999999</v>
      </c>
      <c r="L175" s="96">
        <v>3339.1753499999995</v>
      </c>
      <c r="M175" s="97">
        <v>4.6953963944590065E-5</v>
      </c>
      <c r="N175" s="97">
        <v>8.8691335128889351E-4</v>
      </c>
      <c r="O175" s="97">
        <v>1.2863280780776791E-4</v>
      </c>
    </row>
    <row r="176" spans="2:15">
      <c r="B176" s="89" t="s">
        <v>1491</v>
      </c>
      <c r="C176" s="86" t="s">
        <v>1492</v>
      </c>
      <c r="D176" s="99" t="s">
        <v>138</v>
      </c>
      <c r="E176" s="99" t="s">
        <v>882</v>
      </c>
      <c r="F176" s="99"/>
      <c r="G176" s="99" t="s">
        <v>851</v>
      </c>
      <c r="H176" s="99" t="s">
        <v>179</v>
      </c>
      <c r="I176" s="96">
        <v>530360.99999999988</v>
      </c>
      <c r="J176" s="98">
        <v>578.29999999999995</v>
      </c>
      <c r="K176" s="86"/>
      <c r="L176" s="96">
        <v>14744.975849999997</v>
      </c>
      <c r="M176" s="97">
        <v>2.6541219543775479E-5</v>
      </c>
      <c r="N176" s="97">
        <v>3.9163908974703295E-3</v>
      </c>
      <c r="O176" s="97">
        <v>5.680107948338889E-4</v>
      </c>
    </row>
    <row r="177" spans="2:15">
      <c r="B177" s="89" t="s">
        <v>1493</v>
      </c>
      <c r="C177" s="86" t="s">
        <v>1494</v>
      </c>
      <c r="D177" s="99" t="s">
        <v>30</v>
      </c>
      <c r="E177" s="99" t="s">
        <v>882</v>
      </c>
      <c r="F177" s="99"/>
      <c r="G177" s="99" t="s">
        <v>1495</v>
      </c>
      <c r="H177" s="99" t="s">
        <v>178</v>
      </c>
      <c r="I177" s="96">
        <v>79127.999999999985</v>
      </c>
      <c r="J177" s="98">
        <v>1387</v>
      </c>
      <c r="K177" s="167">
        <v>154.88086999999999</v>
      </c>
      <c r="L177" s="96">
        <v>4824.8759299999983</v>
      </c>
      <c r="M177" s="97">
        <v>1.0214310888530147E-4</v>
      </c>
      <c r="N177" s="97">
        <v>1.2815280517177441E-3</v>
      </c>
      <c r="O177" s="97">
        <v>1.8586545273820837E-4</v>
      </c>
    </row>
    <row r="178" spans="2:15">
      <c r="B178" s="89" t="s">
        <v>1496</v>
      </c>
      <c r="C178" s="86" t="s">
        <v>1497</v>
      </c>
      <c r="D178" s="99" t="s">
        <v>1395</v>
      </c>
      <c r="E178" s="99" t="s">
        <v>882</v>
      </c>
      <c r="F178" s="99"/>
      <c r="G178" s="99" t="s">
        <v>969</v>
      </c>
      <c r="H178" s="99" t="s">
        <v>176</v>
      </c>
      <c r="I178" s="96">
        <v>23081.999999999996</v>
      </c>
      <c r="J178" s="98">
        <v>4440</v>
      </c>
      <c r="K178" s="86"/>
      <c r="L178" s="96">
        <v>3740.6689199999996</v>
      </c>
      <c r="M178" s="97">
        <v>9.8911700044394552E-5</v>
      </c>
      <c r="N178" s="97">
        <v>9.935534556157425E-4</v>
      </c>
      <c r="O178" s="97">
        <v>1.4409927476820013E-4</v>
      </c>
    </row>
    <row r="179" spans="2:15">
      <c r="B179" s="89" t="s">
        <v>1498</v>
      </c>
      <c r="C179" s="86" t="s">
        <v>1499</v>
      </c>
      <c r="D179" s="99" t="s">
        <v>1395</v>
      </c>
      <c r="E179" s="99" t="s">
        <v>882</v>
      </c>
      <c r="F179" s="99"/>
      <c r="G179" s="99" t="s">
        <v>851</v>
      </c>
      <c r="H179" s="99" t="s">
        <v>176</v>
      </c>
      <c r="I179" s="96">
        <v>31835.999999999996</v>
      </c>
      <c r="J179" s="98">
        <v>12643</v>
      </c>
      <c r="K179" s="86"/>
      <c r="L179" s="96">
        <v>14691.343009999999</v>
      </c>
      <c r="M179" s="97">
        <v>1.6659689562582769E-5</v>
      </c>
      <c r="N179" s="97">
        <v>3.9021455593620628E-3</v>
      </c>
      <c r="O179" s="97">
        <v>5.6594473298424554E-4</v>
      </c>
    </row>
    <row r="180" spans="2:15">
      <c r="B180" s="89" t="s">
        <v>1500</v>
      </c>
      <c r="C180" s="86" t="s">
        <v>1501</v>
      </c>
      <c r="D180" s="99" t="s">
        <v>1502</v>
      </c>
      <c r="E180" s="99" t="s">
        <v>882</v>
      </c>
      <c r="F180" s="99"/>
      <c r="G180" s="99" t="s">
        <v>851</v>
      </c>
      <c r="H180" s="99" t="s">
        <v>181</v>
      </c>
      <c r="I180" s="96">
        <v>983917.99999999988</v>
      </c>
      <c r="J180" s="98">
        <v>701</v>
      </c>
      <c r="K180" s="86"/>
      <c r="L180" s="96">
        <v>3208.6767299999997</v>
      </c>
      <c r="M180" s="97">
        <v>3.8564695861889817E-5</v>
      </c>
      <c r="N180" s="97">
        <v>8.5225180876080328E-4</v>
      </c>
      <c r="O180" s="97">
        <v>1.2360569717530625E-4</v>
      </c>
    </row>
    <row r="181" spans="2:15">
      <c r="B181" s="89" t="s">
        <v>1503</v>
      </c>
      <c r="C181" s="86" t="s">
        <v>1504</v>
      </c>
      <c r="D181" s="99" t="s">
        <v>1391</v>
      </c>
      <c r="E181" s="99" t="s">
        <v>882</v>
      </c>
      <c r="F181" s="99"/>
      <c r="G181" s="99" t="s">
        <v>942</v>
      </c>
      <c r="H181" s="99" t="s">
        <v>176</v>
      </c>
      <c r="I181" s="96">
        <v>67667.999999999985</v>
      </c>
      <c r="J181" s="98">
        <v>4303</v>
      </c>
      <c r="K181" s="86"/>
      <c r="L181" s="96">
        <v>10627.902239999998</v>
      </c>
      <c r="M181" s="97">
        <v>1.4388622315427128E-5</v>
      </c>
      <c r="N181" s="97">
        <v>2.8228611572761932E-3</v>
      </c>
      <c r="O181" s="97">
        <v>4.0941153516770717E-4</v>
      </c>
    </row>
    <row r="182" spans="2:15">
      <c r="B182" s="89" t="s">
        <v>1505</v>
      </c>
      <c r="C182" s="86" t="s">
        <v>1506</v>
      </c>
      <c r="D182" s="99" t="s">
        <v>1395</v>
      </c>
      <c r="E182" s="99" t="s">
        <v>882</v>
      </c>
      <c r="F182" s="99"/>
      <c r="G182" s="99" t="s">
        <v>927</v>
      </c>
      <c r="H182" s="99" t="s">
        <v>176</v>
      </c>
      <c r="I182" s="96">
        <v>48542.999999999993</v>
      </c>
      <c r="J182" s="98">
        <v>6692</v>
      </c>
      <c r="K182" s="86"/>
      <c r="L182" s="96">
        <v>11857.016089999997</v>
      </c>
      <c r="M182" s="97">
        <v>1.9036967094733555E-5</v>
      </c>
      <c r="N182" s="97">
        <v>3.149324241588041E-3</v>
      </c>
      <c r="O182" s="97">
        <v>4.5675986194572909E-4</v>
      </c>
    </row>
    <row r="183" spans="2:15">
      <c r="B183" s="89" t="s">
        <v>1507</v>
      </c>
      <c r="C183" s="86" t="s">
        <v>1508</v>
      </c>
      <c r="D183" s="99" t="s">
        <v>1502</v>
      </c>
      <c r="E183" s="99" t="s">
        <v>882</v>
      </c>
      <c r="F183" s="99"/>
      <c r="G183" s="99" t="s">
        <v>851</v>
      </c>
      <c r="H183" s="99" t="s">
        <v>181</v>
      </c>
      <c r="I183" s="96">
        <v>576022.99999999988</v>
      </c>
      <c r="J183" s="98">
        <v>1354</v>
      </c>
      <c r="K183" s="167">
        <v>80.391499999999994</v>
      </c>
      <c r="L183" s="96">
        <v>3708.7277799999993</v>
      </c>
      <c r="M183" s="97">
        <v>1.2901586155467072E-5</v>
      </c>
      <c r="N183" s="97">
        <v>9.8506961737664296E-4</v>
      </c>
      <c r="O183" s="97">
        <v>1.4286882769905143E-4</v>
      </c>
    </row>
    <row r="184" spans="2:15">
      <c r="B184" s="89" t="s">
        <v>1509</v>
      </c>
      <c r="C184" s="86" t="s">
        <v>1510</v>
      </c>
      <c r="D184" s="99" t="s">
        <v>30</v>
      </c>
      <c r="E184" s="99" t="s">
        <v>882</v>
      </c>
      <c r="F184" s="99"/>
      <c r="G184" s="99" t="s">
        <v>1452</v>
      </c>
      <c r="H184" s="99" t="s">
        <v>178</v>
      </c>
      <c r="I184" s="96">
        <v>45790.999999999993</v>
      </c>
      <c r="J184" s="98">
        <v>3827</v>
      </c>
      <c r="K184" s="86"/>
      <c r="L184" s="96">
        <v>7456.7290299999986</v>
      </c>
      <c r="M184" s="97">
        <v>8.2867662019530712E-5</v>
      </c>
      <c r="N184" s="97">
        <v>1.9805706021549544E-3</v>
      </c>
      <c r="O184" s="97">
        <v>2.8725056088791312E-4</v>
      </c>
    </row>
    <row r="185" spans="2:15">
      <c r="B185" s="89" t="s">
        <v>1511</v>
      </c>
      <c r="C185" s="86" t="s">
        <v>1512</v>
      </c>
      <c r="D185" s="99" t="s">
        <v>30</v>
      </c>
      <c r="E185" s="99" t="s">
        <v>882</v>
      </c>
      <c r="F185" s="99"/>
      <c r="G185" s="99" t="s">
        <v>927</v>
      </c>
      <c r="H185" s="99" t="s">
        <v>178</v>
      </c>
      <c r="I185" s="96">
        <v>64443.999999999993</v>
      </c>
      <c r="J185" s="98">
        <v>1143.5</v>
      </c>
      <c r="K185" s="86"/>
      <c r="L185" s="96">
        <v>3135.6561199999992</v>
      </c>
      <c r="M185" s="97">
        <v>2.2591046423447078E-5</v>
      </c>
      <c r="N185" s="97">
        <v>8.328569141715569E-4</v>
      </c>
      <c r="O185" s="97">
        <v>1.2079277329212771E-4</v>
      </c>
    </row>
    <row r="186" spans="2:15">
      <c r="B186" s="89" t="s">
        <v>1513</v>
      </c>
      <c r="C186" s="86" t="s">
        <v>1514</v>
      </c>
      <c r="D186" s="99" t="s">
        <v>1391</v>
      </c>
      <c r="E186" s="99" t="s">
        <v>882</v>
      </c>
      <c r="F186" s="99"/>
      <c r="G186" s="99" t="s">
        <v>1060</v>
      </c>
      <c r="H186" s="99" t="s">
        <v>176</v>
      </c>
      <c r="I186" s="96">
        <v>20960.999999999996</v>
      </c>
      <c r="J186" s="98">
        <v>4763</v>
      </c>
      <c r="K186" s="86"/>
      <c r="L186" s="96">
        <v>3644.059369999999</v>
      </c>
      <c r="M186" s="97">
        <v>3.8445163928154107E-5</v>
      </c>
      <c r="N186" s="97">
        <v>9.6789313808943686E-4</v>
      </c>
      <c r="O186" s="97">
        <v>1.4037765000310805E-4</v>
      </c>
    </row>
    <row r="187" spans="2:15">
      <c r="B187" s="89" t="s">
        <v>1515</v>
      </c>
      <c r="C187" s="86" t="s">
        <v>1516</v>
      </c>
      <c r="D187" s="99" t="s">
        <v>30</v>
      </c>
      <c r="E187" s="99" t="s">
        <v>882</v>
      </c>
      <c r="F187" s="99"/>
      <c r="G187" s="99" t="s">
        <v>922</v>
      </c>
      <c r="H187" s="99" t="s">
        <v>178</v>
      </c>
      <c r="I187" s="96">
        <v>13605.999999999998</v>
      </c>
      <c r="J187" s="98">
        <v>6287</v>
      </c>
      <c r="K187" s="86"/>
      <c r="L187" s="96">
        <v>3639.8517699999998</v>
      </c>
      <c r="M187" s="97">
        <v>1.988639632283548E-5</v>
      </c>
      <c r="N187" s="97">
        <v>9.6677556377071101E-4</v>
      </c>
      <c r="O187" s="97">
        <v>1.4021556345616108E-4</v>
      </c>
    </row>
    <row r="188" spans="2:15">
      <c r="B188" s="89" t="s">
        <v>1517</v>
      </c>
      <c r="C188" s="86" t="s">
        <v>1518</v>
      </c>
      <c r="D188" s="99" t="s">
        <v>30</v>
      </c>
      <c r="E188" s="99" t="s">
        <v>882</v>
      </c>
      <c r="F188" s="99"/>
      <c r="G188" s="99" t="s">
        <v>907</v>
      </c>
      <c r="H188" s="99" t="s">
        <v>178</v>
      </c>
      <c r="I188" s="96">
        <v>21400.999999999996</v>
      </c>
      <c r="J188" s="98">
        <v>4556</v>
      </c>
      <c r="K188" s="86"/>
      <c r="L188" s="96">
        <v>4148.8482799999992</v>
      </c>
      <c r="M188" s="97">
        <v>1.1602251527477533E-4</v>
      </c>
      <c r="N188" s="97">
        <v>1.1019693625864725E-3</v>
      </c>
      <c r="O188" s="97">
        <v>1.5982329392340191E-4</v>
      </c>
    </row>
    <row r="189" spans="2:15">
      <c r="B189" s="89" t="s">
        <v>1519</v>
      </c>
      <c r="C189" s="86" t="s">
        <v>1520</v>
      </c>
      <c r="D189" s="99" t="s">
        <v>1395</v>
      </c>
      <c r="E189" s="99" t="s">
        <v>882</v>
      </c>
      <c r="F189" s="99"/>
      <c r="G189" s="99" t="s">
        <v>903</v>
      </c>
      <c r="H189" s="99" t="s">
        <v>176</v>
      </c>
      <c r="I189" s="96">
        <v>25986.999999999996</v>
      </c>
      <c r="J189" s="98">
        <v>4954</v>
      </c>
      <c r="K189" s="86"/>
      <c r="L189" s="96">
        <v>4698.9953299999988</v>
      </c>
      <c r="M189" s="97">
        <v>3.7046122523757095E-5</v>
      </c>
      <c r="N189" s="97">
        <v>1.248093094548377E-3</v>
      </c>
      <c r="O189" s="97">
        <v>1.8101623898651771E-4</v>
      </c>
    </row>
    <row r="190" spans="2:15">
      <c r="B190" s="89" t="s">
        <v>1521</v>
      </c>
      <c r="C190" s="86" t="s">
        <v>1522</v>
      </c>
      <c r="D190" s="99" t="s">
        <v>30</v>
      </c>
      <c r="E190" s="99" t="s">
        <v>882</v>
      </c>
      <c r="F190" s="99"/>
      <c r="G190" s="99" t="s">
        <v>903</v>
      </c>
      <c r="H190" s="99" t="s">
        <v>178</v>
      </c>
      <c r="I190" s="96">
        <v>48810.999999999993</v>
      </c>
      <c r="J190" s="98">
        <v>2795</v>
      </c>
      <c r="K190" s="86"/>
      <c r="L190" s="96">
        <v>5805.0944199999994</v>
      </c>
      <c r="M190" s="97">
        <v>3.955232799937319E-5</v>
      </c>
      <c r="N190" s="97">
        <v>1.5418824131504972E-3</v>
      </c>
      <c r="O190" s="97">
        <v>2.2362575084108896E-4</v>
      </c>
    </row>
    <row r="191" spans="2:15">
      <c r="B191" s="89" t="s">
        <v>1523</v>
      </c>
      <c r="C191" s="86" t="s">
        <v>1524</v>
      </c>
      <c r="D191" s="99" t="s">
        <v>30</v>
      </c>
      <c r="E191" s="99" t="s">
        <v>882</v>
      </c>
      <c r="F191" s="99"/>
      <c r="G191" s="99" t="s">
        <v>1452</v>
      </c>
      <c r="H191" s="99" t="s">
        <v>178</v>
      </c>
      <c r="I191" s="96">
        <v>17164.999999999996</v>
      </c>
      <c r="J191" s="98">
        <v>9318</v>
      </c>
      <c r="K191" s="86"/>
      <c r="L191" s="96">
        <v>6805.7545899999986</v>
      </c>
      <c r="M191" s="97">
        <v>1.7515306122448975E-4</v>
      </c>
      <c r="N191" s="97">
        <v>1.8076662585169926E-3</v>
      </c>
      <c r="O191" s="97">
        <v>2.6217351004412042E-4</v>
      </c>
    </row>
    <row r="192" spans="2:15">
      <c r="B192" s="89" t="s">
        <v>1525</v>
      </c>
      <c r="C192" s="86" t="s">
        <v>1526</v>
      </c>
      <c r="D192" s="99" t="s">
        <v>30</v>
      </c>
      <c r="E192" s="99" t="s">
        <v>882</v>
      </c>
      <c r="F192" s="99"/>
      <c r="G192" s="99" t="s">
        <v>851</v>
      </c>
      <c r="H192" s="99" t="s">
        <v>178</v>
      </c>
      <c r="I192" s="96">
        <v>178719.99999999997</v>
      </c>
      <c r="J192" s="98">
        <v>1590.6</v>
      </c>
      <c r="K192" s="86"/>
      <c r="L192" s="96">
        <v>12096.059239999999</v>
      </c>
      <c r="M192" s="97">
        <v>4.9177458982258335E-5</v>
      </c>
      <c r="N192" s="97">
        <v>3.2128161337611058E-3</v>
      </c>
      <c r="O192" s="97">
        <v>4.659683605565354E-4</v>
      </c>
    </row>
    <row r="193" spans="2:15">
      <c r="B193" s="89" t="s">
        <v>1527</v>
      </c>
      <c r="C193" s="86" t="s">
        <v>1528</v>
      </c>
      <c r="D193" s="99" t="s">
        <v>30</v>
      </c>
      <c r="E193" s="99" t="s">
        <v>882</v>
      </c>
      <c r="F193" s="99"/>
      <c r="G193" s="99" t="s">
        <v>942</v>
      </c>
      <c r="H193" s="99" t="s">
        <v>183</v>
      </c>
      <c r="I193" s="96">
        <v>286853.99999999994</v>
      </c>
      <c r="J193" s="98">
        <v>6926</v>
      </c>
      <c r="K193" s="86"/>
      <c r="L193" s="96">
        <v>8121.8372799999988</v>
      </c>
      <c r="M193" s="97">
        <v>9.3364925339865505E-5</v>
      </c>
      <c r="N193" s="97">
        <v>2.1572290058465698E-3</v>
      </c>
      <c r="O193" s="97">
        <v>3.1287207899525387E-4</v>
      </c>
    </row>
    <row r="194" spans="2:15">
      <c r="B194" s="89" t="s">
        <v>1529</v>
      </c>
      <c r="C194" s="86" t="s">
        <v>1530</v>
      </c>
      <c r="D194" s="99" t="s">
        <v>1391</v>
      </c>
      <c r="E194" s="99" t="s">
        <v>882</v>
      </c>
      <c r="F194" s="99"/>
      <c r="G194" s="99" t="s">
        <v>893</v>
      </c>
      <c r="H194" s="99" t="s">
        <v>176</v>
      </c>
      <c r="I194" s="96">
        <v>8524.9999999999982</v>
      </c>
      <c r="J194" s="98">
        <v>12019</v>
      </c>
      <c r="K194" s="86"/>
      <c r="L194" s="96">
        <v>3739.8620899999992</v>
      </c>
      <c r="M194" s="97">
        <v>6.2068721585721936E-5</v>
      </c>
      <c r="N194" s="97">
        <v>9.9333915471081359E-4</v>
      </c>
      <c r="O194" s="97">
        <v>1.4406819379836618E-4</v>
      </c>
    </row>
    <row r="195" spans="2:15">
      <c r="B195" s="89" t="s">
        <v>1531</v>
      </c>
      <c r="C195" s="86" t="s">
        <v>1532</v>
      </c>
      <c r="D195" s="99" t="s">
        <v>1395</v>
      </c>
      <c r="E195" s="99" t="s">
        <v>882</v>
      </c>
      <c r="F195" s="99"/>
      <c r="G195" s="99" t="s">
        <v>851</v>
      </c>
      <c r="H195" s="99" t="s">
        <v>176</v>
      </c>
      <c r="I195" s="96">
        <v>38175.999999999993</v>
      </c>
      <c r="J195" s="98">
        <v>8273</v>
      </c>
      <c r="K195" s="86"/>
      <c r="L195" s="96">
        <v>11527.796759999997</v>
      </c>
      <c r="M195" s="97">
        <v>9.0168854186586116E-6</v>
      </c>
      <c r="N195" s="97">
        <v>3.0618807896353357E-3</v>
      </c>
      <c r="O195" s="97">
        <v>4.4407756695858742E-4</v>
      </c>
    </row>
    <row r="196" spans="2:15">
      <c r="B196" s="89" t="s">
        <v>1533</v>
      </c>
      <c r="C196" s="86" t="s">
        <v>1534</v>
      </c>
      <c r="D196" s="99" t="s">
        <v>1391</v>
      </c>
      <c r="E196" s="99" t="s">
        <v>882</v>
      </c>
      <c r="F196" s="99"/>
      <c r="G196" s="99" t="s">
        <v>942</v>
      </c>
      <c r="H196" s="99" t="s">
        <v>176</v>
      </c>
      <c r="I196" s="96">
        <v>60555.999999999993</v>
      </c>
      <c r="J196" s="98">
        <v>19432</v>
      </c>
      <c r="K196" s="86"/>
      <c r="L196" s="96">
        <v>42950.433009999993</v>
      </c>
      <c r="M196" s="97">
        <v>2.5246328461401319E-5</v>
      </c>
      <c r="N196" s="97">
        <v>1.1408000026176588E-2</v>
      </c>
      <c r="O196" s="97">
        <v>1.6545506646231504E-3</v>
      </c>
    </row>
    <row r="197" spans="2:15">
      <c r="B197" s="89" t="s">
        <v>1535</v>
      </c>
      <c r="C197" s="86" t="s">
        <v>1536</v>
      </c>
      <c r="D197" s="99" t="s">
        <v>1395</v>
      </c>
      <c r="E197" s="99" t="s">
        <v>882</v>
      </c>
      <c r="F197" s="99"/>
      <c r="G197" s="99" t="s">
        <v>1452</v>
      </c>
      <c r="H197" s="99" t="s">
        <v>176</v>
      </c>
      <c r="I197" s="96">
        <v>10475.999999999998</v>
      </c>
      <c r="J197" s="98">
        <v>18641</v>
      </c>
      <c r="K197" s="86"/>
      <c r="L197" s="96">
        <v>7127.8337300000003</v>
      </c>
      <c r="M197" s="97">
        <v>3.5268757815597629E-5</v>
      </c>
      <c r="N197" s="97">
        <v>1.8932132153240517E-3</v>
      </c>
      <c r="O197" s="97">
        <v>2.745807482906867E-4</v>
      </c>
    </row>
    <row r="198" spans="2:15">
      <c r="B198" s="89" t="s">
        <v>1537</v>
      </c>
      <c r="C198" s="86" t="s">
        <v>1538</v>
      </c>
      <c r="D198" s="99" t="s">
        <v>138</v>
      </c>
      <c r="E198" s="99" t="s">
        <v>882</v>
      </c>
      <c r="F198" s="99"/>
      <c r="G198" s="99" t="s">
        <v>969</v>
      </c>
      <c r="H198" s="99" t="s">
        <v>179</v>
      </c>
      <c r="I198" s="96">
        <v>210603.99999999997</v>
      </c>
      <c r="J198" s="98">
        <v>362</v>
      </c>
      <c r="K198" s="86"/>
      <c r="L198" s="96">
        <v>3665.1729999999993</v>
      </c>
      <c r="M198" s="97">
        <v>1.4600192914605379E-5</v>
      </c>
      <c r="N198" s="97">
        <v>9.7350109765381677E-4</v>
      </c>
      <c r="O198" s="97">
        <v>1.4119099618150336E-4</v>
      </c>
    </row>
    <row r="199" spans="2:15">
      <c r="B199" s="89" t="s">
        <v>1539</v>
      </c>
      <c r="C199" s="86" t="s">
        <v>1540</v>
      </c>
      <c r="D199" s="99" t="s">
        <v>1395</v>
      </c>
      <c r="E199" s="99" t="s">
        <v>882</v>
      </c>
      <c r="F199" s="99"/>
      <c r="G199" s="99" t="s">
        <v>1466</v>
      </c>
      <c r="H199" s="99" t="s">
        <v>176</v>
      </c>
      <c r="I199" s="96">
        <v>10262.999999999998</v>
      </c>
      <c r="J199" s="98">
        <v>22057</v>
      </c>
      <c r="K199" s="86"/>
      <c r="L199" s="96">
        <v>8262.5411699999986</v>
      </c>
      <c r="M199" s="97">
        <v>2.7171057868880919E-5</v>
      </c>
      <c r="N199" s="97">
        <v>2.1946011548172081E-3</v>
      </c>
      <c r="O199" s="97">
        <v>3.1829232038514536E-4</v>
      </c>
    </row>
    <row r="200" spans="2:15">
      <c r="B200" s="89" t="s">
        <v>1541</v>
      </c>
      <c r="C200" s="86" t="s">
        <v>1542</v>
      </c>
      <c r="D200" s="99" t="s">
        <v>1395</v>
      </c>
      <c r="E200" s="99" t="s">
        <v>882</v>
      </c>
      <c r="F200" s="99"/>
      <c r="G200" s="99" t="s">
        <v>927</v>
      </c>
      <c r="H200" s="99" t="s">
        <v>176</v>
      </c>
      <c r="I200" s="96">
        <v>73899.999999999985</v>
      </c>
      <c r="J200" s="98">
        <v>1038</v>
      </c>
      <c r="K200" s="167">
        <v>1.1336900000000001</v>
      </c>
      <c r="L200" s="96">
        <v>2800.9829900000004</v>
      </c>
      <c r="M200" s="97">
        <v>2.2875267420156427E-5</v>
      </c>
      <c r="N200" s="97">
        <v>7.4396488658916521E-4</v>
      </c>
      <c r="O200" s="97">
        <v>1.079003852329879E-4</v>
      </c>
    </row>
    <row r="201" spans="2:15">
      <c r="B201" s="89" t="s">
        <v>1543</v>
      </c>
      <c r="C201" s="86" t="s">
        <v>1544</v>
      </c>
      <c r="D201" s="99" t="s">
        <v>1395</v>
      </c>
      <c r="E201" s="99" t="s">
        <v>882</v>
      </c>
      <c r="F201" s="99"/>
      <c r="G201" s="99" t="s">
        <v>927</v>
      </c>
      <c r="H201" s="99" t="s">
        <v>176</v>
      </c>
      <c r="I201" s="96">
        <v>17639.999999999996</v>
      </c>
      <c r="J201" s="98">
        <v>10420</v>
      </c>
      <c r="K201" s="86"/>
      <c r="L201" s="96">
        <v>6709.0211999999992</v>
      </c>
      <c r="M201" s="97">
        <v>5.1809561695566486E-6</v>
      </c>
      <c r="N201" s="97">
        <v>1.7819730480342203E-3</v>
      </c>
      <c r="O201" s="97">
        <v>2.5844711467393905E-4</v>
      </c>
    </row>
    <row r="202" spans="2:15">
      <c r="B202" s="89" t="s">
        <v>1545</v>
      </c>
      <c r="C202" s="86" t="s">
        <v>1546</v>
      </c>
      <c r="D202" s="99" t="s">
        <v>138</v>
      </c>
      <c r="E202" s="99" t="s">
        <v>882</v>
      </c>
      <c r="F202" s="99"/>
      <c r="G202" s="99" t="s">
        <v>907</v>
      </c>
      <c r="H202" s="99" t="s">
        <v>179</v>
      </c>
      <c r="I202" s="96">
        <v>92540.999999999985</v>
      </c>
      <c r="J202" s="98">
        <v>779</v>
      </c>
      <c r="K202" s="86"/>
      <c r="L202" s="96">
        <v>3465.6997799999995</v>
      </c>
      <c r="M202" s="97">
        <v>1.3594983369602854E-4</v>
      </c>
      <c r="N202" s="97">
        <v>9.2051931517791693E-4</v>
      </c>
      <c r="O202" s="97">
        <v>1.3350682338984191E-4</v>
      </c>
    </row>
    <row r="203" spans="2:15">
      <c r="B203" s="89" t="s">
        <v>1547</v>
      </c>
      <c r="C203" s="86" t="s">
        <v>1548</v>
      </c>
      <c r="D203" s="99" t="s">
        <v>138</v>
      </c>
      <c r="E203" s="99" t="s">
        <v>882</v>
      </c>
      <c r="F203" s="99"/>
      <c r="G203" s="99" t="s">
        <v>927</v>
      </c>
      <c r="H203" s="99" t="s">
        <v>179</v>
      </c>
      <c r="I203" s="96">
        <v>1355549.9999999998</v>
      </c>
      <c r="J203" s="98">
        <v>63.05</v>
      </c>
      <c r="K203" s="86"/>
      <c r="L203" s="96">
        <v>4108.8465999999999</v>
      </c>
      <c r="M203" s="97">
        <v>1.8844626142864921E-5</v>
      </c>
      <c r="N203" s="97">
        <v>1.0913445764200362E-3</v>
      </c>
      <c r="O203" s="97">
        <v>1.5828233608917864E-4</v>
      </c>
    </row>
    <row r="204" spans="2:15">
      <c r="B204" s="89" t="s">
        <v>1549</v>
      </c>
      <c r="C204" s="86" t="s">
        <v>1550</v>
      </c>
      <c r="D204" s="99" t="s">
        <v>1395</v>
      </c>
      <c r="E204" s="99" t="s">
        <v>882</v>
      </c>
      <c r="F204" s="99"/>
      <c r="G204" s="99" t="s">
        <v>1452</v>
      </c>
      <c r="H204" s="99" t="s">
        <v>176</v>
      </c>
      <c r="I204" s="96">
        <v>6569.9999999999991</v>
      </c>
      <c r="J204" s="98">
        <v>29543</v>
      </c>
      <c r="K204" s="86"/>
      <c r="L204" s="96">
        <v>7084.5591099999983</v>
      </c>
      <c r="M204" s="97">
        <v>2.3009883010925351E-5</v>
      </c>
      <c r="N204" s="97">
        <v>1.8817191084781937E-3</v>
      </c>
      <c r="O204" s="97">
        <v>2.7291370918852801E-4</v>
      </c>
    </row>
    <row r="205" spans="2:15">
      <c r="B205" s="89" t="s">
        <v>1551</v>
      </c>
      <c r="C205" s="86" t="s">
        <v>1552</v>
      </c>
      <c r="D205" s="99" t="s">
        <v>1395</v>
      </c>
      <c r="E205" s="99" t="s">
        <v>882</v>
      </c>
      <c r="F205" s="99"/>
      <c r="G205" s="99" t="s">
        <v>907</v>
      </c>
      <c r="H205" s="99" t="s">
        <v>176</v>
      </c>
      <c r="I205" s="96">
        <v>16061.999999999998</v>
      </c>
      <c r="J205" s="98">
        <v>19652</v>
      </c>
      <c r="K205" s="86"/>
      <c r="L205" s="96">
        <v>11521.24048</v>
      </c>
      <c r="M205" s="97">
        <v>1.5591219267592659E-5</v>
      </c>
      <c r="N205" s="97">
        <v>3.0601393859481089E-3</v>
      </c>
      <c r="O205" s="97">
        <v>4.4382500379050655E-4</v>
      </c>
    </row>
    <row r="206" spans="2:15">
      <c r="B206" s="89" t="s">
        <v>1553</v>
      </c>
      <c r="C206" s="86" t="s">
        <v>1554</v>
      </c>
      <c r="D206" s="99" t="s">
        <v>1395</v>
      </c>
      <c r="E206" s="99" t="s">
        <v>882</v>
      </c>
      <c r="F206" s="99"/>
      <c r="G206" s="99" t="s">
        <v>933</v>
      </c>
      <c r="H206" s="99" t="s">
        <v>176</v>
      </c>
      <c r="I206" s="96">
        <v>22789.999999999996</v>
      </c>
      <c r="J206" s="98">
        <v>6070</v>
      </c>
      <c r="K206" s="167">
        <v>39.928080000000001</v>
      </c>
      <c r="L206" s="96">
        <v>5089.1665399999993</v>
      </c>
      <c r="M206" s="97">
        <v>8.4711619445454921E-6</v>
      </c>
      <c r="N206" s="97">
        <v>1.3517258838349722E-3</v>
      </c>
      <c r="O206" s="97">
        <v>1.9604654228222643E-4</v>
      </c>
    </row>
    <row r="207" spans="2:15">
      <c r="B207" s="89" t="s">
        <v>1555</v>
      </c>
      <c r="C207" s="86" t="s">
        <v>1556</v>
      </c>
      <c r="D207" s="99" t="s">
        <v>1391</v>
      </c>
      <c r="E207" s="99" t="s">
        <v>882</v>
      </c>
      <c r="F207" s="99"/>
      <c r="G207" s="99" t="s">
        <v>949</v>
      </c>
      <c r="H207" s="99" t="s">
        <v>176</v>
      </c>
      <c r="I207" s="96">
        <v>69638.999999999985</v>
      </c>
      <c r="J207" s="98">
        <v>9861</v>
      </c>
      <c r="K207" s="86"/>
      <c r="L207" s="96">
        <v>25064.921539999996</v>
      </c>
      <c r="M207" s="97">
        <v>9.0638044867138412E-6</v>
      </c>
      <c r="N207" s="97">
        <v>6.6574561778657637E-3</v>
      </c>
      <c r="O207" s="97">
        <v>9.6555912679805876E-4</v>
      </c>
    </row>
    <row r="208" spans="2:15">
      <c r="B208" s="89" t="s">
        <v>1557</v>
      </c>
      <c r="C208" s="86" t="s">
        <v>1558</v>
      </c>
      <c r="D208" s="99" t="s">
        <v>1395</v>
      </c>
      <c r="E208" s="99" t="s">
        <v>882</v>
      </c>
      <c r="F208" s="99"/>
      <c r="G208" s="99" t="s">
        <v>1466</v>
      </c>
      <c r="H208" s="99" t="s">
        <v>176</v>
      </c>
      <c r="I208" s="96">
        <v>8258.9999999999982</v>
      </c>
      <c r="J208" s="98">
        <v>17056</v>
      </c>
      <c r="K208" s="86"/>
      <c r="L208" s="96">
        <v>5141.5908899999986</v>
      </c>
      <c r="M208" s="97">
        <v>4.3038040646169871E-5</v>
      </c>
      <c r="N208" s="97">
        <v>1.3656502367287613E-3</v>
      </c>
      <c r="O208" s="97">
        <v>1.9806605028380443E-4</v>
      </c>
    </row>
    <row r="209" spans="2:15">
      <c r="B209" s="89" t="s">
        <v>1559</v>
      </c>
      <c r="C209" s="86" t="s">
        <v>1560</v>
      </c>
      <c r="D209" s="99" t="s">
        <v>1395</v>
      </c>
      <c r="E209" s="99" t="s">
        <v>882</v>
      </c>
      <c r="F209" s="99"/>
      <c r="G209" s="99" t="s">
        <v>969</v>
      </c>
      <c r="H209" s="99" t="s">
        <v>176</v>
      </c>
      <c r="I209" s="96">
        <v>33907.999999999993</v>
      </c>
      <c r="J209" s="98">
        <v>2805</v>
      </c>
      <c r="K209" s="86"/>
      <c r="L209" s="96">
        <v>3471.5858099999996</v>
      </c>
      <c r="M209" s="97">
        <v>8.7977549959996896E-5</v>
      </c>
      <c r="N209" s="97">
        <v>9.2208269476895489E-4</v>
      </c>
      <c r="O209" s="97">
        <v>1.3373356696763598E-4</v>
      </c>
    </row>
    <row r="210" spans="2:15">
      <c r="B210" s="89" t="s">
        <v>1561</v>
      </c>
      <c r="C210" s="86" t="s">
        <v>1562</v>
      </c>
      <c r="D210" s="99" t="s">
        <v>1391</v>
      </c>
      <c r="E210" s="99" t="s">
        <v>882</v>
      </c>
      <c r="F210" s="99"/>
      <c r="G210" s="99" t="s">
        <v>958</v>
      </c>
      <c r="H210" s="99" t="s">
        <v>176</v>
      </c>
      <c r="I210" s="96">
        <v>220113.99999999997</v>
      </c>
      <c r="J210" s="98">
        <v>3614</v>
      </c>
      <c r="K210" s="86"/>
      <c r="L210" s="96">
        <v>29035.457859999995</v>
      </c>
      <c r="M210" s="97">
        <v>4.270160160028051E-4</v>
      </c>
      <c r="N210" s="97">
        <v>7.7120643684735046E-3</v>
      </c>
      <c r="O210" s="97">
        <v>1.1185134289266733E-3</v>
      </c>
    </row>
    <row r="211" spans="2:15">
      <c r="B211" s="89" t="s">
        <v>1563</v>
      </c>
      <c r="C211" s="86" t="s">
        <v>1564</v>
      </c>
      <c r="D211" s="99" t="s">
        <v>30</v>
      </c>
      <c r="E211" s="99" t="s">
        <v>882</v>
      </c>
      <c r="F211" s="99"/>
      <c r="G211" s="99" t="s">
        <v>1466</v>
      </c>
      <c r="H211" s="99" t="s">
        <v>178</v>
      </c>
      <c r="I211" s="96">
        <v>127763.99999999999</v>
      </c>
      <c r="J211" s="98">
        <v>607.79999999999995</v>
      </c>
      <c r="K211" s="86"/>
      <c r="L211" s="96">
        <v>3304.2961599999994</v>
      </c>
      <c r="M211" s="97">
        <v>4.0711138006132093E-5</v>
      </c>
      <c r="N211" s="97">
        <v>8.7764914200047083E-4</v>
      </c>
      <c r="O211" s="97">
        <v>1.2728918021308032E-4</v>
      </c>
    </row>
    <row r="212" spans="2:15">
      <c r="B212" s="89" t="s">
        <v>1565</v>
      </c>
      <c r="C212" s="86" t="s">
        <v>1566</v>
      </c>
      <c r="D212" s="99" t="s">
        <v>1391</v>
      </c>
      <c r="E212" s="99" t="s">
        <v>882</v>
      </c>
      <c r="F212" s="99"/>
      <c r="G212" s="99" t="s">
        <v>949</v>
      </c>
      <c r="H212" s="99" t="s">
        <v>176</v>
      </c>
      <c r="I212" s="96">
        <v>6273.9999999999991</v>
      </c>
      <c r="J212" s="98">
        <v>39143</v>
      </c>
      <c r="K212" s="86"/>
      <c r="L212" s="96">
        <v>8963.7861499999981</v>
      </c>
      <c r="M212" s="97">
        <v>1.4433189319902758E-5</v>
      </c>
      <c r="N212" s="97">
        <v>2.3808577811085807E-3</v>
      </c>
      <c r="O212" s="97">
        <v>3.4530590945542342E-4</v>
      </c>
    </row>
    <row r="213" spans="2:15">
      <c r="B213" s="89" t="s">
        <v>1567</v>
      </c>
      <c r="C213" s="86" t="s">
        <v>1568</v>
      </c>
      <c r="D213" s="99" t="s">
        <v>1395</v>
      </c>
      <c r="E213" s="99" t="s">
        <v>882</v>
      </c>
      <c r="F213" s="99"/>
      <c r="G213" s="99" t="s">
        <v>976</v>
      </c>
      <c r="H213" s="99" t="s">
        <v>176</v>
      </c>
      <c r="I213" s="96">
        <v>14927.999999999998</v>
      </c>
      <c r="J213" s="98">
        <v>7968</v>
      </c>
      <c r="K213" s="167">
        <v>10.897440000000001</v>
      </c>
      <c r="L213" s="96">
        <v>4352.437539999999</v>
      </c>
      <c r="M213" s="97">
        <v>1.1638008901330483E-5</v>
      </c>
      <c r="N213" s="97">
        <v>1.1560444002669662E-3</v>
      </c>
      <c r="O213" s="97">
        <v>1.6766602615766619E-4</v>
      </c>
    </row>
    <row r="214" spans="2:15">
      <c r="B214" s="89" t="s">
        <v>1569</v>
      </c>
      <c r="C214" s="86" t="s">
        <v>1570</v>
      </c>
      <c r="D214" s="99" t="s">
        <v>30</v>
      </c>
      <c r="E214" s="99" t="s">
        <v>882</v>
      </c>
      <c r="F214" s="99"/>
      <c r="G214" s="99" t="s">
        <v>942</v>
      </c>
      <c r="H214" s="99" t="s">
        <v>178</v>
      </c>
      <c r="I214" s="96">
        <v>355400.99999999994</v>
      </c>
      <c r="J214" s="98">
        <v>493</v>
      </c>
      <c r="K214" s="86"/>
      <c r="L214" s="96">
        <v>7455.4752999999992</v>
      </c>
      <c r="M214" s="97">
        <v>6.3109398873215458E-5</v>
      </c>
      <c r="N214" s="97">
        <v>1.9802376008119997E-3</v>
      </c>
      <c r="O214" s="97">
        <v>2.8720226428973275E-4</v>
      </c>
    </row>
    <row r="215" spans="2:15">
      <c r="B215" s="89" t="s">
        <v>1571</v>
      </c>
      <c r="C215" s="86" t="s">
        <v>1572</v>
      </c>
      <c r="D215" s="99" t="s">
        <v>1395</v>
      </c>
      <c r="E215" s="99" t="s">
        <v>882</v>
      </c>
      <c r="F215" s="99"/>
      <c r="G215" s="99" t="s">
        <v>1452</v>
      </c>
      <c r="H215" s="99" t="s">
        <v>176</v>
      </c>
      <c r="I215" s="96">
        <v>6514.9999999999991</v>
      </c>
      <c r="J215" s="98">
        <v>30770</v>
      </c>
      <c r="K215" s="86"/>
      <c r="L215" s="96">
        <v>7317.0290799999993</v>
      </c>
      <c r="M215" s="97">
        <v>3.7360043342467224E-5</v>
      </c>
      <c r="N215" s="97">
        <v>1.9434651081804044E-3</v>
      </c>
      <c r="O215" s="97">
        <v>2.818689936039115E-4</v>
      </c>
    </row>
    <row r="216" spans="2:15">
      <c r="B216" s="89" t="s">
        <v>1573</v>
      </c>
      <c r="C216" s="86" t="s">
        <v>1574</v>
      </c>
      <c r="D216" s="99" t="s">
        <v>1395</v>
      </c>
      <c r="E216" s="99" t="s">
        <v>882</v>
      </c>
      <c r="F216" s="99"/>
      <c r="G216" s="99" t="s">
        <v>969</v>
      </c>
      <c r="H216" s="99" t="s">
        <v>176</v>
      </c>
      <c r="I216" s="96">
        <v>18377.999999999996</v>
      </c>
      <c r="J216" s="98">
        <v>5438</v>
      </c>
      <c r="K216" s="167">
        <v>26.831880000000002</v>
      </c>
      <c r="L216" s="96">
        <v>3674.6259699999991</v>
      </c>
      <c r="M216" s="97">
        <v>2.9179698422180282E-5</v>
      </c>
      <c r="N216" s="97">
        <v>9.7601188682286508E-4</v>
      </c>
      <c r="O216" s="97">
        <v>1.4155514659164057E-4</v>
      </c>
    </row>
    <row r="217" spans="2:15">
      <c r="B217" s="89" t="s">
        <v>1575</v>
      </c>
      <c r="C217" s="86" t="s">
        <v>1576</v>
      </c>
      <c r="D217" s="99" t="s">
        <v>1391</v>
      </c>
      <c r="E217" s="99" t="s">
        <v>882</v>
      </c>
      <c r="F217" s="99"/>
      <c r="G217" s="99" t="s">
        <v>907</v>
      </c>
      <c r="H217" s="99" t="s">
        <v>176</v>
      </c>
      <c r="I217" s="96">
        <v>22098.999999999996</v>
      </c>
      <c r="J217" s="98">
        <v>4406</v>
      </c>
      <c r="K217" s="86"/>
      <c r="L217" s="96">
        <v>3553.9390799999996</v>
      </c>
      <c r="M217" s="97">
        <v>5.5509016855661227E-6</v>
      </c>
      <c r="N217" s="97">
        <v>9.4395642316878249E-4</v>
      </c>
      <c r="O217" s="97">
        <v>1.3690600663967992E-4</v>
      </c>
    </row>
    <row r="218" spans="2:15">
      <c r="B218" s="89" t="s">
        <v>1425</v>
      </c>
      <c r="C218" s="86" t="s">
        <v>1426</v>
      </c>
      <c r="D218" s="99" t="s">
        <v>1395</v>
      </c>
      <c r="E218" s="99" t="s">
        <v>882</v>
      </c>
      <c r="F218" s="99"/>
      <c r="G218" s="99" t="s">
        <v>985</v>
      </c>
      <c r="H218" s="99" t="s">
        <v>176</v>
      </c>
      <c r="I218" s="96">
        <v>115393.99999999999</v>
      </c>
      <c r="J218" s="98">
        <v>5319</v>
      </c>
      <c r="K218" s="86"/>
      <c r="L218" s="96">
        <v>22402.995039999994</v>
      </c>
      <c r="M218" s="97">
        <v>2.2797384976322973E-3</v>
      </c>
      <c r="N218" s="97">
        <v>5.9504258768066365E-3</v>
      </c>
      <c r="O218" s="97">
        <v>8.6301552127195048E-4</v>
      </c>
    </row>
    <row r="219" spans="2:15">
      <c r="B219" s="89" t="s">
        <v>1577</v>
      </c>
      <c r="C219" s="86" t="s">
        <v>1578</v>
      </c>
      <c r="D219" s="99" t="s">
        <v>1391</v>
      </c>
      <c r="E219" s="99" t="s">
        <v>882</v>
      </c>
      <c r="F219" s="99"/>
      <c r="G219" s="99" t="s">
        <v>942</v>
      </c>
      <c r="H219" s="99" t="s">
        <v>176</v>
      </c>
      <c r="I219" s="96">
        <v>21028.999999999996</v>
      </c>
      <c r="J219" s="98">
        <v>8327</v>
      </c>
      <c r="K219" s="86"/>
      <c r="L219" s="96">
        <v>6391.4596299999994</v>
      </c>
      <c r="M219" s="97">
        <v>1.7710319465604644E-5</v>
      </c>
      <c r="N219" s="97">
        <v>1.6976259962122001E-3</v>
      </c>
      <c r="O219" s="97">
        <v>2.4621390374030444E-4</v>
      </c>
    </row>
    <row r="220" spans="2:15">
      <c r="B220" s="89" t="s">
        <v>1579</v>
      </c>
      <c r="C220" s="86" t="s">
        <v>1580</v>
      </c>
      <c r="D220" s="99" t="s">
        <v>1502</v>
      </c>
      <c r="E220" s="99" t="s">
        <v>882</v>
      </c>
      <c r="F220" s="99"/>
      <c r="G220" s="99" t="s">
        <v>851</v>
      </c>
      <c r="H220" s="99" t="s">
        <v>181</v>
      </c>
      <c r="I220" s="96">
        <v>1320875.9999999998</v>
      </c>
      <c r="J220" s="98">
        <v>597</v>
      </c>
      <c r="K220" s="167">
        <v>42.216940000000001</v>
      </c>
      <c r="L220" s="96">
        <v>3710.6907399999991</v>
      </c>
      <c r="M220" s="97">
        <v>6.2604022010626136E-5</v>
      </c>
      <c r="N220" s="97">
        <v>9.8559099623506271E-4</v>
      </c>
      <c r="O220" s="97">
        <v>1.4294444548786098E-4</v>
      </c>
    </row>
    <row r="221" spans="2:15">
      <c r="B221" s="89" t="s">
        <v>1429</v>
      </c>
      <c r="C221" s="86" t="s">
        <v>1430</v>
      </c>
      <c r="D221" s="99" t="s">
        <v>1391</v>
      </c>
      <c r="E221" s="99" t="s">
        <v>882</v>
      </c>
      <c r="F221" s="99"/>
      <c r="G221" s="99" t="s">
        <v>490</v>
      </c>
      <c r="H221" s="99" t="s">
        <v>176</v>
      </c>
      <c r="I221" s="96">
        <v>103958.99999999999</v>
      </c>
      <c r="J221" s="98">
        <v>7291</v>
      </c>
      <c r="K221" s="86"/>
      <c r="L221" s="96">
        <v>27665.725019999994</v>
      </c>
      <c r="M221" s="97">
        <v>7.5081188997030458E-4</v>
      </c>
      <c r="N221" s="97">
        <v>7.34825168535255E-3</v>
      </c>
      <c r="O221" s="97">
        <v>1.0657481313044001E-3</v>
      </c>
    </row>
    <row r="222" spans="2:15">
      <c r="B222" s="89" t="s">
        <v>1581</v>
      </c>
      <c r="C222" s="86" t="s">
        <v>1582</v>
      </c>
      <c r="D222" s="99" t="s">
        <v>1395</v>
      </c>
      <c r="E222" s="99" t="s">
        <v>882</v>
      </c>
      <c r="F222" s="99"/>
      <c r="G222" s="99" t="s">
        <v>933</v>
      </c>
      <c r="H222" s="99" t="s">
        <v>176</v>
      </c>
      <c r="I222" s="96">
        <v>105099.99999999999</v>
      </c>
      <c r="J222" s="98">
        <v>3628</v>
      </c>
      <c r="K222" s="86"/>
      <c r="L222" s="96">
        <v>13917.552199999998</v>
      </c>
      <c r="M222" s="97">
        <v>1.7967129407879275E-5</v>
      </c>
      <c r="N222" s="97">
        <v>3.6966201440844109E-3</v>
      </c>
      <c r="O222" s="97">
        <v>5.3613650966163775E-4</v>
      </c>
    </row>
    <row r="223" spans="2:15">
      <c r="B223" s="89" t="s">
        <v>1583</v>
      </c>
      <c r="C223" s="86" t="s">
        <v>1584</v>
      </c>
      <c r="D223" s="99" t="s">
        <v>1395</v>
      </c>
      <c r="E223" s="99" t="s">
        <v>882</v>
      </c>
      <c r="F223" s="99"/>
      <c r="G223" s="99" t="s">
        <v>753</v>
      </c>
      <c r="H223" s="99" t="s">
        <v>176</v>
      </c>
      <c r="I223" s="96">
        <v>42310.999999999993</v>
      </c>
      <c r="J223" s="98">
        <v>6569</v>
      </c>
      <c r="K223" s="86"/>
      <c r="L223" s="96">
        <v>10144.845009999997</v>
      </c>
      <c r="M223" s="97">
        <v>7.9504158320587153E-5</v>
      </c>
      <c r="N223" s="97">
        <v>2.6945570516760994E-3</v>
      </c>
      <c r="O223" s="97">
        <v>3.9080304615057821E-4</v>
      </c>
    </row>
    <row r="224" spans="2:15">
      <c r="B224" s="89" t="s">
        <v>1585</v>
      </c>
      <c r="C224" s="86" t="s">
        <v>1586</v>
      </c>
      <c r="D224" s="99" t="s">
        <v>30</v>
      </c>
      <c r="E224" s="99" t="s">
        <v>882</v>
      </c>
      <c r="F224" s="99"/>
      <c r="G224" s="99" t="s">
        <v>1587</v>
      </c>
      <c r="H224" s="99" t="s">
        <v>178</v>
      </c>
      <c r="I224" s="96">
        <v>15797.999999999998</v>
      </c>
      <c r="J224" s="98">
        <v>5894</v>
      </c>
      <c r="K224" s="167">
        <v>134.44414</v>
      </c>
      <c r="L224" s="96">
        <v>4096.5129399999996</v>
      </c>
      <c r="M224" s="97">
        <v>6.8426790130460746E-5</v>
      </c>
      <c r="N224" s="97">
        <v>1.0880686515051443E-3</v>
      </c>
      <c r="O224" s="97">
        <v>1.5780721479423184E-4</v>
      </c>
    </row>
    <row r="225" spans="2:15">
      <c r="B225" s="89" t="s">
        <v>1588</v>
      </c>
      <c r="C225" s="86" t="s">
        <v>1589</v>
      </c>
      <c r="D225" s="99" t="s">
        <v>1395</v>
      </c>
      <c r="E225" s="99" t="s">
        <v>882</v>
      </c>
      <c r="F225" s="99"/>
      <c r="G225" s="99" t="s">
        <v>1452</v>
      </c>
      <c r="H225" s="99" t="s">
        <v>176</v>
      </c>
      <c r="I225" s="96">
        <v>10108.999999999998</v>
      </c>
      <c r="J225" s="98">
        <v>19318</v>
      </c>
      <c r="K225" s="86"/>
      <c r="L225" s="96">
        <v>7127.9266599999992</v>
      </c>
      <c r="M225" s="97">
        <v>3.5192341166231501E-5</v>
      </c>
      <c r="N225" s="97">
        <v>1.8932378983218265E-3</v>
      </c>
      <c r="O225" s="97">
        <v>2.7458432817062004E-4</v>
      </c>
    </row>
    <row r="226" spans="2:15">
      <c r="B226" s="89" t="s">
        <v>1590</v>
      </c>
      <c r="C226" s="86" t="s">
        <v>1591</v>
      </c>
      <c r="D226" s="99" t="s">
        <v>138</v>
      </c>
      <c r="E226" s="99" t="s">
        <v>882</v>
      </c>
      <c r="F226" s="99"/>
      <c r="G226" s="99" t="s">
        <v>969</v>
      </c>
      <c r="H226" s="99" t="s">
        <v>179</v>
      </c>
      <c r="I226" s="96">
        <v>17233.999999999996</v>
      </c>
      <c r="J226" s="98">
        <v>4201</v>
      </c>
      <c r="K226" s="86"/>
      <c r="L226" s="96">
        <v>3480.6316299999994</v>
      </c>
      <c r="M226" s="97">
        <v>1.3111721173614714E-5</v>
      </c>
      <c r="N226" s="97">
        <v>9.2448534143779661E-4</v>
      </c>
      <c r="O226" s="97">
        <v>1.3408203301196146E-4</v>
      </c>
    </row>
    <row r="227" spans="2:15">
      <c r="B227" s="89" t="s">
        <v>1592</v>
      </c>
      <c r="C227" s="86" t="s">
        <v>1593</v>
      </c>
      <c r="D227" s="99" t="s">
        <v>154</v>
      </c>
      <c r="E227" s="99" t="s">
        <v>882</v>
      </c>
      <c r="F227" s="99"/>
      <c r="G227" s="99" t="s">
        <v>933</v>
      </c>
      <c r="H227" s="99" t="s">
        <v>1453</v>
      </c>
      <c r="I227" s="96">
        <v>7229.9999999999991</v>
      </c>
      <c r="J227" s="98">
        <v>22055</v>
      </c>
      <c r="K227" s="86"/>
      <c r="L227" s="96">
        <v>5863.7361599999995</v>
      </c>
      <c r="M227" s="97">
        <v>1.0290896456643655E-5</v>
      </c>
      <c r="N227" s="97">
        <v>1.5574581576674217E-3</v>
      </c>
      <c r="O227" s="97">
        <v>2.2588476717903989E-4</v>
      </c>
    </row>
    <row r="228" spans="2:15">
      <c r="B228" s="89" t="s">
        <v>1594</v>
      </c>
      <c r="C228" s="86" t="s">
        <v>1595</v>
      </c>
      <c r="D228" s="99" t="s">
        <v>138</v>
      </c>
      <c r="E228" s="99" t="s">
        <v>882</v>
      </c>
      <c r="F228" s="99"/>
      <c r="G228" s="99" t="s">
        <v>851</v>
      </c>
      <c r="H228" s="99" t="s">
        <v>179</v>
      </c>
      <c r="I228" s="96">
        <v>130075.99999999999</v>
      </c>
      <c r="J228" s="98">
        <v>2629</v>
      </c>
      <c r="K228" s="86"/>
      <c r="L228" s="96">
        <v>16440.198329999999</v>
      </c>
      <c r="M228" s="97">
        <v>2.8295007714640073E-5</v>
      </c>
      <c r="N228" s="97">
        <v>4.3666563951828326E-3</v>
      </c>
      <c r="O228" s="97">
        <v>6.3331471110209209E-4</v>
      </c>
    </row>
    <row r="229" spans="2:15">
      <c r="B229" s="89" t="s">
        <v>1596</v>
      </c>
      <c r="C229" s="86" t="s">
        <v>1597</v>
      </c>
      <c r="D229" s="99" t="s">
        <v>1395</v>
      </c>
      <c r="E229" s="99" t="s">
        <v>882</v>
      </c>
      <c r="F229" s="99"/>
      <c r="G229" s="99" t="s">
        <v>1466</v>
      </c>
      <c r="H229" s="99" t="s">
        <v>176</v>
      </c>
      <c r="I229" s="96">
        <v>7616.9999999999991</v>
      </c>
      <c r="J229" s="98">
        <v>20389</v>
      </c>
      <c r="K229" s="86"/>
      <c r="L229" s="96">
        <v>5668.5599699999984</v>
      </c>
      <c r="M229" s="97">
        <v>3.0310385992837244E-5</v>
      </c>
      <c r="N229" s="97">
        <v>1.5056177028782778E-3</v>
      </c>
      <c r="O229" s="97">
        <v>2.1836612598611109E-4</v>
      </c>
    </row>
    <row r="230" spans="2:15">
      <c r="B230" s="89" t="s">
        <v>1433</v>
      </c>
      <c r="C230" s="86" t="s">
        <v>1434</v>
      </c>
      <c r="D230" s="99" t="s">
        <v>1391</v>
      </c>
      <c r="E230" s="99" t="s">
        <v>882</v>
      </c>
      <c r="F230" s="99"/>
      <c r="G230" s="99" t="s">
        <v>205</v>
      </c>
      <c r="H230" s="99" t="s">
        <v>176</v>
      </c>
      <c r="I230" s="96">
        <v>178298.99999999997</v>
      </c>
      <c r="J230" s="98">
        <v>977</v>
      </c>
      <c r="K230" s="86"/>
      <c r="L230" s="96">
        <v>6358.2314899999983</v>
      </c>
      <c r="M230" s="97">
        <v>3.5832920304525655E-3</v>
      </c>
      <c r="N230" s="97">
        <v>1.6888003198353972E-3</v>
      </c>
      <c r="O230" s="97">
        <v>2.449338784351255E-4</v>
      </c>
    </row>
    <row r="231" spans="2:15">
      <c r="B231" s="89" t="s">
        <v>1598</v>
      </c>
      <c r="C231" s="86" t="s">
        <v>1599</v>
      </c>
      <c r="D231" s="99" t="s">
        <v>30</v>
      </c>
      <c r="E231" s="99" t="s">
        <v>882</v>
      </c>
      <c r="F231" s="99"/>
      <c r="G231" s="99" t="s">
        <v>1452</v>
      </c>
      <c r="H231" s="99" t="s">
        <v>178</v>
      </c>
      <c r="I231" s="96">
        <v>11618.999999999998</v>
      </c>
      <c r="J231" s="98">
        <v>11272</v>
      </c>
      <c r="K231" s="86"/>
      <c r="L231" s="96">
        <v>5572.8775700000006</v>
      </c>
      <c r="M231" s="97">
        <v>1.366941176470588E-5</v>
      </c>
      <c r="N231" s="97">
        <v>1.4802036442714537E-3</v>
      </c>
      <c r="O231" s="97">
        <v>2.146802171973481E-4</v>
      </c>
    </row>
    <row r="232" spans="2:15">
      <c r="B232" s="89" t="s">
        <v>1600</v>
      </c>
      <c r="C232" s="86" t="s">
        <v>1601</v>
      </c>
      <c r="D232" s="99" t="s">
        <v>1395</v>
      </c>
      <c r="E232" s="99" t="s">
        <v>882</v>
      </c>
      <c r="F232" s="99"/>
      <c r="G232" s="99" t="s">
        <v>753</v>
      </c>
      <c r="H232" s="99" t="s">
        <v>176</v>
      </c>
      <c r="I232" s="96">
        <v>13012.999999999998</v>
      </c>
      <c r="J232" s="98">
        <v>17019</v>
      </c>
      <c r="K232" s="86"/>
      <c r="L232" s="96">
        <v>8083.5910199999989</v>
      </c>
      <c r="M232" s="97">
        <v>4.2019453175956713E-5</v>
      </c>
      <c r="N232" s="97">
        <v>2.1470704741507526E-3</v>
      </c>
      <c r="O232" s="97">
        <v>3.1139874402590404E-4</v>
      </c>
    </row>
    <row r="233" spans="2:15">
      <c r="B233" s="89" t="s">
        <v>1602</v>
      </c>
      <c r="C233" s="86" t="s">
        <v>1603</v>
      </c>
      <c r="D233" s="99" t="s">
        <v>1395</v>
      </c>
      <c r="E233" s="99" t="s">
        <v>882</v>
      </c>
      <c r="F233" s="99"/>
      <c r="G233" s="99" t="s">
        <v>753</v>
      </c>
      <c r="H233" s="99" t="s">
        <v>176</v>
      </c>
      <c r="I233" s="96">
        <v>9321.9999999999982</v>
      </c>
      <c r="J233" s="98">
        <v>10053</v>
      </c>
      <c r="K233" s="167">
        <v>27.645569999999999</v>
      </c>
      <c r="L233" s="96">
        <v>3448.2089799999994</v>
      </c>
      <c r="M233" s="97">
        <v>1.0542533212400682E-4</v>
      </c>
      <c r="N233" s="97">
        <v>9.158736100505346E-4</v>
      </c>
      <c r="O233" s="97">
        <v>1.3283303705669707E-4</v>
      </c>
    </row>
    <row r="234" spans="2:15">
      <c r="B234" s="89" t="s">
        <v>1604</v>
      </c>
      <c r="C234" s="86" t="s">
        <v>1605</v>
      </c>
      <c r="D234" s="99" t="s">
        <v>1395</v>
      </c>
      <c r="E234" s="99" t="s">
        <v>882</v>
      </c>
      <c r="F234" s="99"/>
      <c r="G234" s="99" t="s">
        <v>903</v>
      </c>
      <c r="H234" s="99" t="s">
        <v>176</v>
      </c>
      <c r="I234" s="96">
        <v>29467.999999999996</v>
      </c>
      <c r="J234" s="98">
        <v>5088</v>
      </c>
      <c r="K234" s="86"/>
      <c r="L234" s="96">
        <v>5472.5612099999989</v>
      </c>
      <c r="M234" s="97">
        <v>5.0824139254360958E-5</v>
      </c>
      <c r="N234" s="97">
        <v>1.4535587665064375E-3</v>
      </c>
      <c r="O234" s="97">
        <v>2.1081579748190695E-4</v>
      </c>
    </row>
    <row r="235" spans="2:15">
      <c r="B235" s="89" t="s">
        <v>1606</v>
      </c>
      <c r="C235" s="86" t="s">
        <v>1607</v>
      </c>
      <c r="D235" s="99" t="s">
        <v>1395</v>
      </c>
      <c r="E235" s="99" t="s">
        <v>882</v>
      </c>
      <c r="F235" s="99"/>
      <c r="G235" s="99" t="s">
        <v>1466</v>
      </c>
      <c r="H235" s="99" t="s">
        <v>176</v>
      </c>
      <c r="I235" s="96">
        <v>53598.999999999993</v>
      </c>
      <c r="J235" s="98">
        <v>3338</v>
      </c>
      <c r="K235" s="86"/>
      <c r="L235" s="96">
        <v>6530.3413600000003</v>
      </c>
      <c r="M235" s="97">
        <v>7.1014946317634613E-5</v>
      </c>
      <c r="N235" s="97">
        <v>1.7345141640010225E-3</v>
      </c>
      <c r="O235" s="97">
        <v>2.5156395128515726E-4</v>
      </c>
    </row>
    <row r="236" spans="2:15">
      <c r="B236" s="89" t="s">
        <v>1608</v>
      </c>
      <c r="C236" s="86" t="s">
        <v>1609</v>
      </c>
      <c r="D236" s="99" t="s">
        <v>30</v>
      </c>
      <c r="E236" s="99" t="s">
        <v>882</v>
      </c>
      <c r="F236" s="99"/>
      <c r="G236" s="99" t="s">
        <v>851</v>
      </c>
      <c r="H236" s="99" t="s">
        <v>178</v>
      </c>
      <c r="I236" s="96">
        <v>53386.999999999993</v>
      </c>
      <c r="J236" s="98">
        <v>5221</v>
      </c>
      <c r="K236" s="86"/>
      <c r="L236" s="96">
        <v>11860.390310000001</v>
      </c>
      <c r="M236" s="97">
        <v>2.0037811339112293E-5</v>
      </c>
      <c r="N236" s="97">
        <v>3.1502204630962016E-3</v>
      </c>
      <c r="O236" s="97">
        <v>4.5688984475503609E-4</v>
      </c>
    </row>
    <row r="237" spans="2:15">
      <c r="B237" s="89" t="s">
        <v>1610</v>
      </c>
      <c r="C237" s="86" t="s">
        <v>1611</v>
      </c>
      <c r="D237" s="99" t="s">
        <v>1391</v>
      </c>
      <c r="E237" s="99" t="s">
        <v>882</v>
      </c>
      <c r="F237" s="99"/>
      <c r="G237" s="99" t="s">
        <v>893</v>
      </c>
      <c r="H237" s="99" t="s">
        <v>176</v>
      </c>
      <c r="I237" s="96">
        <v>18552.999999999996</v>
      </c>
      <c r="J237" s="98">
        <v>5571</v>
      </c>
      <c r="K237" s="86"/>
      <c r="L237" s="96">
        <v>3772.5948499999995</v>
      </c>
      <c r="M237" s="97">
        <v>1.4889617239488234E-4</v>
      </c>
      <c r="N237" s="97">
        <v>1.002033253949578E-3</v>
      </c>
      <c r="O237" s="97">
        <v>1.4532913591274116E-4</v>
      </c>
    </row>
    <row r="238" spans="2:15">
      <c r="B238" s="89" t="s">
        <v>1612</v>
      </c>
      <c r="C238" s="86" t="s">
        <v>1613</v>
      </c>
      <c r="D238" s="99" t="s">
        <v>1395</v>
      </c>
      <c r="E238" s="99" t="s">
        <v>882</v>
      </c>
      <c r="F238" s="99"/>
      <c r="G238" s="99" t="s">
        <v>903</v>
      </c>
      <c r="H238" s="99" t="s">
        <v>176</v>
      </c>
      <c r="I238" s="96">
        <v>12047.999999999998</v>
      </c>
      <c r="J238" s="98">
        <v>6973</v>
      </c>
      <c r="K238" s="86"/>
      <c r="L238" s="96">
        <v>3066.3907000000004</v>
      </c>
      <c r="M238" s="97">
        <v>4.3452937001432048E-5</v>
      </c>
      <c r="N238" s="97">
        <v>8.1445942996018368E-4</v>
      </c>
      <c r="O238" s="97">
        <v>1.1812450806952292E-4</v>
      </c>
    </row>
    <row r="239" spans="2:15">
      <c r="B239" s="89" t="s">
        <v>1614</v>
      </c>
      <c r="C239" s="86" t="s">
        <v>1615</v>
      </c>
      <c r="D239" s="99" t="s">
        <v>1395</v>
      </c>
      <c r="E239" s="99" t="s">
        <v>882</v>
      </c>
      <c r="F239" s="99"/>
      <c r="G239" s="99" t="s">
        <v>927</v>
      </c>
      <c r="H239" s="99" t="s">
        <v>176</v>
      </c>
      <c r="I239" s="96">
        <v>40611.999999999993</v>
      </c>
      <c r="J239" s="98">
        <v>5002</v>
      </c>
      <c r="K239" s="167">
        <v>44.470140000000001</v>
      </c>
      <c r="L239" s="96">
        <v>7459.1248099999984</v>
      </c>
      <c r="M239" s="97">
        <v>2.4726327299212642E-5</v>
      </c>
      <c r="N239" s="97">
        <v>1.9812069416837398E-3</v>
      </c>
      <c r="O239" s="97">
        <v>2.8734285191069206E-4</v>
      </c>
    </row>
    <row r="240" spans="2:15">
      <c r="B240" s="89" t="s">
        <v>1616</v>
      </c>
      <c r="C240" s="86" t="s">
        <v>1617</v>
      </c>
      <c r="D240" s="99" t="s">
        <v>30</v>
      </c>
      <c r="E240" s="99" t="s">
        <v>882</v>
      </c>
      <c r="F240" s="99"/>
      <c r="G240" s="99" t="s">
        <v>1452</v>
      </c>
      <c r="H240" s="99" t="s">
        <v>178</v>
      </c>
      <c r="I240" s="96">
        <v>26238.999999999996</v>
      </c>
      <c r="J240" s="98">
        <v>8236</v>
      </c>
      <c r="K240" s="86"/>
      <c r="L240" s="96">
        <v>9195.4584999999988</v>
      </c>
      <c r="M240" s="97">
        <v>4.4002036372453196E-5</v>
      </c>
      <c r="N240" s="97">
        <v>2.4423919261601346E-3</v>
      </c>
      <c r="O240" s="97">
        <v>3.5423046769161311E-4</v>
      </c>
    </row>
    <row r="241" spans="2:15">
      <c r="B241" s="89" t="s">
        <v>1618</v>
      </c>
      <c r="C241" s="86" t="s">
        <v>1619</v>
      </c>
      <c r="D241" s="99" t="s">
        <v>1395</v>
      </c>
      <c r="E241" s="99" t="s">
        <v>882</v>
      </c>
      <c r="F241" s="99"/>
      <c r="G241" s="99" t="s">
        <v>907</v>
      </c>
      <c r="H241" s="99" t="s">
        <v>176</v>
      </c>
      <c r="I241" s="96">
        <v>23546.999999999996</v>
      </c>
      <c r="J241" s="98">
        <v>13245</v>
      </c>
      <c r="K241" s="86"/>
      <c r="L241" s="96">
        <v>11383.620550000001</v>
      </c>
      <c r="M241" s="97">
        <v>1.3183001550592959E-5</v>
      </c>
      <c r="N241" s="97">
        <v>3.0235863629628256E-3</v>
      </c>
      <c r="O241" s="97">
        <v>4.3852356371902054E-4</v>
      </c>
    </row>
    <row r="242" spans="2:15">
      <c r="B242" s="89" t="s">
        <v>1620</v>
      </c>
      <c r="C242" s="86" t="s">
        <v>1621</v>
      </c>
      <c r="D242" s="99" t="s">
        <v>30</v>
      </c>
      <c r="E242" s="99" t="s">
        <v>882</v>
      </c>
      <c r="F242" s="99"/>
      <c r="G242" s="99" t="s">
        <v>847</v>
      </c>
      <c r="H242" s="99" t="s">
        <v>178</v>
      </c>
      <c r="I242" s="96">
        <v>2836.9999999999995</v>
      </c>
      <c r="J242" s="98">
        <v>14180</v>
      </c>
      <c r="K242" s="86"/>
      <c r="L242" s="96">
        <v>1711.7697099999998</v>
      </c>
      <c r="M242" s="97">
        <v>1.3758123603380113E-5</v>
      </c>
      <c r="N242" s="97">
        <v>4.5466058262885701E-4</v>
      </c>
      <c r="O242" s="97">
        <v>6.5941354088394494E-5</v>
      </c>
    </row>
    <row r="243" spans="2:15">
      <c r="B243" s="89" t="s">
        <v>1622</v>
      </c>
      <c r="C243" s="86" t="s">
        <v>1623</v>
      </c>
      <c r="D243" s="99" t="s">
        <v>1395</v>
      </c>
      <c r="E243" s="99" t="s">
        <v>882</v>
      </c>
      <c r="F243" s="99"/>
      <c r="G243" s="99" t="s">
        <v>1495</v>
      </c>
      <c r="H243" s="99" t="s">
        <v>176</v>
      </c>
      <c r="I243" s="96">
        <v>47226.999999999993</v>
      </c>
      <c r="J243" s="98">
        <v>8565</v>
      </c>
      <c r="K243" s="86"/>
      <c r="L243" s="96">
        <v>14764.222809999997</v>
      </c>
      <c r="M243" s="97">
        <v>1.6004571475212992E-5</v>
      </c>
      <c r="N243" s="97">
        <v>3.9215030536186198E-3</v>
      </c>
      <c r="O243" s="97">
        <v>5.6875223253842987E-4</v>
      </c>
    </row>
    <row r="244" spans="2:15">
      <c r="B244" s="89" t="s">
        <v>1624</v>
      </c>
      <c r="C244" s="86" t="s">
        <v>1625</v>
      </c>
      <c r="D244" s="99" t="s">
        <v>1395</v>
      </c>
      <c r="E244" s="99" t="s">
        <v>882</v>
      </c>
      <c r="F244" s="99"/>
      <c r="G244" s="99" t="s">
        <v>927</v>
      </c>
      <c r="H244" s="99" t="s">
        <v>176</v>
      </c>
      <c r="I244" s="96">
        <v>61459.999999999993</v>
      </c>
      <c r="J244" s="98">
        <v>5544</v>
      </c>
      <c r="K244" s="86"/>
      <c r="L244" s="96">
        <v>12436.799759999998</v>
      </c>
      <c r="M244" s="97">
        <v>1.2612680338893419E-5</v>
      </c>
      <c r="N244" s="97">
        <v>3.3033197116918425E-3</v>
      </c>
      <c r="O244" s="97">
        <v>4.7909447860286047E-4</v>
      </c>
    </row>
    <row r="245" spans="2:15">
      <c r="B245" s="89" t="s">
        <v>1626</v>
      </c>
      <c r="C245" s="86" t="s">
        <v>1627</v>
      </c>
      <c r="D245" s="99" t="s">
        <v>138</v>
      </c>
      <c r="E245" s="99" t="s">
        <v>882</v>
      </c>
      <c r="F245" s="99"/>
      <c r="G245" s="99" t="s">
        <v>1587</v>
      </c>
      <c r="H245" s="99" t="s">
        <v>179</v>
      </c>
      <c r="I245" s="96">
        <v>53616.999999999993</v>
      </c>
      <c r="J245" s="98">
        <v>1193</v>
      </c>
      <c r="K245" s="167">
        <v>96.145870000000002</v>
      </c>
      <c r="L245" s="96">
        <v>3171.267139999999</v>
      </c>
      <c r="M245" s="97">
        <v>4.2494759687659951E-5</v>
      </c>
      <c r="N245" s="97">
        <v>8.4231550372751288E-4</v>
      </c>
      <c r="O245" s="97">
        <v>1.2216459268205539E-4</v>
      </c>
    </row>
    <row r="246" spans="2:15">
      <c r="B246" s="89" t="s">
        <v>1628</v>
      </c>
      <c r="C246" s="86" t="s">
        <v>1629</v>
      </c>
      <c r="D246" s="99" t="s">
        <v>30</v>
      </c>
      <c r="E246" s="99" t="s">
        <v>882</v>
      </c>
      <c r="F246" s="99"/>
      <c r="G246" s="99" t="s">
        <v>893</v>
      </c>
      <c r="H246" s="99" t="s">
        <v>178</v>
      </c>
      <c r="I246" s="96">
        <v>41495.999999999993</v>
      </c>
      <c r="J246" s="98">
        <v>4787</v>
      </c>
      <c r="K246" s="86"/>
      <c r="L246" s="96">
        <v>8452.3881699999984</v>
      </c>
      <c r="M246" s="97">
        <v>1.6699635998964569E-4</v>
      </c>
      <c r="N246" s="97">
        <v>2.2450261314516766E-3</v>
      </c>
      <c r="O246" s="97">
        <v>3.2560566877335779E-4</v>
      </c>
    </row>
    <row r="247" spans="2:15">
      <c r="E247" s="154"/>
      <c r="F247" s="154"/>
      <c r="G247" s="154"/>
    </row>
    <row r="248" spans="2:15">
      <c r="E248" s="154"/>
      <c r="F248" s="154"/>
      <c r="G248" s="154"/>
    </row>
    <row r="249" spans="2:15">
      <c r="E249" s="154"/>
      <c r="F249" s="154"/>
      <c r="G249" s="154"/>
    </row>
    <row r="250" spans="2:15">
      <c r="B250" s="160" t="s">
        <v>270</v>
      </c>
      <c r="E250" s="154"/>
      <c r="F250" s="154"/>
      <c r="G250" s="154"/>
    </row>
    <row r="251" spans="2:15">
      <c r="B251" s="160" t="s">
        <v>126</v>
      </c>
      <c r="E251" s="154"/>
      <c r="F251" s="154"/>
      <c r="G251" s="154"/>
    </row>
    <row r="252" spans="2:15">
      <c r="B252" s="160" t="s">
        <v>252</v>
      </c>
      <c r="E252" s="154"/>
      <c r="F252" s="154"/>
      <c r="G252" s="154"/>
    </row>
    <row r="253" spans="2:15">
      <c r="B253" s="160" t="s">
        <v>260</v>
      </c>
      <c r="E253" s="154"/>
      <c r="F253" s="154"/>
      <c r="G253" s="154"/>
    </row>
    <row r="254" spans="2:15">
      <c r="B254" s="160" t="s">
        <v>267</v>
      </c>
      <c r="E254" s="154"/>
      <c r="F254" s="154"/>
      <c r="G254" s="154"/>
    </row>
    <row r="255" spans="2:15">
      <c r="E255" s="154"/>
      <c r="F255" s="154"/>
      <c r="G255" s="154"/>
    </row>
    <row r="256" spans="2:15">
      <c r="E256" s="154"/>
      <c r="F256" s="154"/>
      <c r="G256" s="154"/>
    </row>
    <row r="257" spans="2:4" s="154" customFormat="1">
      <c r="B257" s="153"/>
      <c r="C257" s="153"/>
      <c r="D257" s="153"/>
    </row>
    <row r="258" spans="2:4" s="154" customFormat="1">
      <c r="B258" s="153"/>
      <c r="C258" s="153"/>
      <c r="D258" s="153"/>
    </row>
    <row r="259" spans="2:4" s="154" customFormat="1">
      <c r="B259" s="153"/>
      <c r="C259" s="153"/>
      <c r="D259" s="153"/>
    </row>
    <row r="260" spans="2:4" s="154" customFormat="1">
      <c r="B260" s="153"/>
      <c r="C260" s="153"/>
      <c r="D260" s="153"/>
    </row>
    <row r="261" spans="2:4" s="154" customFormat="1">
      <c r="B261" s="153"/>
      <c r="C261" s="153"/>
      <c r="D261" s="153"/>
    </row>
    <row r="262" spans="2:4" s="154" customFormat="1">
      <c r="B262" s="153"/>
      <c r="C262" s="153"/>
      <c r="D262" s="153"/>
    </row>
    <row r="263" spans="2:4" s="154" customFormat="1">
      <c r="B263" s="153"/>
      <c r="C263" s="153"/>
      <c r="D263" s="153"/>
    </row>
    <row r="264" spans="2:4" s="154" customFormat="1">
      <c r="B264" s="153"/>
      <c r="C264" s="153"/>
      <c r="D264" s="153"/>
    </row>
    <row r="265" spans="2:4" s="154" customFormat="1">
      <c r="B265" s="153"/>
      <c r="C265" s="153"/>
      <c r="D265" s="153"/>
    </row>
    <row r="266" spans="2:4" s="154" customFormat="1">
      <c r="B266" s="153"/>
      <c r="C266" s="153"/>
      <c r="D266" s="153"/>
    </row>
    <row r="267" spans="2:4" s="154" customFormat="1">
      <c r="B267" s="153"/>
      <c r="C267" s="153"/>
      <c r="D267" s="153"/>
    </row>
    <row r="268" spans="2:4" s="154" customFormat="1">
      <c r="B268" s="153"/>
      <c r="C268" s="153"/>
      <c r="D268" s="153"/>
    </row>
    <row r="269" spans="2:4" s="154" customFormat="1">
      <c r="B269" s="153"/>
      <c r="C269" s="153"/>
      <c r="D269" s="153"/>
    </row>
    <row r="270" spans="2:4" s="154" customFormat="1">
      <c r="B270" s="153"/>
      <c r="C270" s="153"/>
      <c r="D270" s="153"/>
    </row>
    <row r="271" spans="2:4" s="154" customFormat="1">
      <c r="B271" s="153"/>
      <c r="C271" s="153"/>
      <c r="D271" s="153"/>
    </row>
    <row r="272" spans="2:4" s="154" customFormat="1">
      <c r="B272" s="166"/>
      <c r="C272" s="153"/>
      <c r="D272" s="153"/>
    </row>
    <row r="273" spans="2:4" s="154" customFormat="1">
      <c r="B273" s="166"/>
      <c r="C273" s="153"/>
      <c r="D273" s="153"/>
    </row>
    <row r="274" spans="2:4" s="154" customFormat="1">
      <c r="B274" s="155"/>
      <c r="C274" s="153"/>
      <c r="D274" s="153"/>
    </row>
    <row r="275" spans="2:4" s="154" customFormat="1">
      <c r="B275" s="153"/>
      <c r="C275" s="153"/>
      <c r="D275" s="153"/>
    </row>
    <row r="276" spans="2:4" s="154" customFormat="1">
      <c r="B276" s="153"/>
      <c r="C276" s="153"/>
      <c r="D276" s="153"/>
    </row>
    <row r="277" spans="2:4" s="154" customFormat="1">
      <c r="B277" s="153"/>
      <c r="C277" s="153"/>
      <c r="D277" s="153"/>
    </row>
    <row r="278" spans="2:4" s="154" customFormat="1">
      <c r="B278" s="153"/>
      <c r="C278" s="153"/>
      <c r="D278" s="153"/>
    </row>
    <row r="279" spans="2:4" s="154" customFormat="1">
      <c r="B279" s="153"/>
      <c r="C279" s="153"/>
      <c r="D279" s="153"/>
    </row>
    <row r="280" spans="2:4" s="154" customFormat="1">
      <c r="B280" s="153"/>
      <c r="C280" s="153"/>
      <c r="D280" s="153"/>
    </row>
    <row r="281" spans="2:4" s="154" customFormat="1">
      <c r="B281" s="153"/>
      <c r="C281" s="153"/>
      <c r="D281" s="153"/>
    </row>
    <row r="282" spans="2:4" s="154" customFormat="1">
      <c r="B282" s="153"/>
      <c r="C282" s="153"/>
      <c r="D282" s="153"/>
    </row>
    <row r="283" spans="2:4" s="154" customFormat="1">
      <c r="B283" s="153"/>
      <c r="C283" s="153"/>
      <c r="D283" s="153"/>
    </row>
    <row r="284" spans="2:4" s="154" customFormat="1">
      <c r="B284" s="153"/>
      <c r="C284" s="153"/>
      <c r="D284" s="153"/>
    </row>
    <row r="285" spans="2:4" s="154" customFormat="1">
      <c r="B285" s="153"/>
      <c r="C285" s="153"/>
      <c r="D285" s="153"/>
    </row>
    <row r="286" spans="2:4" s="154" customFormat="1">
      <c r="B286" s="153"/>
      <c r="C286" s="153"/>
      <c r="D286" s="153"/>
    </row>
    <row r="287" spans="2:4" s="154" customFormat="1">
      <c r="B287" s="153"/>
      <c r="C287" s="153"/>
      <c r="D287" s="153"/>
    </row>
    <row r="288" spans="2:4" s="154" customFormat="1">
      <c r="B288" s="153"/>
      <c r="C288" s="153"/>
      <c r="D288" s="153"/>
    </row>
    <row r="289" spans="2:4" s="154" customFormat="1">
      <c r="B289" s="153"/>
      <c r="C289" s="153"/>
      <c r="D289" s="153"/>
    </row>
    <row r="290" spans="2:4" s="154" customFormat="1">
      <c r="B290" s="153"/>
      <c r="C290" s="153"/>
      <c r="D290" s="153"/>
    </row>
    <row r="291" spans="2:4" s="154" customFormat="1">
      <c r="B291" s="153"/>
      <c r="C291" s="153"/>
      <c r="D291" s="153"/>
    </row>
    <row r="292" spans="2:4" s="154" customFormat="1">
      <c r="B292" s="153"/>
      <c r="C292" s="153"/>
      <c r="D292" s="153"/>
    </row>
    <row r="293" spans="2:4" s="154" customFormat="1">
      <c r="B293" s="166"/>
      <c r="C293" s="153"/>
      <c r="D293" s="153"/>
    </row>
    <row r="294" spans="2:4" s="154" customFormat="1">
      <c r="B294" s="166"/>
      <c r="C294" s="153"/>
      <c r="D294" s="153"/>
    </row>
    <row r="295" spans="2:4" s="154" customFormat="1">
      <c r="B295" s="155"/>
      <c r="C295" s="153"/>
      <c r="D295" s="153"/>
    </row>
    <row r="296" spans="2:4" s="154" customFormat="1">
      <c r="B296" s="153"/>
      <c r="C296" s="153"/>
      <c r="D296" s="153"/>
    </row>
    <row r="297" spans="2:4" s="154" customFormat="1">
      <c r="B297" s="153"/>
      <c r="C297" s="153"/>
      <c r="D297" s="153"/>
    </row>
    <row r="298" spans="2:4" s="154" customFormat="1">
      <c r="B298" s="153"/>
      <c r="C298" s="153"/>
      <c r="D298" s="153"/>
    </row>
    <row r="299" spans="2:4" s="154" customFormat="1">
      <c r="B299" s="153"/>
      <c r="C299" s="153"/>
      <c r="D299" s="153"/>
    </row>
    <row r="300" spans="2:4" s="154" customFormat="1">
      <c r="B300" s="153"/>
      <c r="C300" s="153"/>
      <c r="D300" s="153"/>
    </row>
    <row r="301" spans="2:4" s="154" customFormat="1">
      <c r="B301" s="153"/>
      <c r="C301" s="153"/>
      <c r="D301" s="153"/>
    </row>
    <row r="302" spans="2:4" s="154" customFormat="1">
      <c r="B302" s="153"/>
      <c r="C302" s="153"/>
      <c r="D302" s="153"/>
    </row>
    <row r="303" spans="2:4" s="154" customFormat="1">
      <c r="B303" s="153"/>
      <c r="C303" s="153"/>
      <c r="D303" s="153"/>
    </row>
    <row r="304" spans="2:4" s="154" customFormat="1">
      <c r="B304" s="153"/>
      <c r="C304" s="153"/>
      <c r="D304" s="153"/>
    </row>
    <row r="305" spans="2:4" s="154" customFormat="1">
      <c r="B305" s="153"/>
      <c r="C305" s="153"/>
      <c r="D305" s="153"/>
    </row>
    <row r="306" spans="2:4" s="154" customFormat="1">
      <c r="B306" s="153"/>
      <c r="C306" s="153"/>
      <c r="D306" s="153"/>
    </row>
    <row r="307" spans="2:4" s="154" customFormat="1">
      <c r="B307" s="153"/>
      <c r="C307" s="153"/>
      <c r="D307" s="153"/>
    </row>
    <row r="308" spans="2:4" s="154" customFormat="1">
      <c r="B308" s="153"/>
      <c r="C308" s="153"/>
      <c r="D308" s="153"/>
    </row>
    <row r="309" spans="2:4" s="154" customFormat="1">
      <c r="B309" s="153"/>
      <c r="C309" s="153"/>
      <c r="D309" s="153"/>
    </row>
    <row r="310" spans="2:4" s="154" customFormat="1">
      <c r="B310" s="153"/>
      <c r="C310" s="153"/>
      <c r="D310" s="153"/>
    </row>
    <row r="311" spans="2:4" s="154" customFormat="1">
      <c r="B311" s="153"/>
      <c r="C311" s="153"/>
      <c r="D311" s="153"/>
    </row>
    <row r="312" spans="2:4" s="154" customFormat="1">
      <c r="B312" s="153"/>
      <c r="C312" s="153"/>
      <c r="D312" s="153"/>
    </row>
    <row r="313" spans="2:4" s="154" customFormat="1">
      <c r="B313" s="153"/>
      <c r="C313" s="153"/>
      <c r="D313" s="153"/>
    </row>
    <row r="314" spans="2:4" s="154" customFormat="1">
      <c r="B314" s="153"/>
      <c r="C314" s="153"/>
      <c r="D314" s="153"/>
    </row>
    <row r="315" spans="2:4" s="154" customFormat="1">
      <c r="B315" s="153"/>
      <c r="C315" s="153"/>
      <c r="D315" s="153"/>
    </row>
    <row r="316" spans="2:4" s="154" customFormat="1">
      <c r="B316" s="153"/>
      <c r="C316" s="153"/>
      <c r="D316" s="153"/>
    </row>
    <row r="317" spans="2:4" s="154" customFormat="1">
      <c r="B317" s="153"/>
      <c r="C317" s="153"/>
      <c r="D317" s="153"/>
    </row>
    <row r="318" spans="2:4" s="154" customFormat="1">
      <c r="B318" s="153"/>
      <c r="C318" s="153"/>
      <c r="D318" s="153"/>
    </row>
    <row r="319" spans="2:4" s="154" customFormat="1">
      <c r="B319" s="153"/>
      <c r="C319" s="153"/>
      <c r="D319" s="153"/>
    </row>
    <row r="320" spans="2:4" s="154" customFormat="1">
      <c r="B320" s="153"/>
      <c r="C320" s="153"/>
      <c r="D320" s="153"/>
    </row>
    <row r="321" spans="2:4" s="154" customFormat="1">
      <c r="B321" s="153"/>
      <c r="C321" s="153"/>
      <c r="D321" s="153"/>
    </row>
    <row r="322" spans="2:4" s="154" customFormat="1">
      <c r="B322" s="153"/>
      <c r="C322" s="153"/>
      <c r="D322" s="153"/>
    </row>
    <row r="323" spans="2:4" s="154" customFormat="1">
      <c r="B323" s="153"/>
      <c r="C323" s="153"/>
      <c r="D323" s="153"/>
    </row>
    <row r="324" spans="2:4" s="154" customFormat="1">
      <c r="B324" s="153"/>
      <c r="C324" s="153"/>
      <c r="D324" s="153"/>
    </row>
    <row r="325" spans="2:4" s="154" customFormat="1">
      <c r="B325" s="153"/>
      <c r="C325" s="153"/>
      <c r="D325" s="153"/>
    </row>
    <row r="326" spans="2:4" s="154" customFormat="1">
      <c r="B326" s="153"/>
      <c r="C326" s="153"/>
      <c r="D326" s="153"/>
    </row>
    <row r="327" spans="2:4" s="154" customFormat="1">
      <c r="B327" s="153"/>
      <c r="C327" s="153"/>
      <c r="D327" s="153"/>
    </row>
    <row r="328" spans="2:4" s="154" customFormat="1">
      <c r="B328" s="153"/>
      <c r="C328" s="153"/>
      <c r="D328" s="153"/>
    </row>
    <row r="329" spans="2:4" s="154" customFormat="1">
      <c r="B329" s="153"/>
      <c r="C329" s="153"/>
      <c r="D329" s="153"/>
    </row>
    <row r="330" spans="2:4" s="154" customFormat="1">
      <c r="B330" s="153"/>
      <c r="C330" s="153"/>
      <c r="D330" s="153"/>
    </row>
    <row r="331" spans="2:4" s="154" customFormat="1">
      <c r="B331" s="153"/>
      <c r="C331" s="153"/>
      <c r="D331" s="153"/>
    </row>
    <row r="332" spans="2:4" s="154" customFormat="1">
      <c r="B332" s="153"/>
      <c r="C332" s="153"/>
      <c r="D332" s="153"/>
    </row>
    <row r="333" spans="2:4" s="154" customFormat="1">
      <c r="B333" s="153"/>
      <c r="C333" s="153"/>
      <c r="D333" s="153"/>
    </row>
    <row r="334" spans="2:4" s="154" customFormat="1">
      <c r="B334" s="153"/>
      <c r="C334" s="153"/>
      <c r="D334" s="153"/>
    </row>
    <row r="335" spans="2:4" s="154" customFormat="1">
      <c r="B335" s="153"/>
      <c r="C335" s="153"/>
      <c r="D335" s="153"/>
    </row>
    <row r="336" spans="2:4" s="154" customFormat="1">
      <c r="B336" s="153"/>
      <c r="C336" s="153"/>
      <c r="D336" s="153"/>
    </row>
    <row r="337" spans="2:4" s="154" customFormat="1">
      <c r="B337" s="153"/>
      <c r="C337" s="153"/>
      <c r="D337" s="153"/>
    </row>
    <row r="338" spans="2:4" s="154" customFormat="1">
      <c r="B338" s="153"/>
      <c r="C338" s="153"/>
      <c r="D338" s="153"/>
    </row>
    <row r="339" spans="2:4" s="154" customFormat="1">
      <c r="B339" s="153"/>
      <c r="C339" s="153"/>
      <c r="D339" s="153"/>
    </row>
    <row r="340" spans="2:4" s="154" customFormat="1">
      <c r="B340" s="153"/>
      <c r="C340" s="153"/>
      <c r="D340" s="153"/>
    </row>
    <row r="341" spans="2:4" s="154" customFormat="1">
      <c r="B341" s="153"/>
      <c r="C341" s="153"/>
      <c r="D341" s="153"/>
    </row>
    <row r="342" spans="2:4" s="154" customFormat="1">
      <c r="B342" s="153"/>
      <c r="C342" s="153"/>
      <c r="D342" s="153"/>
    </row>
    <row r="343" spans="2:4" s="154" customFormat="1">
      <c r="B343" s="153"/>
      <c r="C343" s="153"/>
      <c r="D343" s="153"/>
    </row>
    <row r="344" spans="2:4" s="154" customFormat="1">
      <c r="B344" s="153"/>
      <c r="C344" s="153"/>
      <c r="D344" s="153"/>
    </row>
    <row r="345" spans="2:4" s="154" customFormat="1">
      <c r="B345" s="153"/>
      <c r="C345" s="153"/>
      <c r="D345" s="153"/>
    </row>
    <row r="346" spans="2:4" s="154" customFormat="1">
      <c r="B346" s="153"/>
      <c r="C346" s="153"/>
      <c r="D346" s="153"/>
    </row>
    <row r="347" spans="2:4" s="154" customFormat="1">
      <c r="B347" s="153"/>
      <c r="C347" s="153"/>
      <c r="D347" s="153"/>
    </row>
    <row r="348" spans="2:4" s="154" customFormat="1">
      <c r="B348" s="153"/>
      <c r="C348" s="153"/>
      <c r="D348" s="153"/>
    </row>
    <row r="349" spans="2:4" s="154" customFormat="1">
      <c r="B349" s="153"/>
      <c r="C349" s="153"/>
      <c r="D349" s="153"/>
    </row>
    <row r="350" spans="2:4" s="154" customFormat="1">
      <c r="B350" s="153"/>
      <c r="C350" s="153"/>
      <c r="D350" s="153"/>
    </row>
    <row r="351" spans="2:4" s="154" customFormat="1">
      <c r="B351" s="153"/>
      <c r="C351" s="153"/>
      <c r="D351" s="153"/>
    </row>
    <row r="352" spans="2:4" s="154" customFormat="1">
      <c r="B352" s="153"/>
      <c r="C352" s="153"/>
      <c r="D352" s="153"/>
    </row>
    <row r="353" spans="2:7">
      <c r="E353" s="154"/>
      <c r="F353" s="154"/>
      <c r="G353" s="154"/>
    </row>
    <row r="354" spans="2:7">
      <c r="E354" s="154"/>
      <c r="F354" s="154"/>
      <c r="G354" s="154"/>
    </row>
    <row r="355" spans="2:7">
      <c r="E355" s="154"/>
      <c r="F355" s="154"/>
      <c r="G355" s="154"/>
    </row>
    <row r="356" spans="2:7">
      <c r="E356" s="154"/>
      <c r="F356" s="154"/>
      <c r="G356" s="154"/>
    </row>
    <row r="357" spans="2:7">
      <c r="E357" s="154"/>
      <c r="F357" s="154"/>
      <c r="G357" s="154"/>
    </row>
    <row r="358" spans="2:7">
      <c r="E358" s="154"/>
      <c r="F358" s="154"/>
      <c r="G358" s="154"/>
    </row>
    <row r="359" spans="2:7">
      <c r="E359" s="154"/>
      <c r="F359" s="154"/>
      <c r="G359" s="154"/>
    </row>
    <row r="360" spans="2:7">
      <c r="B360" s="166"/>
      <c r="E360" s="154"/>
      <c r="F360" s="154"/>
      <c r="G360" s="154"/>
    </row>
    <row r="361" spans="2:7">
      <c r="B361" s="166"/>
      <c r="E361" s="154"/>
      <c r="F361" s="154"/>
      <c r="G361" s="154"/>
    </row>
    <row r="362" spans="2:7">
      <c r="B362" s="155"/>
    </row>
  </sheetData>
  <phoneticPr fontId="3" type="noConversion"/>
  <dataValidations count="4">
    <dataValidation allowBlank="1" showInputMessage="1" showErrorMessage="1" sqref="A1 B34 K9 B36:I36 B252 B254"/>
    <dataValidation type="list" allowBlank="1" showInputMessage="1" showErrorMessage="1" sqref="E12:E35 E37:E356">
      <formula1>$BF$6:$BF$23</formula1>
    </dataValidation>
    <dataValidation type="list" allowBlank="1" showInputMessage="1" showErrorMessage="1" sqref="H12:H35 H37:H356">
      <formula1>$BJ$6:$BJ$19</formula1>
    </dataValidation>
    <dataValidation type="list" allowBlank="1" showInputMessage="1" showErrorMessage="1" sqref="G12:G35 G37:G362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workbookViewId="0"/>
  </sheetViews>
  <sheetFormatPr defaultColWidth="9.140625" defaultRowHeight="18"/>
  <cols>
    <col min="1" max="1" width="6.28515625" style="154" customWidth="1"/>
    <col min="2" max="2" width="52" style="153" bestFit="1" customWidth="1"/>
    <col min="3" max="3" width="27.5703125" style="153" bestFit="1" customWidth="1"/>
    <col min="4" max="4" width="9.7109375" style="153" bestFit="1" customWidth="1"/>
    <col min="5" max="5" width="11.28515625" style="153" bestFit="1" customWidth="1"/>
    <col min="6" max="6" width="5.28515625" style="153" bestFit="1" customWidth="1"/>
    <col min="7" max="7" width="12.28515625" style="153" bestFit="1" customWidth="1"/>
    <col min="8" max="8" width="13.140625" style="154" bestFit="1" customWidth="1"/>
    <col min="9" max="9" width="10.7109375" style="154" bestFit="1" customWidth="1"/>
    <col min="10" max="10" width="8.28515625" style="154" bestFit="1" customWidth="1"/>
    <col min="11" max="11" width="13.140625" style="154" bestFit="1" customWidth="1"/>
    <col min="12" max="12" width="11.28515625" style="154" bestFit="1" customWidth="1"/>
    <col min="13" max="13" width="11.85546875" style="154" bestFit="1" customWidth="1"/>
    <col min="14" max="14" width="11.5703125" style="154" customWidth="1"/>
    <col min="15" max="15" width="7.5703125" style="154" customWidth="1"/>
    <col min="16" max="16" width="6.7109375" style="154" customWidth="1"/>
    <col min="17" max="17" width="7.7109375" style="154" customWidth="1"/>
    <col min="18" max="18" width="7.140625" style="154" customWidth="1"/>
    <col min="19" max="19" width="6" style="154" customWidth="1"/>
    <col min="20" max="20" width="7.85546875" style="154" customWidth="1"/>
    <col min="21" max="21" width="8.140625" style="154" customWidth="1"/>
    <col min="22" max="22" width="6.28515625" style="154" customWidth="1"/>
    <col min="23" max="23" width="8" style="154" customWidth="1"/>
    <col min="24" max="24" width="8.7109375" style="154" customWidth="1"/>
    <col min="25" max="25" width="10" style="154" customWidth="1"/>
    <col min="26" max="26" width="9.5703125" style="154" customWidth="1"/>
    <col min="27" max="27" width="6.140625" style="154" customWidth="1"/>
    <col min="28" max="29" width="5.7109375" style="154" customWidth="1"/>
    <col min="30" max="30" width="6.85546875" style="154" customWidth="1"/>
    <col min="31" max="31" width="6.42578125" style="154" customWidth="1"/>
    <col min="32" max="32" width="6.7109375" style="154" customWidth="1"/>
    <col min="33" max="33" width="7.28515625" style="154" customWidth="1"/>
    <col min="34" max="45" width="5.7109375" style="154" customWidth="1"/>
    <col min="46" max="16384" width="9.140625" style="154"/>
  </cols>
  <sheetData>
    <row r="1" spans="2:63" s="1" customFormat="1">
      <c r="B1" s="58" t="s">
        <v>192</v>
      </c>
      <c r="C1" s="80" t="s" vm="1">
        <v>271</v>
      </c>
      <c r="D1" s="2"/>
      <c r="E1" s="2"/>
      <c r="F1" s="2"/>
      <c r="G1" s="2"/>
    </row>
    <row r="2" spans="2:63" s="1" customFormat="1">
      <c r="B2" s="58" t="s">
        <v>191</v>
      </c>
      <c r="C2" s="80" t="s">
        <v>272</v>
      </c>
      <c r="D2" s="2"/>
      <c r="E2" s="2"/>
      <c r="F2" s="2"/>
      <c r="G2" s="2"/>
    </row>
    <row r="3" spans="2:63" s="1" customFormat="1">
      <c r="B3" s="58" t="s">
        <v>193</v>
      </c>
      <c r="C3" s="80" t="s">
        <v>273</v>
      </c>
      <c r="D3" s="2"/>
      <c r="E3" s="2"/>
      <c r="F3" s="2"/>
      <c r="G3" s="2"/>
    </row>
    <row r="4" spans="2:63" s="1" customFormat="1">
      <c r="B4" s="58" t="s">
        <v>194</v>
      </c>
      <c r="C4" s="80">
        <v>17013</v>
      </c>
      <c r="D4" s="2"/>
      <c r="E4" s="2"/>
      <c r="F4" s="2"/>
      <c r="G4" s="2"/>
    </row>
    <row r="5" spans="2:63" s="1" customFormat="1">
      <c r="B5" s="2"/>
      <c r="C5" s="2"/>
      <c r="D5" s="2"/>
      <c r="E5" s="2"/>
      <c r="F5" s="2"/>
      <c r="G5" s="2"/>
    </row>
    <row r="6" spans="2:63" s="1" customFormat="1" ht="26.25" customHeight="1">
      <c r="B6" s="148" t="s">
        <v>222</v>
      </c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50"/>
      <c r="BK6" s="3"/>
    </row>
    <row r="7" spans="2:63" s="1" customFormat="1" ht="26.25" customHeight="1">
      <c r="B7" s="148" t="s">
        <v>103</v>
      </c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50"/>
      <c r="BH7" s="3"/>
      <c r="BK7" s="3"/>
    </row>
    <row r="8" spans="2:63" s="3" customFormat="1" ht="74.25" customHeight="1">
      <c r="B8" s="23" t="s">
        <v>129</v>
      </c>
      <c r="C8" s="31" t="s">
        <v>50</v>
      </c>
      <c r="D8" s="31" t="s">
        <v>134</v>
      </c>
      <c r="E8" s="31" t="s">
        <v>131</v>
      </c>
      <c r="F8" s="31" t="s">
        <v>70</v>
      </c>
      <c r="G8" s="31" t="s">
        <v>114</v>
      </c>
      <c r="H8" s="31" t="s">
        <v>254</v>
      </c>
      <c r="I8" s="31" t="s">
        <v>253</v>
      </c>
      <c r="J8" s="31" t="s">
        <v>269</v>
      </c>
      <c r="K8" s="31" t="s">
        <v>67</v>
      </c>
      <c r="L8" s="31" t="s">
        <v>64</v>
      </c>
      <c r="M8" s="31" t="s">
        <v>195</v>
      </c>
      <c r="N8" s="15" t="s">
        <v>197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261</v>
      </c>
      <c r="I9" s="33"/>
      <c r="J9" s="17" t="s">
        <v>257</v>
      </c>
      <c r="K9" s="33" t="s">
        <v>257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130" t="s">
        <v>12</v>
      </c>
      <c r="O10" s="5"/>
      <c r="BH10" s="1"/>
      <c r="BI10" s="3"/>
      <c r="BK10" s="1"/>
    </row>
    <row r="11" spans="2:63" s="156" customFormat="1" ht="18" customHeight="1">
      <c r="B11" s="81" t="s">
        <v>34</v>
      </c>
      <c r="C11" s="82"/>
      <c r="D11" s="82"/>
      <c r="E11" s="82"/>
      <c r="F11" s="82"/>
      <c r="G11" s="82"/>
      <c r="H11" s="90"/>
      <c r="I11" s="92"/>
      <c r="J11" s="90">
        <v>812.71568000000002</v>
      </c>
      <c r="K11" s="90">
        <v>2638224.4577500015</v>
      </c>
      <c r="L11" s="82"/>
      <c r="M11" s="91">
        <v>1</v>
      </c>
      <c r="N11" s="94">
        <v>0.10163054768223199</v>
      </c>
      <c r="O11" s="162"/>
      <c r="BH11" s="154"/>
      <c r="BI11" s="155"/>
      <c r="BK11" s="154"/>
    </row>
    <row r="12" spans="2:63" ht="20.25">
      <c r="B12" s="83" t="s">
        <v>248</v>
      </c>
      <c r="C12" s="84"/>
      <c r="D12" s="84"/>
      <c r="E12" s="84"/>
      <c r="F12" s="84"/>
      <c r="G12" s="84"/>
      <c r="H12" s="93"/>
      <c r="I12" s="95"/>
      <c r="J12" s="84"/>
      <c r="K12" s="93">
        <v>46777.871700000003</v>
      </c>
      <c r="L12" s="84"/>
      <c r="M12" s="94">
        <v>1.7730815724411226E-2</v>
      </c>
      <c r="N12" s="94">
        <v>1.8019925129246438E-3</v>
      </c>
      <c r="BI12" s="156"/>
    </row>
    <row r="13" spans="2:63">
      <c r="B13" s="103" t="s">
        <v>72</v>
      </c>
      <c r="C13" s="84"/>
      <c r="D13" s="84"/>
      <c r="E13" s="84"/>
      <c r="F13" s="84"/>
      <c r="G13" s="84"/>
      <c r="H13" s="93"/>
      <c r="I13" s="95"/>
      <c r="J13" s="84"/>
      <c r="K13" s="93">
        <v>25615.279699999996</v>
      </c>
      <c r="L13" s="84"/>
      <c r="M13" s="94">
        <v>9.7092874811136719E-3</v>
      </c>
      <c r="N13" s="94">
        <v>9.8676020430982117E-4</v>
      </c>
    </row>
    <row r="14" spans="2:63">
      <c r="B14" s="89" t="s">
        <v>1630</v>
      </c>
      <c r="C14" s="86" t="s">
        <v>1631</v>
      </c>
      <c r="D14" s="99" t="s">
        <v>135</v>
      </c>
      <c r="E14" s="99" t="s">
        <v>1632</v>
      </c>
      <c r="F14" s="99" t="s">
        <v>1633</v>
      </c>
      <c r="G14" s="99" t="s">
        <v>177</v>
      </c>
      <c r="H14" s="96">
        <v>768999.99999999988</v>
      </c>
      <c r="I14" s="98">
        <v>1355</v>
      </c>
      <c r="J14" s="86"/>
      <c r="K14" s="96">
        <v>10419.949999999999</v>
      </c>
      <c r="L14" s="97">
        <v>3.0156862745098034E-3</v>
      </c>
      <c r="M14" s="97">
        <v>3.9496070811528327E-3</v>
      </c>
      <c r="N14" s="97">
        <v>4.0140073078718413E-4</v>
      </c>
    </row>
    <row r="15" spans="2:63">
      <c r="B15" s="89" t="s">
        <v>1634</v>
      </c>
      <c r="C15" s="86" t="s">
        <v>1635</v>
      </c>
      <c r="D15" s="99" t="s">
        <v>135</v>
      </c>
      <c r="E15" s="99" t="s">
        <v>1632</v>
      </c>
      <c r="F15" s="99" t="s">
        <v>1633</v>
      </c>
      <c r="G15" s="99" t="s">
        <v>177</v>
      </c>
      <c r="H15" s="96">
        <v>795566.99999999988</v>
      </c>
      <c r="I15" s="98">
        <v>1910</v>
      </c>
      <c r="J15" s="86"/>
      <c r="K15" s="96">
        <v>15195.329699999997</v>
      </c>
      <c r="L15" s="97">
        <v>1.1142394957983191E-2</v>
      </c>
      <c r="M15" s="97">
        <v>5.7596803999608393E-3</v>
      </c>
      <c r="N15" s="97">
        <v>5.8535947352263715E-4</v>
      </c>
    </row>
    <row r="16" spans="2:63" ht="20.25">
      <c r="B16" s="85"/>
      <c r="C16" s="86"/>
      <c r="D16" s="86"/>
      <c r="E16" s="86"/>
      <c r="F16" s="86"/>
      <c r="G16" s="86"/>
      <c r="H16" s="96"/>
      <c r="I16" s="98"/>
      <c r="J16" s="86"/>
      <c r="K16" s="86"/>
      <c r="L16" s="86"/>
      <c r="M16" s="97"/>
      <c r="N16" s="86"/>
      <c r="BH16" s="156"/>
    </row>
    <row r="17" spans="2:14">
      <c r="B17" s="103" t="s">
        <v>73</v>
      </c>
      <c r="C17" s="84"/>
      <c r="D17" s="84"/>
      <c r="E17" s="84"/>
      <c r="F17" s="84"/>
      <c r="G17" s="84"/>
      <c r="H17" s="93"/>
      <c r="I17" s="95"/>
      <c r="J17" s="84"/>
      <c r="K17" s="93">
        <v>21162.591999999997</v>
      </c>
      <c r="L17" s="84"/>
      <c r="M17" s="94">
        <v>8.0215282432975488E-3</v>
      </c>
      <c r="N17" s="94">
        <v>8.1523230861482211E-4</v>
      </c>
    </row>
    <row r="18" spans="2:14">
      <c r="B18" s="89" t="s">
        <v>1636</v>
      </c>
      <c r="C18" s="86" t="s">
        <v>1637</v>
      </c>
      <c r="D18" s="99" t="s">
        <v>135</v>
      </c>
      <c r="E18" s="99" t="s">
        <v>1632</v>
      </c>
      <c r="F18" s="99" t="s">
        <v>1638</v>
      </c>
      <c r="G18" s="99" t="s">
        <v>177</v>
      </c>
      <c r="H18" s="96">
        <v>5599999.9999999991</v>
      </c>
      <c r="I18" s="98">
        <v>277.48</v>
      </c>
      <c r="J18" s="86"/>
      <c r="K18" s="96">
        <v>15538.879999999997</v>
      </c>
      <c r="L18" s="97">
        <v>1.3864818024263429E-2</v>
      </c>
      <c r="M18" s="97">
        <v>5.8899006695026495E-3</v>
      </c>
      <c r="N18" s="97">
        <v>5.9859383083549916E-4</v>
      </c>
    </row>
    <row r="19" spans="2:14">
      <c r="B19" s="89" t="s">
        <v>1639</v>
      </c>
      <c r="C19" s="86" t="s">
        <v>1640</v>
      </c>
      <c r="D19" s="99" t="s">
        <v>135</v>
      </c>
      <c r="E19" s="99" t="s">
        <v>1632</v>
      </c>
      <c r="F19" s="99" t="s">
        <v>1638</v>
      </c>
      <c r="G19" s="99" t="s">
        <v>177</v>
      </c>
      <c r="H19" s="96">
        <v>1719999.9999999998</v>
      </c>
      <c r="I19" s="98">
        <v>326.95999999999998</v>
      </c>
      <c r="J19" s="86"/>
      <c r="K19" s="96">
        <v>5623.7119999999986</v>
      </c>
      <c r="L19" s="97">
        <v>3.8651685393258422E-3</v>
      </c>
      <c r="M19" s="97">
        <v>2.1316275737948988E-3</v>
      </c>
      <c r="N19" s="97">
        <v>2.1663847777932298E-4</v>
      </c>
    </row>
    <row r="20" spans="2:14">
      <c r="B20" s="85"/>
      <c r="C20" s="86"/>
      <c r="D20" s="86"/>
      <c r="E20" s="86"/>
      <c r="F20" s="86"/>
      <c r="G20" s="86"/>
      <c r="H20" s="96"/>
      <c r="I20" s="98"/>
      <c r="J20" s="86"/>
      <c r="K20" s="86"/>
      <c r="L20" s="86"/>
      <c r="M20" s="97"/>
      <c r="N20" s="86"/>
    </row>
    <row r="21" spans="2:14">
      <c r="B21" s="83" t="s">
        <v>247</v>
      </c>
      <c r="C21" s="84"/>
      <c r="D21" s="84"/>
      <c r="E21" s="84"/>
      <c r="F21" s="84"/>
      <c r="G21" s="84"/>
      <c r="H21" s="93"/>
      <c r="I21" s="95"/>
      <c r="J21" s="93">
        <v>812.71568000000002</v>
      </c>
      <c r="K21" s="93">
        <v>2591446.5860500014</v>
      </c>
      <c r="L21" s="84"/>
      <c r="M21" s="94">
        <v>0.98226918427558874</v>
      </c>
      <c r="N21" s="94">
        <v>9.9828555169307345E-2</v>
      </c>
    </row>
    <row r="22" spans="2:14">
      <c r="B22" s="103" t="s">
        <v>74</v>
      </c>
      <c r="C22" s="84"/>
      <c r="D22" s="84"/>
      <c r="E22" s="84"/>
      <c r="F22" s="84"/>
      <c r="G22" s="84"/>
      <c r="H22" s="93"/>
      <c r="I22" s="95"/>
      <c r="J22" s="93">
        <v>812.71568000000002</v>
      </c>
      <c r="K22" s="93">
        <v>2551714.7964800014</v>
      </c>
      <c r="L22" s="84"/>
      <c r="M22" s="94">
        <v>0.9672091352895047</v>
      </c>
      <c r="N22" s="94">
        <v>9.8297994142730383E-2</v>
      </c>
    </row>
    <row r="23" spans="2:14">
      <c r="B23" s="89" t="s">
        <v>1641</v>
      </c>
      <c r="C23" s="86" t="s">
        <v>1642</v>
      </c>
      <c r="D23" s="99" t="s">
        <v>30</v>
      </c>
      <c r="E23" s="99"/>
      <c r="F23" s="99" t="s">
        <v>1633</v>
      </c>
      <c r="G23" s="99" t="s">
        <v>176</v>
      </c>
      <c r="H23" s="96">
        <v>284570.99999999994</v>
      </c>
      <c r="I23" s="98">
        <v>3305</v>
      </c>
      <c r="J23" s="86"/>
      <c r="K23" s="96">
        <v>34328.511160000096</v>
      </c>
      <c r="L23" s="97">
        <v>1.3198225877494344E-2</v>
      </c>
      <c r="M23" s="97">
        <v>1.3011975178668847E-2</v>
      </c>
      <c r="N23" s="97">
        <v>1.3224141638357235E-3</v>
      </c>
    </row>
    <row r="24" spans="2:14">
      <c r="B24" s="89" t="s">
        <v>1643</v>
      </c>
      <c r="C24" s="86" t="s">
        <v>1644</v>
      </c>
      <c r="D24" s="99" t="s">
        <v>30</v>
      </c>
      <c r="E24" s="99"/>
      <c r="F24" s="99" t="s">
        <v>1633</v>
      </c>
      <c r="G24" s="99" t="s">
        <v>178</v>
      </c>
      <c r="H24" s="96">
        <v>38513.999999999993</v>
      </c>
      <c r="I24" s="98">
        <v>8589</v>
      </c>
      <c r="J24" s="86"/>
      <c r="K24" s="96">
        <v>14075.73234</v>
      </c>
      <c r="L24" s="97">
        <v>1.9058364199134516E-2</v>
      </c>
      <c r="M24" s="97">
        <v>5.3353050755978624E-3</v>
      </c>
      <c r="N24" s="97">
        <v>5.4222997688480295E-4</v>
      </c>
    </row>
    <row r="25" spans="2:14">
      <c r="B25" s="89" t="s">
        <v>1645</v>
      </c>
      <c r="C25" s="86" t="s">
        <v>1646</v>
      </c>
      <c r="D25" s="99" t="s">
        <v>30</v>
      </c>
      <c r="E25" s="99"/>
      <c r="F25" s="99" t="s">
        <v>1633</v>
      </c>
      <c r="G25" s="99" t="s">
        <v>178</v>
      </c>
      <c r="H25" s="96">
        <v>329585</v>
      </c>
      <c r="I25" s="98">
        <v>1153.0999999999999</v>
      </c>
      <c r="J25" s="86"/>
      <c r="K25" s="96">
        <v>16171.271989999997</v>
      </c>
      <c r="L25" s="97">
        <v>2.2430138440269483E-2</v>
      </c>
      <c r="M25" s="97">
        <v>6.1296043035669523E-3</v>
      </c>
      <c r="N25" s="97">
        <v>6.2295504244687556E-4</v>
      </c>
    </row>
    <row r="26" spans="2:14">
      <c r="B26" s="89" t="s">
        <v>1647</v>
      </c>
      <c r="C26" s="86" t="s">
        <v>1648</v>
      </c>
      <c r="D26" s="99" t="s">
        <v>1395</v>
      </c>
      <c r="E26" s="99"/>
      <c r="F26" s="99" t="s">
        <v>1633</v>
      </c>
      <c r="G26" s="99" t="s">
        <v>176</v>
      </c>
      <c r="H26" s="96">
        <v>115499.99999999999</v>
      </c>
      <c r="I26" s="98">
        <v>10930</v>
      </c>
      <c r="J26" s="86"/>
      <c r="K26" s="96">
        <v>46078.147499999992</v>
      </c>
      <c r="L26" s="97">
        <v>9.1591610976059516E-4</v>
      </c>
      <c r="M26" s="97">
        <v>1.7465590300568112E-2</v>
      </c>
      <c r="N26" s="97">
        <v>1.7750375078402162E-3</v>
      </c>
    </row>
    <row r="27" spans="2:14">
      <c r="B27" s="89" t="s">
        <v>1649</v>
      </c>
      <c r="C27" s="86" t="s">
        <v>1650</v>
      </c>
      <c r="D27" s="99" t="s">
        <v>1395</v>
      </c>
      <c r="E27" s="99"/>
      <c r="F27" s="99" t="s">
        <v>1633</v>
      </c>
      <c r="G27" s="99" t="s">
        <v>176</v>
      </c>
      <c r="H27" s="96">
        <v>81278.999999999985</v>
      </c>
      <c r="I27" s="98">
        <v>5153</v>
      </c>
      <c r="J27" s="86"/>
      <c r="K27" s="96">
        <v>15287.320069999998</v>
      </c>
      <c r="L27" s="97">
        <v>4.8942081434182473E-4</v>
      </c>
      <c r="M27" s="97">
        <v>5.7945486878844734E-3</v>
      </c>
      <c r="N27" s="97">
        <v>5.8890315672105779E-4</v>
      </c>
    </row>
    <row r="28" spans="2:14">
      <c r="B28" s="89" t="s">
        <v>1651</v>
      </c>
      <c r="C28" s="86" t="s">
        <v>1652</v>
      </c>
      <c r="D28" s="99" t="s">
        <v>139</v>
      </c>
      <c r="E28" s="99"/>
      <c r="F28" s="99" t="s">
        <v>1633</v>
      </c>
      <c r="G28" s="99" t="s">
        <v>186</v>
      </c>
      <c r="H28" s="96">
        <v>7336973.9999999991</v>
      </c>
      <c r="I28" s="98">
        <v>1826</v>
      </c>
      <c r="J28" s="86"/>
      <c r="K28" s="96">
        <v>441642.47327999992</v>
      </c>
      <c r="L28" s="97">
        <v>3.5283875524524774E-3</v>
      </c>
      <c r="M28" s="97">
        <v>0.16740140209929402</v>
      </c>
      <c r="N28" s="97">
        <v>1.7013096178124791E-2</v>
      </c>
    </row>
    <row r="29" spans="2:14">
      <c r="B29" s="89" t="s">
        <v>1653</v>
      </c>
      <c r="C29" s="86" t="s">
        <v>1654</v>
      </c>
      <c r="D29" s="99" t="s">
        <v>30</v>
      </c>
      <c r="E29" s="99"/>
      <c r="F29" s="99" t="s">
        <v>1633</v>
      </c>
      <c r="G29" s="99" t="s">
        <v>178</v>
      </c>
      <c r="H29" s="96">
        <v>65491.999999999993</v>
      </c>
      <c r="I29" s="98">
        <v>12364</v>
      </c>
      <c r="J29" s="86"/>
      <c r="K29" s="96">
        <v>34455.378139999993</v>
      </c>
      <c r="L29" s="97">
        <v>4.0777494548846195E-2</v>
      </c>
      <c r="M29" s="97">
        <v>1.3060063194693114E-2</v>
      </c>
      <c r="N29" s="97">
        <v>1.3273013752412217E-3</v>
      </c>
    </row>
    <row r="30" spans="2:14">
      <c r="B30" s="89" t="s">
        <v>1655</v>
      </c>
      <c r="C30" s="86" t="s">
        <v>1656</v>
      </c>
      <c r="D30" s="99" t="s">
        <v>30</v>
      </c>
      <c r="E30" s="99"/>
      <c r="F30" s="99" t="s">
        <v>1633</v>
      </c>
      <c r="G30" s="99" t="s">
        <v>178</v>
      </c>
      <c r="H30" s="96">
        <v>187500.99999999997</v>
      </c>
      <c r="I30" s="98">
        <v>2629.5</v>
      </c>
      <c r="J30" s="86"/>
      <c r="K30" s="96">
        <v>20979.084630000096</v>
      </c>
      <c r="L30" s="97">
        <v>9.1659051265929395E-3</v>
      </c>
      <c r="M30" s="97">
        <v>7.9519710949431579E-3</v>
      </c>
      <c r="N30" s="97">
        <v>8.081631775323511E-4</v>
      </c>
    </row>
    <row r="31" spans="2:14">
      <c r="B31" s="89" t="s">
        <v>1657</v>
      </c>
      <c r="C31" s="86" t="s">
        <v>1658</v>
      </c>
      <c r="D31" s="99" t="s">
        <v>30</v>
      </c>
      <c r="E31" s="99"/>
      <c r="F31" s="99" t="s">
        <v>1633</v>
      </c>
      <c r="G31" s="99" t="s">
        <v>178</v>
      </c>
      <c r="H31" s="96">
        <v>298642.99999999994</v>
      </c>
      <c r="I31" s="98">
        <v>879.7</v>
      </c>
      <c r="J31" s="86"/>
      <c r="K31" s="96">
        <v>11178.839029999997</v>
      </c>
      <c r="L31" s="97">
        <v>1.3794133949191684E-2</v>
      </c>
      <c r="M31" s="97">
        <v>4.2372585081459756E-3</v>
      </c>
      <c r="N31" s="97">
        <v>4.3063490285407281E-4</v>
      </c>
    </row>
    <row r="32" spans="2:14">
      <c r="B32" s="89" t="s">
        <v>1659</v>
      </c>
      <c r="C32" s="86" t="s">
        <v>1660</v>
      </c>
      <c r="D32" s="99" t="s">
        <v>30</v>
      </c>
      <c r="E32" s="99"/>
      <c r="F32" s="99" t="s">
        <v>1633</v>
      </c>
      <c r="G32" s="99" t="s">
        <v>178</v>
      </c>
      <c r="H32" s="96">
        <v>700599.99999999988</v>
      </c>
      <c r="I32" s="98">
        <v>3972</v>
      </c>
      <c r="J32" s="86"/>
      <c r="K32" s="96">
        <v>118410.20793999998</v>
      </c>
      <c r="L32" s="97">
        <v>1.2768719022278443E-2</v>
      </c>
      <c r="M32" s="97">
        <v>4.4882537417224012E-2</v>
      </c>
      <c r="N32" s="97">
        <v>4.561436859080747E-3</v>
      </c>
    </row>
    <row r="33" spans="2:14">
      <c r="B33" s="89" t="s">
        <v>1661</v>
      </c>
      <c r="C33" s="86" t="s">
        <v>1662</v>
      </c>
      <c r="D33" s="99" t="s">
        <v>30</v>
      </c>
      <c r="E33" s="99"/>
      <c r="F33" s="99" t="s">
        <v>1633</v>
      </c>
      <c r="G33" s="99" t="s">
        <v>178</v>
      </c>
      <c r="H33" s="96">
        <v>588839.99999999988</v>
      </c>
      <c r="I33" s="98">
        <v>3399.5</v>
      </c>
      <c r="J33" s="86"/>
      <c r="K33" s="96">
        <v>85176.956989999977</v>
      </c>
      <c r="L33" s="97">
        <v>6.0274039908366744E-2</v>
      </c>
      <c r="M33" s="97">
        <v>3.2285712741304345E-2</v>
      </c>
      <c r="N33" s="97">
        <v>3.2812146682099767E-3</v>
      </c>
    </row>
    <row r="34" spans="2:14">
      <c r="B34" s="89" t="s">
        <v>1663</v>
      </c>
      <c r="C34" s="86" t="s">
        <v>1664</v>
      </c>
      <c r="D34" s="99" t="s">
        <v>138</v>
      </c>
      <c r="E34" s="99"/>
      <c r="F34" s="99" t="s">
        <v>1633</v>
      </c>
      <c r="G34" s="99" t="s">
        <v>176</v>
      </c>
      <c r="H34" s="96">
        <v>371260</v>
      </c>
      <c r="I34" s="98">
        <v>4313.5</v>
      </c>
      <c r="J34" s="86"/>
      <c r="K34" s="96">
        <v>58452.195359999983</v>
      </c>
      <c r="L34" s="97">
        <v>4.8861784690965596E-2</v>
      </c>
      <c r="M34" s="97">
        <v>2.2155884116793721E-2</v>
      </c>
      <c r="N34" s="97">
        <v>2.2517146371738108E-3</v>
      </c>
    </row>
    <row r="35" spans="2:14">
      <c r="B35" s="89" t="s">
        <v>1665</v>
      </c>
      <c r="C35" s="86" t="s">
        <v>1666</v>
      </c>
      <c r="D35" s="99" t="s">
        <v>1395</v>
      </c>
      <c r="E35" s="99"/>
      <c r="F35" s="99" t="s">
        <v>1633</v>
      </c>
      <c r="G35" s="99" t="s">
        <v>176</v>
      </c>
      <c r="H35" s="96">
        <v>69009.999999999985</v>
      </c>
      <c r="I35" s="98">
        <v>7594</v>
      </c>
      <c r="J35" s="86"/>
      <c r="K35" s="96">
        <v>19128.260809999996</v>
      </c>
      <c r="L35" s="97">
        <v>2.703897200970754E-4</v>
      </c>
      <c r="M35" s="97">
        <v>7.2504296417270925E-3</v>
      </c>
      <c r="N35" s="97">
        <v>7.3686513542021352E-4</v>
      </c>
    </row>
    <row r="36" spans="2:14">
      <c r="B36" s="89" t="s">
        <v>1667</v>
      </c>
      <c r="C36" s="86" t="s">
        <v>1668</v>
      </c>
      <c r="D36" s="99" t="s">
        <v>1395</v>
      </c>
      <c r="E36" s="99"/>
      <c r="F36" s="99" t="s">
        <v>1633</v>
      </c>
      <c r="G36" s="99" t="s">
        <v>176</v>
      </c>
      <c r="H36" s="96">
        <v>98288.999999999985</v>
      </c>
      <c r="I36" s="98">
        <v>1990</v>
      </c>
      <c r="J36" s="86"/>
      <c r="K36" s="96">
        <v>7139.2215199999982</v>
      </c>
      <c r="L36" s="97">
        <v>7.0206428571428559E-2</v>
      </c>
      <c r="M36" s="97">
        <v>2.7060705540152006E-3</v>
      </c>
      <c r="N36" s="97">
        <v>2.7501943247132578E-4</v>
      </c>
    </row>
    <row r="37" spans="2:14">
      <c r="B37" s="89" t="s">
        <v>1669</v>
      </c>
      <c r="C37" s="86" t="s">
        <v>1670</v>
      </c>
      <c r="D37" s="99" t="s">
        <v>1395</v>
      </c>
      <c r="E37" s="99"/>
      <c r="F37" s="99" t="s">
        <v>1633</v>
      </c>
      <c r="G37" s="99" t="s">
        <v>176</v>
      </c>
      <c r="H37" s="96">
        <v>215808.99999999997</v>
      </c>
      <c r="I37" s="98">
        <v>8346</v>
      </c>
      <c r="J37" s="86"/>
      <c r="K37" s="96">
        <v>65741.679859999989</v>
      </c>
      <c r="L37" s="97">
        <v>1.1958474637487697E-3</v>
      </c>
      <c r="M37" s="97">
        <v>2.4918910772310669E-2</v>
      </c>
      <c r="N37" s="97">
        <v>2.5325225494346043E-3</v>
      </c>
    </row>
    <row r="38" spans="2:14">
      <c r="B38" s="89" t="s">
        <v>1671</v>
      </c>
      <c r="C38" s="86" t="s">
        <v>1672</v>
      </c>
      <c r="D38" s="99" t="s">
        <v>30</v>
      </c>
      <c r="E38" s="99"/>
      <c r="F38" s="99" t="s">
        <v>1633</v>
      </c>
      <c r="G38" s="99" t="s">
        <v>185</v>
      </c>
      <c r="H38" s="96">
        <v>1013896.9999999999</v>
      </c>
      <c r="I38" s="98">
        <v>3416</v>
      </c>
      <c r="J38" s="86"/>
      <c r="K38" s="96">
        <v>95626.466109999979</v>
      </c>
      <c r="L38" s="97">
        <v>1.8258257230774771E-2</v>
      </c>
      <c r="M38" s="97">
        <v>3.6246523994230048E-2</v>
      </c>
      <c r="N38" s="97">
        <v>3.6837540851107626E-3</v>
      </c>
    </row>
    <row r="39" spans="2:14">
      <c r="B39" s="89" t="s">
        <v>1673</v>
      </c>
      <c r="C39" s="86" t="s">
        <v>1674</v>
      </c>
      <c r="D39" s="99" t="s">
        <v>1395</v>
      </c>
      <c r="E39" s="99"/>
      <c r="F39" s="99" t="s">
        <v>1633</v>
      </c>
      <c r="G39" s="99" t="s">
        <v>176</v>
      </c>
      <c r="H39" s="96">
        <v>142138.99999999997</v>
      </c>
      <c r="I39" s="98">
        <v>7163</v>
      </c>
      <c r="J39" s="86"/>
      <c r="K39" s="96">
        <v>37162.170479999986</v>
      </c>
      <c r="L39" s="97">
        <v>8.6974532816075758E-4</v>
      </c>
      <c r="M39" s="97">
        <v>1.4086053357148234E-2</v>
      </c>
      <c r="N39" s="97">
        <v>1.4315733173681177E-3</v>
      </c>
    </row>
    <row r="40" spans="2:14">
      <c r="B40" s="89" t="s">
        <v>1675</v>
      </c>
      <c r="C40" s="86" t="s">
        <v>1676</v>
      </c>
      <c r="D40" s="99" t="s">
        <v>30</v>
      </c>
      <c r="E40" s="99"/>
      <c r="F40" s="99" t="s">
        <v>1633</v>
      </c>
      <c r="G40" s="99" t="s">
        <v>178</v>
      </c>
      <c r="H40" s="96">
        <v>98393.999999999956</v>
      </c>
      <c r="I40" s="98">
        <v>5277</v>
      </c>
      <c r="J40" s="86"/>
      <c r="K40" s="96">
        <v>22093.548850000392</v>
      </c>
      <c r="L40" s="97">
        <v>4.5134862385321078E-2</v>
      </c>
      <c r="M40" s="97">
        <v>8.3744007395196319E-3</v>
      </c>
      <c r="N40" s="97">
        <v>8.5109493366786887E-4</v>
      </c>
    </row>
    <row r="41" spans="2:14">
      <c r="B41" s="89" t="s">
        <v>1677</v>
      </c>
      <c r="C41" s="86" t="s">
        <v>1678</v>
      </c>
      <c r="D41" s="99" t="s">
        <v>154</v>
      </c>
      <c r="E41" s="99"/>
      <c r="F41" s="99" t="s">
        <v>1633</v>
      </c>
      <c r="G41" s="99" t="s">
        <v>176</v>
      </c>
      <c r="H41" s="96">
        <v>93337.999999999985</v>
      </c>
      <c r="I41" s="98">
        <v>12508</v>
      </c>
      <c r="J41" s="86"/>
      <c r="K41" s="96">
        <v>42612.717189999988</v>
      </c>
      <c r="L41" s="97">
        <v>1.7949615384615383E-2</v>
      </c>
      <c r="M41" s="97">
        <v>1.6152043873606595E-2</v>
      </c>
      <c r="N41" s="97">
        <v>1.6415410650620782E-3</v>
      </c>
    </row>
    <row r="42" spans="2:14">
      <c r="B42" s="89" t="s">
        <v>1679</v>
      </c>
      <c r="C42" s="86" t="s">
        <v>1680</v>
      </c>
      <c r="D42" s="99" t="s">
        <v>154</v>
      </c>
      <c r="E42" s="99"/>
      <c r="F42" s="99" t="s">
        <v>1633</v>
      </c>
      <c r="G42" s="99" t="s">
        <v>178</v>
      </c>
      <c r="H42" s="96">
        <v>326871.99999999994</v>
      </c>
      <c r="I42" s="98">
        <v>10570</v>
      </c>
      <c r="J42" s="86"/>
      <c r="K42" s="96">
        <v>147015.28108999997</v>
      </c>
      <c r="L42" s="97">
        <v>9.0297038061459001E-3</v>
      </c>
      <c r="M42" s="97">
        <v>5.5725084595486363E-2</v>
      </c>
      <c r="N42" s="97">
        <v>5.6633708670779884E-3</v>
      </c>
    </row>
    <row r="43" spans="2:14">
      <c r="B43" s="89" t="s">
        <v>1681</v>
      </c>
      <c r="C43" s="86" t="s">
        <v>1682</v>
      </c>
      <c r="D43" s="99" t="s">
        <v>1395</v>
      </c>
      <c r="E43" s="99"/>
      <c r="F43" s="99" t="s">
        <v>1633</v>
      </c>
      <c r="G43" s="99" t="s">
        <v>176</v>
      </c>
      <c r="H43" s="96">
        <v>410031</v>
      </c>
      <c r="I43" s="98">
        <v>5251</v>
      </c>
      <c r="J43" s="86"/>
      <c r="K43" s="96">
        <v>78587.156509999986</v>
      </c>
      <c r="L43" s="97">
        <v>4.617466216216216E-4</v>
      </c>
      <c r="M43" s="97">
        <v>2.9787896279690588E-2</v>
      </c>
      <c r="N43" s="97">
        <v>3.0273602132064753E-3</v>
      </c>
    </row>
    <row r="44" spans="2:14">
      <c r="B44" s="89" t="s">
        <v>1683</v>
      </c>
      <c r="C44" s="86" t="s">
        <v>1684</v>
      </c>
      <c r="D44" s="99" t="s">
        <v>138</v>
      </c>
      <c r="E44" s="99"/>
      <c r="F44" s="99" t="s">
        <v>1633</v>
      </c>
      <c r="G44" s="99" t="s">
        <v>176</v>
      </c>
      <c r="H44" s="96">
        <v>15749.999999999998</v>
      </c>
      <c r="I44" s="98">
        <v>26567</v>
      </c>
      <c r="J44" s="86"/>
      <c r="K44" s="96">
        <v>15272.704129999996</v>
      </c>
      <c r="L44" s="97">
        <v>1.4723230057181566E-4</v>
      </c>
      <c r="M44" s="97">
        <v>5.789008620981877E-3</v>
      </c>
      <c r="N44" s="97">
        <v>5.883401166875507E-4</v>
      </c>
    </row>
    <row r="45" spans="2:14">
      <c r="B45" s="89" t="s">
        <v>1685</v>
      </c>
      <c r="C45" s="86" t="s">
        <v>1686</v>
      </c>
      <c r="D45" s="99" t="s">
        <v>1395</v>
      </c>
      <c r="E45" s="99"/>
      <c r="F45" s="99" t="s">
        <v>1633</v>
      </c>
      <c r="G45" s="99" t="s">
        <v>176</v>
      </c>
      <c r="H45" s="96">
        <v>980125.99999999988</v>
      </c>
      <c r="I45" s="98">
        <v>2561</v>
      </c>
      <c r="J45" s="86"/>
      <c r="K45" s="96">
        <v>91618.748040000006</v>
      </c>
      <c r="L45" s="97">
        <v>6.7594896551724126E-2</v>
      </c>
      <c r="M45" s="97">
        <v>3.4727427293330705E-2</v>
      </c>
      <c r="N45" s="97">
        <v>3.5293674554160914E-3</v>
      </c>
    </row>
    <row r="46" spans="2:14">
      <c r="B46" s="89" t="s">
        <v>1687</v>
      </c>
      <c r="C46" s="86" t="s">
        <v>1688</v>
      </c>
      <c r="D46" s="99" t="s">
        <v>1395</v>
      </c>
      <c r="E46" s="99"/>
      <c r="F46" s="99" t="s">
        <v>1633</v>
      </c>
      <c r="G46" s="99" t="s">
        <v>176</v>
      </c>
      <c r="H46" s="96">
        <v>66263.999999999985</v>
      </c>
      <c r="I46" s="98">
        <v>3815</v>
      </c>
      <c r="J46" s="167">
        <v>11.029719999999999</v>
      </c>
      <c r="K46" s="96">
        <v>9238.1260599999987</v>
      </c>
      <c r="L46" s="97">
        <v>2.0610886469673399E-3</v>
      </c>
      <c r="M46" s="97">
        <v>3.5016452193300852E-3</v>
      </c>
      <c r="N46" s="97">
        <v>3.5587412142938592E-4</v>
      </c>
    </row>
    <row r="47" spans="2:14">
      <c r="B47" s="89" t="s">
        <v>1689</v>
      </c>
      <c r="C47" s="86" t="s">
        <v>1690</v>
      </c>
      <c r="D47" s="99" t="s">
        <v>1395</v>
      </c>
      <c r="E47" s="99"/>
      <c r="F47" s="99" t="s">
        <v>1633</v>
      </c>
      <c r="G47" s="99" t="s">
        <v>176</v>
      </c>
      <c r="H47" s="96">
        <v>30514.999999999996</v>
      </c>
      <c r="I47" s="98">
        <v>20065</v>
      </c>
      <c r="J47" s="167">
        <v>12.377409999999999</v>
      </c>
      <c r="K47" s="96">
        <v>22360.724249999996</v>
      </c>
      <c r="L47" s="97">
        <v>2.5860169491525422E-3</v>
      </c>
      <c r="M47" s="97">
        <v>8.4756716526956325E-3</v>
      </c>
      <c r="N47" s="97">
        <v>8.6138715203822557E-4</v>
      </c>
    </row>
    <row r="48" spans="2:14">
      <c r="B48" s="89" t="s">
        <v>1691</v>
      </c>
      <c r="C48" s="86" t="s">
        <v>1692</v>
      </c>
      <c r="D48" s="99" t="s">
        <v>1395</v>
      </c>
      <c r="E48" s="99"/>
      <c r="F48" s="99" t="s">
        <v>1633</v>
      </c>
      <c r="G48" s="99" t="s">
        <v>176</v>
      </c>
      <c r="H48" s="96">
        <v>5128.9999999999991</v>
      </c>
      <c r="I48" s="98">
        <v>18623</v>
      </c>
      <c r="J48" s="167">
        <v>10.15076</v>
      </c>
      <c r="K48" s="96">
        <v>3496.5346599999993</v>
      </c>
      <c r="L48" s="97">
        <v>1.1790804597701147E-3</v>
      </c>
      <c r="M48" s="97">
        <v>1.3253363070487203E-3</v>
      </c>
      <c r="N48" s="97">
        <v>1.3469465474850821E-4</v>
      </c>
    </row>
    <row r="49" spans="2:14">
      <c r="B49" s="89" t="s">
        <v>1693</v>
      </c>
      <c r="C49" s="86" t="s">
        <v>1694</v>
      </c>
      <c r="D49" s="99" t="s">
        <v>30</v>
      </c>
      <c r="E49" s="99"/>
      <c r="F49" s="99" t="s">
        <v>1633</v>
      </c>
      <c r="G49" s="99" t="s">
        <v>178</v>
      </c>
      <c r="H49" s="96">
        <v>194277.00000000003</v>
      </c>
      <c r="I49" s="98">
        <v>2814.5</v>
      </c>
      <c r="J49" s="86"/>
      <c r="K49" s="96">
        <v>23266.572640000093</v>
      </c>
      <c r="L49" s="97">
        <v>1.7988611111111115E-2</v>
      </c>
      <c r="M49" s="97">
        <v>8.8190269677974591E-3</v>
      </c>
      <c r="N49" s="97">
        <v>8.9628254076162958E-4</v>
      </c>
    </row>
    <row r="50" spans="2:14">
      <c r="B50" s="89" t="s">
        <v>1695</v>
      </c>
      <c r="C50" s="86" t="s">
        <v>1696</v>
      </c>
      <c r="D50" s="99" t="s">
        <v>138</v>
      </c>
      <c r="E50" s="99"/>
      <c r="F50" s="99" t="s">
        <v>1633</v>
      </c>
      <c r="G50" s="99" t="s">
        <v>179</v>
      </c>
      <c r="H50" s="96">
        <v>1577675.9999999998</v>
      </c>
      <c r="I50" s="98">
        <v>756.6</v>
      </c>
      <c r="J50" s="86"/>
      <c r="K50" s="96">
        <v>57385.668999999994</v>
      </c>
      <c r="L50" s="97">
        <v>2.0160517602692725E-3</v>
      </c>
      <c r="M50" s="97">
        <v>2.1751624973161351E-2</v>
      </c>
      <c r="N50" s="97">
        <v>2.2106295590009028E-3</v>
      </c>
    </row>
    <row r="51" spans="2:14">
      <c r="B51" s="89" t="s">
        <v>1697</v>
      </c>
      <c r="C51" s="86" t="s">
        <v>1698</v>
      </c>
      <c r="D51" s="99" t="s">
        <v>1395</v>
      </c>
      <c r="E51" s="99"/>
      <c r="F51" s="99" t="s">
        <v>1633</v>
      </c>
      <c r="G51" s="99" t="s">
        <v>176</v>
      </c>
      <c r="H51" s="96">
        <v>68309.999999999985</v>
      </c>
      <c r="I51" s="98">
        <v>4297</v>
      </c>
      <c r="J51" s="86"/>
      <c r="K51" s="96">
        <v>10713.774559999998</v>
      </c>
      <c r="L51" s="97">
        <v>7.182965299684541E-4</v>
      </c>
      <c r="M51" s="97">
        <v>4.0609791666995597E-3</v>
      </c>
      <c r="N51" s="97">
        <v>4.1271953683781035E-4</v>
      </c>
    </row>
    <row r="52" spans="2:14">
      <c r="B52" s="89" t="s">
        <v>1699</v>
      </c>
      <c r="C52" s="86" t="s">
        <v>1700</v>
      </c>
      <c r="D52" s="99" t="s">
        <v>1395</v>
      </c>
      <c r="E52" s="99"/>
      <c r="F52" s="99" t="s">
        <v>1633</v>
      </c>
      <c r="G52" s="99" t="s">
        <v>176</v>
      </c>
      <c r="H52" s="96">
        <v>61803.999999999993</v>
      </c>
      <c r="I52" s="98">
        <v>3205</v>
      </c>
      <c r="J52" s="86"/>
      <c r="K52" s="96">
        <v>7229.986429999999</v>
      </c>
      <c r="L52" s="97">
        <v>3.0310936733692984E-4</v>
      </c>
      <c r="M52" s="97">
        <v>2.7404743401424087E-3</v>
      </c>
      <c r="N52" s="97">
        <v>2.785159080977763E-4</v>
      </c>
    </row>
    <row r="53" spans="2:14">
      <c r="B53" s="89" t="s">
        <v>1701</v>
      </c>
      <c r="C53" s="86" t="s">
        <v>1702</v>
      </c>
      <c r="D53" s="99" t="s">
        <v>138</v>
      </c>
      <c r="E53" s="99"/>
      <c r="F53" s="99" t="s">
        <v>1633</v>
      </c>
      <c r="G53" s="99" t="s">
        <v>176</v>
      </c>
      <c r="H53" s="96">
        <v>66661.999999999985</v>
      </c>
      <c r="I53" s="98">
        <v>7014</v>
      </c>
      <c r="J53" s="86"/>
      <c r="K53" s="96">
        <v>17066.205290000096</v>
      </c>
      <c r="L53" s="97">
        <v>1.049795275590551E-2</v>
      </c>
      <c r="M53" s="97">
        <v>6.468822332332912E-3</v>
      </c>
      <c r="N53" s="97">
        <v>6.5742995649404723E-4</v>
      </c>
    </row>
    <row r="54" spans="2:14">
      <c r="B54" s="89" t="s">
        <v>1703</v>
      </c>
      <c r="C54" s="86" t="s">
        <v>1704</v>
      </c>
      <c r="D54" s="99" t="s">
        <v>138</v>
      </c>
      <c r="E54" s="99"/>
      <c r="F54" s="99" t="s">
        <v>1633</v>
      </c>
      <c r="G54" s="99" t="s">
        <v>178</v>
      </c>
      <c r="H54" s="96">
        <v>71964.999999999985</v>
      </c>
      <c r="I54" s="98">
        <v>20282.5</v>
      </c>
      <c r="J54" s="86"/>
      <c r="K54" s="96">
        <v>62108.720939999992</v>
      </c>
      <c r="L54" s="97">
        <v>1.2907668157509959E-2</v>
      </c>
      <c r="M54" s="97">
        <v>2.3541863831013511E-2</v>
      </c>
      <c r="N54" s="97">
        <v>2.3925725146064316E-3</v>
      </c>
    </row>
    <row r="55" spans="2:14">
      <c r="B55" s="89" t="s">
        <v>1705</v>
      </c>
      <c r="C55" s="86" t="s">
        <v>1706</v>
      </c>
      <c r="D55" s="99" t="s">
        <v>1391</v>
      </c>
      <c r="E55" s="99"/>
      <c r="F55" s="99" t="s">
        <v>1633</v>
      </c>
      <c r="G55" s="99" t="s">
        <v>176</v>
      </c>
      <c r="H55" s="96">
        <v>58472.999999999993</v>
      </c>
      <c r="I55" s="98">
        <v>10982</v>
      </c>
      <c r="J55" s="167">
        <v>33.30735</v>
      </c>
      <c r="K55" s="96">
        <v>23471.800089999997</v>
      </c>
      <c r="L55" s="97">
        <v>7.227812113720642E-4</v>
      </c>
      <c r="M55" s="97">
        <v>8.896816956210701E-3</v>
      </c>
      <c r="N55" s="97">
        <v>9.041883798882618E-4</v>
      </c>
    </row>
    <row r="56" spans="2:14">
      <c r="B56" s="89" t="s">
        <v>1707</v>
      </c>
      <c r="C56" s="86" t="s">
        <v>1708</v>
      </c>
      <c r="D56" s="99" t="s">
        <v>138</v>
      </c>
      <c r="E56" s="99"/>
      <c r="F56" s="99" t="s">
        <v>1633</v>
      </c>
      <c r="G56" s="99" t="s">
        <v>176</v>
      </c>
      <c r="H56" s="96">
        <v>1268043.9999999998</v>
      </c>
      <c r="I56" s="98">
        <v>605.25</v>
      </c>
      <c r="J56" s="86"/>
      <c r="K56" s="96">
        <v>28013.152539999995</v>
      </c>
      <c r="L56" s="97">
        <v>8.0129162717219576E-3</v>
      </c>
      <c r="M56" s="97">
        <v>1.0618183929615638E-2</v>
      </c>
      <c r="N56" s="97">
        <v>1.0791318481575116E-3</v>
      </c>
    </row>
    <row r="57" spans="2:14">
      <c r="B57" s="89" t="s">
        <v>1709</v>
      </c>
      <c r="C57" s="86" t="s">
        <v>1710</v>
      </c>
      <c r="D57" s="99" t="s">
        <v>1395</v>
      </c>
      <c r="E57" s="99"/>
      <c r="F57" s="99" t="s">
        <v>1633</v>
      </c>
      <c r="G57" s="99" t="s">
        <v>176</v>
      </c>
      <c r="H57" s="96">
        <v>88183.999999999985</v>
      </c>
      <c r="I57" s="98">
        <v>2959</v>
      </c>
      <c r="J57" s="86"/>
      <c r="K57" s="96">
        <v>9524.1806399999987</v>
      </c>
      <c r="L57" s="97">
        <v>2.1909068322981361E-3</v>
      </c>
      <c r="M57" s="97">
        <v>3.6100721498589458E-3</v>
      </c>
      <c r="N57" s="97">
        <v>3.6689360976253731E-4</v>
      </c>
    </row>
    <row r="58" spans="2:14">
      <c r="B58" s="89" t="s">
        <v>1711</v>
      </c>
      <c r="C58" s="86" t="s">
        <v>1712</v>
      </c>
      <c r="D58" s="99" t="s">
        <v>1395</v>
      </c>
      <c r="E58" s="99"/>
      <c r="F58" s="99" t="s">
        <v>1633</v>
      </c>
      <c r="G58" s="99" t="s">
        <v>176</v>
      </c>
      <c r="H58" s="96">
        <v>26927.999999999996</v>
      </c>
      <c r="I58" s="98">
        <v>19247</v>
      </c>
      <c r="J58" s="167">
        <v>42.682769999999998</v>
      </c>
      <c r="K58" s="96">
        <v>18960.020149999993</v>
      </c>
      <c r="L58" s="97">
        <v>9.7742286751361144E-4</v>
      </c>
      <c r="M58" s="97">
        <v>7.1866592299617924E-3</v>
      </c>
      <c r="N58" s="97">
        <v>7.3038411354658462E-4</v>
      </c>
    </row>
    <row r="59" spans="2:14">
      <c r="B59" s="89" t="s">
        <v>1713</v>
      </c>
      <c r="C59" s="86" t="s">
        <v>1714</v>
      </c>
      <c r="D59" s="99" t="s">
        <v>30</v>
      </c>
      <c r="E59" s="99"/>
      <c r="F59" s="99" t="s">
        <v>1633</v>
      </c>
      <c r="G59" s="99" t="s">
        <v>178</v>
      </c>
      <c r="H59" s="96">
        <v>43820.999999999993</v>
      </c>
      <c r="I59" s="98">
        <v>5390</v>
      </c>
      <c r="J59" s="86"/>
      <c r="K59" s="96">
        <v>10050.341530000098</v>
      </c>
      <c r="L59" s="97">
        <v>1.593490909090909E-2</v>
      </c>
      <c r="M59" s="97">
        <v>3.8095096497481073E-3</v>
      </c>
      <c r="N59" s="97">
        <v>3.8716255210464789E-4</v>
      </c>
    </row>
    <row r="60" spans="2:14">
      <c r="B60" s="89" t="s">
        <v>1715</v>
      </c>
      <c r="C60" s="86" t="s">
        <v>1716</v>
      </c>
      <c r="D60" s="99" t="s">
        <v>30</v>
      </c>
      <c r="E60" s="99"/>
      <c r="F60" s="99" t="s">
        <v>1633</v>
      </c>
      <c r="G60" s="99" t="s">
        <v>178</v>
      </c>
      <c r="H60" s="96">
        <v>21015.999999999996</v>
      </c>
      <c r="I60" s="98">
        <v>20080</v>
      </c>
      <c r="J60" s="86"/>
      <c r="K60" s="96">
        <v>17956.576459999997</v>
      </c>
      <c r="L60" s="97">
        <v>3.4487851467243424E-2</v>
      </c>
      <c r="M60" s="97">
        <v>6.8063111185445481E-3</v>
      </c>
      <c r="N60" s="97">
        <v>6.9172912667334746E-4</v>
      </c>
    </row>
    <row r="61" spans="2:14">
      <c r="B61" s="89" t="s">
        <v>1717</v>
      </c>
      <c r="C61" s="86" t="s">
        <v>1718</v>
      </c>
      <c r="D61" s="99" t="s">
        <v>30</v>
      </c>
      <c r="E61" s="99"/>
      <c r="F61" s="99" t="s">
        <v>1633</v>
      </c>
      <c r="G61" s="99" t="s">
        <v>178</v>
      </c>
      <c r="H61" s="96">
        <v>84527.999999999985</v>
      </c>
      <c r="I61" s="98">
        <v>4603</v>
      </c>
      <c r="J61" s="86"/>
      <c r="K61" s="96">
        <v>16555.844519999995</v>
      </c>
      <c r="L61" s="97">
        <v>1.2743368595393673E-2</v>
      </c>
      <c r="M61" s="97">
        <v>6.275373754255761E-3</v>
      </c>
      <c r="N61" s="97">
        <v>6.3776967155571734E-4</v>
      </c>
    </row>
    <row r="62" spans="2:14">
      <c r="B62" s="89" t="s">
        <v>1719</v>
      </c>
      <c r="C62" s="86" t="s">
        <v>1720</v>
      </c>
      <c r="D62" s="99" t="s">
        <v>30</v>
      </c>
      <c r="E62" s="99"/>
      <c r="F62" s="99" t="s">
        <v>1633</v>
      </c>
      <c r="G62" s="99" t="s">
        <v>178</v>
      </c>
      <c r="H62" s="96">
        <v>115361</v>
      </c>
      <c r="I62" s="98">
        <v>5806</v>
      </c>
      <c r="J62" s="86"/>
      <c r="K62" s="96">
        <v>28500.062640000095</v>
      </c>
      <c r="L62" s="97">
        <v>2.8475577516534501E-2</v>
      </c>
      <c r="M62" s="97">
        <v>1.0802743699945171E-2</v>
      </c>
      <c r="N62" s="97">
        <v>1.0978887586962089E-3</v>
      </c>
    </row>
    <row r="63" spans="2:14">
      <c r="B63" s="89" t="s">
        <v>1721</v>
      </c>
      <c r="C63" s="86" t="s">
        <v>1722</v>
      </c>
      <c r="D63" s="99" t="s">
        <v>30</v>
      </c>
      <c r="E63" s="99"/>
      <c r="F63" s="99" t="s">
        <v>1633</v>
      </c>
      <c r="G63" s="99" t="s">
        <v>178</v>
      </c>
      <c r="H63" s="96">
        <v>48151.999999999993</v>
      </c>
      <c r="I63" s="98">
        <v>9724</v>
      </c>
      <c r="J63" s="86"/>
      <c r="K63" s="96">
        <v>19923.656769999994</v>
      </c>
      <c r="L63" s="97">
        <v>5.517138970671809E-3</v>
      </c>
      <c r="M63" s="97">
        <v>7.5519187578875682E-3</v>
      </c>
      <c r="N63" s="97">
        <v>7.6750563941583476E-4</v>
      </c>
    </row>
    <row r="64" spans="2:14">
      <c r="B64" s="89" t="s">
        <v>1723</v>
      </c>
      <c r="C64" s="86" t="s">
        <v>1724</v>
      </c>
      <c r="D64" s="99" t="s">
        <v>1395</v>
      </c>
      <c r="E64" s="99"/>
      <c r="F64" s="99" t="s">
        <v>1633</v>
      </c>
      <c r="G64" s="99" t="s">
        <v>176</v>
      </c>
      <c r="H64" s="96">
        <v>62770.999999999993</v>
      </c>
      <c r="I64" s="98">
        <v>2627</v>
      </c>
      <c r="J64" s="86"/>
      <c r="K64" s="96">
        <v>6018.8287199999986</v>
      </c>
      <c r="L64" s="97">
        <v>1.045123177800492E-3</v>
      </c>
      <c r="M64" s="97">
        <v>2.2813937238430164E-3</v>
      </c>
      <c r="N64" s="97">
        <v>2.3185929363297249E-4</v>
      </c>
    </row>
    <row r="65" spans="2:14">
      <c r="B65" s="89" t="s">
        <v>1725</v>
      </c>
      <c r="C65" s="86" t="s">
        <v>1726</v>
      </c>
      <c r="D65" s="99" t="s">
        <v>1395</v>
      </c>
      <c r="E65" s="99"/>
      <c r="F65" s="99" t="s">
        <v>1633</v>
      </c>
      <c r="G65" s="99" t="s">
        <v>176</v>
      </c>
      <c r="H65" s="96">
        <v>108971.99999999999</v>
      </c>
      <c r="I65" s="98">
        <v>10267</v>
      </c>
      <c r="J65" s="86"/>
      <c r="K65" s="96">
        <v>40836.766619999988</v>
      </c>
      <c r="L65" s="97">
        <v>7.9420232014766907E-3</v>
      </c>
      <c r="M65" s="97">
        <v>1.5478882587127348E-2</v>
      </c>
      <c r="N65" s="97">
        <v>1.5731273148387164E-3</v>
      </c>
    </row>
    <row r="66" spans="2:14">
      <c r="B66" s="89" t="s">
        <v>1727</v>
      </c>
      <c r="C66" s="86" t="s">
        <v>1728</v>
      </c>
      <c r="D66" s="99" t="s">
        <v>139</v>
      </c>
      <c r="E66" s="99"/>
      <c r="F66" s="99" t="s">
        <v>1633</v>
      </c>
      <c r="G66" s="99" t="s">
        <v>186</v>
      </c>
      <c r="H66" s="96">
        <v>1417807.9999999998</v>
      </c>
      <c r="I66" s="98">
        <v>181</v>
      </c>
      <c r="J66" s="86"/>
      <c r="K66" s="96">
        <v>8459.5853699999971</v>
      </c>
      <c r="L66" s="97">
        <v>4.3566159021249376E-3</v>
      </c>
      <c r="M66" s="97">
        <v>3.2065449719978407E-3</v>
      </c>
      <c r="N66" s="97">
        <v>3.2588292167184783E-4</v>
      </c>
    </row>
    <row r="67" spans="2:14">
      <c r="B67" s="89" t="s">
        <v>1729</v>
      </c>
      <c r="C67" s="86" t="s">
        <v>1730</v>
      </c>
      <c r="D67" s="99" t="s">
        <v>1395</v>
      </c>
      <c r="E67" s="99"/>
      <c r="F67" s="99" t="s">
        <v>1633</v>
      </c>
      <c r="G67" s="99" t="s">
        <v>176</v>
      </c>
      <c r="H67" s="96">
        <v>169451.99999999997</v>
      </c>
      <c r="I67" s="98">
        <v>2768</v>
      </c>
      <c r="J67" s="86"/>
      <c r="K67" s="96">
        <v>17120.074460000196</v>
      </c>
      <c r="L67" s="97">
        <v>2.2150588235294115E-3</v>
      </c>
      <c r="M67" s="97">
        <v>6.489241053659619E-3</v>
      </c>
      <c r="N67" s="97">
        <v>6.5950512232545132E-4</v>
      </c>
    </row>
    <row r="68" spans="2:14">
      <c r="B68" s="89" t="s">
        <v>1731</v>
      </c>
      <c r="C68" s="86" t="s">
        <v>1732</v>
      </c>
      <c r="D68" s="99" t="s">
        <v>138</v>
      </c>
      <c r="E68" s="99"/>
      <c r="F68" s="99" t="s">
        <v>1633</v>
      </c>
      <c r="G68" s="99" t="s">
        <v>176</v>
      </c>
      <c r="H68" s="96">
        <v>46292.999999999993</v>
      </c>
      <c r="I68" s="98">
        <v>40119</v>
      </c>
      <c r="J68" s="86"/>
      <c r="K68" s="96">
        <v>67788.853639999987</v>
      </c>
      <c r="L68" s="97">
        <v>7.0462152449576917E-2</v>
      </c>
      <c r="M68" s="97">
        <v>2.569487726522459E-2</v>
      </c>
      <c r="N68" s="97">
        <v>2.6113844490925067E-3</v>
      </c>
    </row>
    <row r="69" spans="2:14">
      <c r="B69" s="89" t="s">
        <v>1733</v>
      </c>
      <c r="C69" s="86" t="s">
        <v>1734</v>
      </c>
      <c r="D69" s="99" t="s">
        <v>30</v>
      </c>
      <c r="E69" s="99"/>
      <c r="F69" s="99" t="s">
        <v>1633</v>
      </c>
      <c r="G69" s="99" t="s">
        <v>178</v>
      </c>
      <c r="H69" s="96">
        <v>44663.999999999993</v>
      </c>
      <c r="I69" s="98">
        <v>6235</v>
      </c>
      <c r="J69" s="86"/>
      <c r="K69" s="96">
        <v>11849.604179999998</v>
      </c>
      <c r="L69" s="97">
        <v>6.1003526032213963E-3</v>
      </c>
      <c r="M69" s="97">
        <v>4.4915072124325174E-3</v>
      </c>
      <c r="N69" s="97">
        <v>4.5647433791821187E-4</v>
      </c>
    </row>
    <row r="70" spans="2:14">
      <c r="B70" s="89" t="s">
        <v>1735</v>
      </c>
      <c r="C70" s="86" t="s">
        <v>1736</v>
      </c>
      <c r="D70" s="99" t="s">
        <v>138</v>
      </c>
      <c r="E70" s="99"/>
      <c r="F70" s="99" t="s">
        <v>1633</v>
      </c>
      <c r="G70" s="99" t="s">
        <v>176</v>
      </c>
      <c r="H70" s="96">
        <v>51945.999999999978</v>
      </c>
      <c r="I70" s="98">
        <v>7841</v>
      </c>
      <c r="J70" s="86"/>
      <c r="K70" s="96">
        <v>14866.763390000298</v>
      </c>
      <c r="L70" s="97">
        <v>4.0284986851115527E-2</v>
      </c>
      <c r="M70" s="97">
        <v>5.6351397040263033E-3</v>
      </c>
      <c r="N70" s="97">
        <v>5.7270233438608395E-4</v>
      </c>
    </row>
    <row r="71" spans="2:14">
      <c r="B71" s="89" t="s">
        <v>1737</v>
      </c>
      <c r="C71" s="86" t="s">
        <v>1738</v>
      </c>
      <c r="D71" s="99" t="s">
        <v>138</v>
      </c>
      <c r="E71" s="99"/>
      <c r="F71" s="99" t="s">
        <v>1633</v>
      </c>
      <c r="G71" s="99" t="s">
        <v>176</v>
      </c>
      <c r="H71" s="96">
        <v>36637.999999999993</v>
      </c>
      <c r="I71" s="98">
        <v>48654</v>
      </c>
      <c r="J71" s="86"/>
      <c r="K71" s="96">
        <v>65064.361699999987</v>
      </c>
      <c r="L71" s="97">
        <v>6.2261176100327524E-3</v>
      </c>
      <c r="M71" s="97">
        <v>2.4662178196729268E-2</v>
      </c>
      <c r="N71" s="97">
        <v>2.5064306771703962E-3</v>
      </c>
    </row>
    <row r="72" spans="2:14">
      <c r="B72" s="89" t="s">
        <v>1739</v>
      </c>
      <c r="C72" s="86" t="s">
        <v>1740</v>
      </c>
      <c r="D72" s="99" t="s">
        <v>1395</v>
      </c>
      <c r="E72" s="99"/>
      <c r="F72" s="99" t="s">
        <v>1633</v>
      </c>
      <c r="G72" s="99" t="s">
        <v>176</v>
      </c>
      <c r="H72" s="96">
        <v>94272.999999999985</v>
      </c>
      <c r="I72" s="98">
        <v>6100</v>
      </c>
      <c r="J72" s="86"/>
      <c r="K72" s="96">
        <v>20989.883449999994</v>
      </c>
      <c r="L72" s="97">
        <v>1.0622000474690397E-3</v>
      </c>
      <c r="M72" s="97">
        <v>7.9560643099719896E-3</v>
      </c>
      <c r="N72" s="97">
        <v>8.0857917321751252E-4</v>
      </c>
    </row>
    <row r="73" spans="2:14">
      <c r="B73" s="89" t="s">
        <v>1741</v>
      </c>
      <c r="C73" s="86" t="s">
        <v>1742</v>
      </c>
      <c r="D73" s="99" t="s">
        <v>30</v>
      </c>
      <c r="E73" s="99"/>
      <c r="F73" s="99" t="s">
        <v>1633</v>
      </c>
      <c r="G73" s="99" t="s">
        <v>178</v>
      </c>
      <c r="H73" s="96">
        <v>27794.999999999989</v>
      </c>
      <c r="I73" s="98">
        <v>17260</v>
      </c>
      <c r="J73" s="86"/>
      <c r="K73" s="96">
        <v>20413.489079999996</v>
      </c>
      <c r="L73" s="97">
        <v>2.5268181818181808E-2</v>
      </c>
      <c r="M73" s="97">
        <v>7.7375861708937205E-3</v>
      </c>
      <c r="N73" s="97">
        <v>7.8637512028639312E-4</v>
      </c>
    </row>
    <row r="74" spans="2:14">
      <c r="B74" s="89" t="s">
        <v>1743</v>
      </c>
      <c r="C74" s="86" t="s">
        <v>1744</v>
      </c>
      <c r="D74" s="99" t="s">
        <v>1395</v>
      </c>
      <c r="E74" s="99"/>
      <c r="F74" s="99" t="s">
        <v>1633</v>
      </c>
      <c r="G74" s="99" t="s">
        <v>176</v>
      </c>
      <c r="H74" s="96">
        <v>92713.999999999985</v>
      </c>
      <c r="I74" s="98">
        <v>3955</v>
      </c>
      <c r="J74" s="86"/>
      <c r="K74" s="96">
        <v>13383.961249999998</v>
      </c>
      <c r="L74" s="97">
        <v>4.394025104056792E-3</v>
      </c>
      <c r="M74" s="97">
        <v>5.0730942208815901E-3</v>
      </c>
      <c r="N74" s="97">
        <v>5.1558134411176196E-4</v>
      </c>
    </row>
    <row r="75" spans="2:14">
      <c r="B75" s="89" t="s">
        <v>1745</v>
      </c>
      <c r="C75" s="86" t="s">
        <v>1746</v>
      </c>
      <c r="D75" s="99" t="s">
        <v>30</v>
      </c>
      <c r="E75" s="99"/>
      <c r="F75" s="99" t="s">
        <v>1633</v>
      </c>
      <c r="G75" s="99" t="s">
        <v>178</v>
      </c>
      <c r="H75" s="96">
        <v>128179.99999999999</v>
      </c>
      <c r="I75" s="98">
        <v>10050</v>
      </c>
      <c r="J75" s="86"/>
      <c r="K75" s="96">
        <v>54814.581159999987</v>
      </c>
      <c r="L75" s="97">
        <v>7.6537573452006971E-2</v>
      </c>
      <c r="M75" s="97">
        <v>2.0777072625104982E-2</v>
      </c>
      <c r="N75" s="97">
        <v>2.1115852701229288E-3</v>
      </c>
    </row>
    <row r="76" spans="2:14">
      <c r="B76" s="89" t="s">
        <v>1747</v>
      </c>
      <c r="C76" s="86" t="s">
        <v>1748</v>
      </c>
      <c r="D76" s="99" t="s">
        <v>1395</v>
      </c>
      <c r="E76" s="99"/>
      <c r="F76" s="99" t="s">
        <v>1633</v>
      </c>
      <c r="G76" s="99" t="s">
        <v>176</v>
      </c>
      <c r="H76" s="96">
        <v>83643.999999999985</v>
      </c>
      <c r="I76" s="98">
        <v>5196</v>
      </c>
      <c r="J76" s="86"/>
      <c r="K76" s="96">
        <v>15863.419169999997</v>
      </c>
      <c r="L76" s="97">
        <v>5.641171732148068E-4</v>
      </c>
      <c r="M76" s="97">
        <v>6.0129149069935647E-3</v>
      </c>
      <c r="N76" s="97">
        <v>6.1109583516441297E-4</v>
      </c>
    </row>
    <row r="77" spans="2:14">
      <c r="B77" s="89" t="s">
        <v>1749</v>
      </c>
      <c r="C77" s="86" t="s">
        <v>1750</v>
      </c>
      <c r="D77" s="99" t="s">
        <v>150</v>
      </c>
      <c r="E77" s="99"/>
      <c r="F77" s="99" t="s">
        <v>1633</v>
      </c>
      <c r="G77" s="99" t="s">
        <v>180</v>
      </c>
      <c r="H77" s="96">
        <v>98390.999999999985</v>
      </c>
      <c r="I77" s="98">
        <v>7976</v>
      </c>
      <c r="J77" s="86"/>
      <c r="K77" s="96">
        <v>21180.066199999994</v>
      </c>
      <c r="L77" s="97">
        <v>2.7958550953067446E-3</v>
      </c>
      <c r="M77" s="97">
        <v>8.0281517130893869E-3</v>
      </c>
      <c r="N77" s="97">
        <v>8.1590545547732341E-4</v>
      </c>
    </row>
    <row r="78" spans="2:14">
      <c r="B78" s="89" t="s">
        <v>1751</v>
      </c>
      <c r="C78" s="86" t="s">
        <v>1752</v>
      </c>
      <c r="D78" s="99" t="s">
        <v>138</v>
      </c>
      <c r="E78" s="99"/>
      <c r="F78" s="99" t="s">
        <v>1633</v>
      </c>
      <c r="G78" s="99" t="s">
        <v>179</v>
      </c>
      <c r="H78" s="96">
        <v>153257.99999999997</v>
      </c>
      <c r="I78" s="98">
        <v>3307.5</v>
      </c>
      <c r="J78" s="167">
        <v>266.56102000000004</v>
      </c>
      <c r="K78" s="96">
        <v>24635.818659999997</v>
      </c>
      <c r="L78" s="97">
        <v>7.1232609808922504E-3</v>
      </c>
      <c r="M78" s="97">
        <v>9.3380298206357133E-3</v>
      </c>
      <c r="N78" s="97">
        <v>9.4902908494422212E-4</v>
      </c>
    </row>
    <row r="79" spans="2:14">
      <c r="B79" s="89" t="s">
        <v>1753</v>
      </c>
      <c r="C79" s="86" t="s">
        <v>1754</v>
      </c>
      <c r="D79" s="99" t="s">
        <v>1395</v>
      </c>
      <c r="E79" s="99"/>
      <c r="F79" s="99" t="s">
        <v>1633</v>
      </c>
      <c r="G79" s="99" t="s">
        <v>176</v>
      </c>
      <c r="H79" s="96">
        <v>212439.99999999997</v>
      </c>
      <c r="I79" s="98">
        <v>18140</v>
      </c>
      <c r="J79" s="167">
        <v>378.24303999999995</v>
      </c>
      <c r="K79" s="96">
        <v>141036.89143999998</v>
      </c>
      <c r="L79" s="97">
        <v>1.8883135426773568E-3</v>
      </c>
      <c r="M79" s="97">
        <v>5.3459019010187896E-2</v>
      </c>
      <c r="N79" s="97">
        <v>5.4330693805602478E-3</v>
      </c>
    </row>
    <row r="80" spans="2:14">
      <c r="B80" s="89" t="s">
        <v>1755</v>
      </c>
      <c r="C80" s="86" t="s">
        <v>1756</v>
      </c>
      <c r="D80" s="99" t="s">
        <v>138</v>
      </c>
      <c r="E80" s="99"/>
      <c r="F80" s="99" t="s">
        <v>1633</v>
      </c>
      <c r="G80" s="99" t="s">
        <v>176</v>
      </c>
      <c r="H80" s="96">
        <v>78855.999999999985</v>
      </c>
      <c r="I80" s="98">
        <v>5200</v>
      </c>
      <c r="J80" s="167">
        <v>58.363610000000001</v>
      </c>
      <c r="K80" s="96">
        <v>15025.232409999999</v>
      </c>
      <c r="L80" s="97">
        <v>1.7373320308689458E-4</v>
      </c>
      <c r="M80" s="97">
        <v>5.6952062459515685E-3</v>
      </c>
      <c r="N80" s="97">
        <v>5.7880692993932635E-4</v>
      </c>
    </row>
    <row r="81" spans="2:14">
      <c r="B81" s="89" t="s">
        <v>1757</v>
      </c>
      <c r="C81" s="86" t="s">
        <v>1758</v>
      </c>
      <c r="D81" s="99" t="s">
        <v>1395</v>
      </c>
      <c r="E81" s="99"/>
      <c r="F81" s="99" t="s">
        <v>1633</v>
      </c>
      <c r="G81" s="99" t="s">
        <v>176</v>
      </c>
      <c r="H81" s="96">
        <v>208074.99999999997</v>
      </c>
      <c r="I81" s="98">
        <v>2517</v>
      </c>
      <c r="J81" s="86"/>
      <c r="K81" s="96">
        <v>19115.954289999994</v>
      </c>
      <c r="L81" s="97">
        <v>3.4449503311258273E-3</v>
      </c>
      <c r="M81" s="97">
        <v>7.2457649438603701E-3</v>
      </c>
      <c r="N81" s="97">
        <v>7.3639105962124639E-4</v>
      </c>
    </row>
    <row r="82" spans="2:14">
      <c r="B82" s="89" t="s">
        <v>1759</v>
      </c>
      <c r="C82" s="86" t="s">
        <v>1760</v>
      </c>
      <c r="D82" s="99" t="s">
        <v>1395</v>
      </c>
      <c r="E82" s="99"/>
      <c r="F82" s="99" t="s">
        <v>1633</v>
      </c>
      <c r="G82" s="99" t="s">
        <v>176</v>
      </c>
      <c r="H82" s="96">
        <v>113838.99999999999</v>
      </c>
      <c r="I82" s="98">
        <v>7699</v>
      </c>
      <c r="J82" s="86"/>
      <c r="K82" s="96">
        <v>31990.295829999995</v>
      </c>
      <c r="L82" s="97">
        <v>8.0736879432624104E-3</v>
      </c>
      <c r="M82" s="97">
        <v>1.212569148012629E-2</v>
      </c>
      <c r="N82" s="97">
        <v>1.2323406661510093E-3</v>
      </c>
    </row>
    <row r="83" spans="2:14">
      <c r="B83" s="89" t="s">
        <v>1761</v>
      </c>
      <c r="C83" s="86" t="s">
        <v>1762</v>
      </c>
      <c r="D83" s="99" t="s">
        <v>1395</v>
      </c>
      <c r="E83" s="99"/>
      <c r="F83" s="99" t="s">
        <v>1633</v>
      </c>
      <c r="G83" s="99" t="s">
        <v>176</v>
      </c>
      <c r="H83" s="96">
        <v>440110.99999999994</v>
      </c>
      <c r="I83" s="98">
        <v>2316</v>
      </c>
      <c r="J83" s="86"/>
      <c r="K83" s="96">
        <v>37204.343270000005</v>
      </c>
      <c r="L83" s="97">
        <v>5.3996049467536923E-2</v>
      </c>
      <c r="M83" s="97">
        <v>1.4102038649785535E-2</v>
      </c>
      <c r="N83" s="97">
        <v>1.4331979114137073E-3</v>
      </c>
    </row>
    <row r="84" spans="2:14">
      <c r="B84" s="85"/>
      <c r="C84" s="86"/>
      <c r="D84" s="86"/>
      <c r="E84" s="86"/>
      <c r="F84" s="86"/>
      <c r="G84" s="86"/>
      <c r="H84" s="96"/>
      <c r="I84" s="98"/>
      <c r="J84" s="86"/>
      <c r="K84" s="86"/>
      <c r="L84" s="86"/>
      <c r="M84" s="97"/>
      <c r="N84" s="86"/>
    </row>
    <row r="85" spans="2:14">
      <c r="B85" s="103" t="s">
        <v>75</v>
      </c>
      <c r="C85" s="84"/>
      <c r="D85" s="84"/>
      <c r="E85" s="84"/>
      <c r="F85" s="84"/>
      <c r="G85" s="84"/>
      <c r="H85" s="93"/>
      <c r="I85" s="95"/>
      <c r="J85" s="84"/>
      <c r="K85" s="93">
        <v>39731.789569999994</v>
      </c>
      <c r="L85" s="84"/>
      <c r="M85" s="94">
        <v>1.5060048986084028E-2</v>
      </c>
      <c r="N85" s="94">
        <v>1.5305610265769624E-3</v>
      </c>
    </row>
    <row r="86" spans="2:14">
      <c r="B86" s="89" t="s">
        <v>1763</v>
      </c>
      <c r="C86" s="86" t="s">
        <v>1764</v>
      </c>
      <c r="D86" s="99" t="s">
        <v>1395</v>
      </c>
      <c r="E86" s="99"/>
      <c r="F86" s="99" t="s">
        <v>1638</v>
      </c>
      <c r="G86" s="99" t="s">
        <v>176</v>
      </c>
      <c r="H86" s="96">
        <v>139377.99999999997</v>
      </c>
      <c r="I86" s="98">
        <v>7810</v>
      </c>
      <c r="J86" s="86"/>
      <c r="K86" s="96">
        <v>39731.789569999994</v>
      </c>
      <c r="L86" s="97">
        <v>5.1900987521874737E-4</v>
      </c>
      <c r="M86" s="97">
        <v>1.5060048986084028E-2</v>
      </c>
      <c r="N86" s="97">
        <v>1.5305610265769624E-3</v>
      </c>
    </row>
    <row r="87" spans="2:14">
      <c r="D87" s="154"/>
      <c r="E87" s="154"/>
      <c r="F87" s="154"/>
      <c r="G87" s="154"/>
    </row>
    <row r="88" spans="2:14">
      <c r="D88" s="154"/>
      <c r="E88" s="154"/>
      <c r="F88" s="154"/>
      <c r="G88" s="154"/>
    </row>
    <row r="89" spans="2:14">
      <c r="D89" s="154"/>
      <c r="E89" s="154"/>
      <c r="F89" s="154"/>
      <c r="G89" s="154"/>
    </row>
    <row r="90" spans="2:14">
      <c r="B90" s="160" t="s">
        <v>270</v>
      </c>
      <c r="D90" s="154"/>
      <c r="E90" s="154"/>
      <c r="F90" s="154"/>
      <c r="G90" s="154"/>
    </row>
    <row r="91" spans="2:14">
      <c r="B91" s="160" t="s">
        <v>126</v>
      </c>
      <c r="D91" s="154"/>
      <c r="E91" s="154"/>
      <c r="F91" s="154"/>
      <c r="G91" s="154"/>
    </row>
    <row r="92" spans="2:14">
      <c r="B92" s="160" t="s">
        <v>252</v>
      </c>
      <c r="D92" s="154"/>
      <c r="E92" s="154"/>
      <c r="F92" s="154"/>
      <c r="G92" s="154"/>
    </row>
    <row r="93" spans="2:14">
      <c r="B93" s="160" t="s">
        <v>260</v>
      </c>
      <c r="D93" s="154"/>
      <c r="E93" s="154"/>
      <c r="F93" s="154"/>
      <c r="G93" s="154"/>
    </row>
    <row r="94" spans="2:14">
      <c r="B94" s="160" t="s">
        <v>268</v>
      </c>
      <c r="D94" s="154"/>
      <c r="E94" s="154"/>
      <c r="F94" s="154"/>
      <c r="G94" s="154"/>
    </row>
    <row r="95" spans="2:14">
      <c r="D95" s="154"/>
      <c r="E95" s="154"/>
      <c r="F95" s="154"/>
      <c r="G95" s="154"/>
    </row>
    <row r="96" spans="2:14">
      <c r="D96" s="154"/>
      <c r="E96" s="154"/>
      <c r="F96" s="154"/>
      <c r="G96" s="154"/>
    </row>
    <row r="97" spans="2:3" s="154" customFormat="1">
      <c r="B97" s="153"/>
      <c r="C97" s="153"/>
    </row>
    <row r="98" spans="2:3" s="154" customFormat="1">
      <c r="B98" s="153"/>
      <c r="C98" s="153"/>
    </row>
    <row r="99" spans="2:3" s="154" customFormat="1">
      <c r="B99" s="153"/>
      <c r="C99" s="153"/>
    </row>
    <row r="100" spans="2:3" s="154" customFormat="1">
      <c r="B100" s="153"/>
      <c r="C100" s="153"/>
    </row>
    <row r="101" spans="2:3" s="154" customFormat="1">
      <c r="B101" s="153"/>
      <c r="C101" s="153"/>
    </row>
    <row r="102" spans="2:3" s="154" customFormat="1">
      <c r="B102" s="153"/>
      <c r="C102" s="153"/>
    </row>
    <row r="103" spans="2:3" s="154" customFormat="1">
      <c r="B103" s="153"/>
      <c r="C103" s="153"/>
    </row>
    <row r="104" spans="2:3" s="154" customFormat="1">
      <c r="B104" s="153"/>
      <c r="C104" s="153"/>
    </row>
    <row r="105" spans="2:3" s="154" customFormat="1">
      <c r="B105" s="153"/>
      <c r="C105" s="153"/>
    </row>
    <row r="106" spans="2:3" s="154" customFormat="1">
      <c r="B106" s="153"/>
      <c r="C106" s="153"/>
    </row>
    <row r="107" spans="2:3" s="154" customFormat="1">
      <c r="B107" s="153"/>
      <c r="C107" s="153"/>
    </row>
    <row r="108" spans="2:3" s="154" customFormat="1">
      <c r="B108" s="153"/>
      <c r="C108" s="153"/>
    </row>
    <row r="109" spans="2:3" s="154" customFormat="1">
      <c r="B109" s="153"/>
      <c r="C109" s="153"/>
    </row>
    <row r="110" spans="2:3" s="154" customFormat="1">
      <c r="B110" s="153"/>
      <c r="C110" s="153"/>
    </row>
    <row r="111" spans="2:3" s="154" customFormat="1">
      <c r="B111" s="153"/>
      <c r="C111" s="153"/>
    </row>
    <row r="112" spans="2:3" s="154" customFormat="1">
      <c r="B112" s="153"/>
      <c r="C112" s="153"/>
    </row>
    <row r="113" spans="2:3" s="154" customFormat="1">
      <c r="B113" s="153"/>
      <c r="C113" s="153"/>
    </row>
    <row r="114" spans="2:3" s="154" customFormat="1">
      <c r="B114" s="153"/>
      <c r="C114" s="153"/>
    </row>
    <row r="115" spans="2:3" s="154" customFormat="1">
      <c r="B115" s="153"/>
      <c r="C115" s="153"/>
    </row>
    <row r="116" spans="2:3" s="154" customFormat="1">
      <c r="B116" s="153"/>
      <c r="C116" s="153"/>
    </row>
    <row r="117" spans="2:3" s="154" customFormat="1">
      <c r="B117" s="153"/>
      <c r="C117" s="153"/>
    </row>
    <row r="118" spans="2:3" s="154" customFormat="1">
      <c r="B118" s="153"/>
      <c r="C118" s="153"/>
    </row>
    <row r="119" spans="2:3" s="154" customFormat="1">
      <c r="B119" s="153"/>
      <c r="C119" s="153"/>
    </row>
    <row r="120" spans="2:3" s="154" customFormat="1">
      <c r="B120" s="153"/>
      <c r="C120" s="153"/>
    </row>
    <row r="121" spans="2:3" s="154" customFormat="1">
      <c r="B121" s="153"/>
      <c r="C121" s="153"/>
    </row>
    <row r="122" spans="2:3" s="154" customFormat="1">
      <c r="B122" s="153"/>
      <c r="C122" s="153"/>
    </row>
    <row r="123" spans="2:3" s="154" customFormat="1">
      <c r="B123" s="153"/>
      <c r="C123" s="153"/>
    </row>
    <row r="124" spans="2:3" s="154" customFormat="1">
      <c r="B124" s="153"/>
      <c r="C124" s="153"/>
    </row>
    <row r="125" spans="2:3" s="154" customFormat="1">
      <c r="B125" s="153"/>
      <c r="C125" s="153"/>
    </row>
    <row r="126" spans="2:3" s="154" customFormat="1">
      <c r="B126" s="153"/>
      <c r="C126" s="153"/>
    </row>
    <row r="127" spans="2:3" s="154" customFormat="1">
      <c r="B127" s="153"/>
      <c r="C127" s="153"/>
    </row>
    <row r="128" spans="2:3" s="154" customFormat="1">
      <c r="B128" s="153"/>
      <c r="C128" s="153"/>
    </row>
    <row r="129" spans="2:3" s="154" customFormat="1">
      <c r="B129" s="153"/>
      <c r="C129" s="153"/>
    </row>
    <row r="130" spans="2:3" s="154" customFormat="1">
      <c r="B130" s="153"/>
      <c r="C130" s="153"/>
    </row>
    <row r="131" spans="2:3" s="154" customFormat="1">
      <c r="B131" s="153"/>
      <c r="C131" s="153"/>
    </row>
    <row r="132" spans="2:3" s="154" customFormat="1">
      <c r="B132" s="153"/>
      <c r="C132" s="153"/>
    </row>
    <row r="133" spans="2:3" s="154" customFormat="1">
      <c r="B133" s="153"/>
      <c r="C133" s="153"/>
    </row>
    <row r="134" spans="2:3" s="154" customFormat="1">
      <c r="B134" s="153"/>
      <c r="C134" s="153"/>
    </row>
    <row r="135" spans="2:3" s="154" customFormat="1">
      <c r="B135" s="153"/>
      <c r="C135" s="153"/>
    </row>
    <row r="136" spans="2:3" s="154" customFormat="1">
      <c r="B136" s="153"/>
      <c r="C136" s="153"/>
    </row>
    <row r="137" spans="2:3" s="154" customFormat="1">
      <c r="B137" s="153"/>
      <c r="C137" s="153"/>
    </row>
    <row r="138" spans="2:3" s="154" customFormat="1">
      <c r="B138" s="153"/>
      <c r="C138" s="153"/>
    </row>
    <row r="139" spans="2:3" s="154" customFormat="1">
      <c r="B139" s="153"/>
      <c r="C139" s="153"/>
    </row>
    <row r="140" spans="2:3" s="154" customFormat="1">
      <c r="B140" s="153"/>
      <c r="C140" s="153"/>
    </row>
    <row r="141" spans="2:3" s="154" customFormat="1">
      <c r="B141" s="153"/>
      <c r="C141" s="153"/>
    </row>
    <row r="142" spans="2:3" s="154" customFormat="1">
      <c r="B142" s="153"/>
      <c r="C142" s="153"/>
    </row>
    <row r="143" spans="2:3" s="154" customFormat="1">
      <c r="B143" s="153"/>
      <c r="C143" s="153"/>
    </row>
    <row r="144" spans="2:3" s="154" customFormat="1">
      <c r="B144" s="153"/>
      <c r="C144" s="153"/>
    </row>
    <row r="145" spans="2:3" s="154" customFormat="1">
      <c r="B145" s="153"/>
      <c r="C145" s="153"/>
    </row>
    <row r="146" spans="2:3" s="154" customFormat="1">
      <c r="B146" s="153"/>
      <c r="C146" s="153"/>
    </row>
    <row r="147" spans="2:3" s="154" customFormat="1">
      <c r="B147" s="153"/>
      <c r="C147" s="153"/>
    </row>
    <row r="148" spans="2:3" s="154" customFormat="1">
      <c r="B148" s="153"/>
      <c r="C148" s="153"/>
    </row>
    <row r="149" spans="2:3" s="154" customFormat="1">
      <c r="B149" s="153"/>
      <c r="C149" s="153"/>
    </row>
    <row r="150" spans="2:3" s="154" customFormat="1">
      <c r="B150" s="153"/>
      <c r="C150" s="153"/>
    </row>
    <row r="151" spans="2:3" s="154" customFormat="1">
      <c r="B151" s="153"/>
      <c r="C151" s="153"/>
    </row>
    <row r="152" spans="2:3" s="154" customFormat="1">
      <c r="B152" s="153"/>
      <c r="C152" s="153"/>
    </row>
    <row r="153" spans="2:3" s="154" customFormat="1">
      <c r="B153" s="153"/>
      <c r="C153" s="153"/>
    </row>
    <row r="154" spans="2:3" s="154" customFormat="1">
      <c r="B154" s="153"/>
      <c r="C154" s="153"/>
    </row>
    <row r="155" spans="2:3" s="154" customFormat="1">
      <c r="B155" s="153"/>
      <c r="C155" s="153"/>
    </row>
    <row r="156" spans="2:3" s="154" customFormat="1">
      <c r="B156" s="153"/>
      <c r="C156" s="153"/>
    </row>
    <row r="157" spans="2:3" s="154" customFormat="1">
      <c r="B157" s="153"/>
      <c r="C157" s="153"/>
    </row>
    <row r="158" spans="2:3" s="154" customFormat="1">
      <c r="B158" s="153"/>
      <c r="C158" s="153"/>
    </row>
    <row r="159" spans="2:3" s="154" customFormat="1">
      <c r="B159" s="153"/>
      <c r="C159" s="153"/>
    </row>
    <row r="160" spans="2:3" s="154" customFormat="1">
      <c r="B160" s="153"/>
      <c r="C160" s="153"/>
    </row>
    <row r="161" spans="2:3" s="154" customFormat="1">
      <c r="B161" s="153"/>
      <c r="C161" s="153"/>
    </row>
    <row r="162" spans="2:3" s="154" customFormat="1">
      <c r="B162" s="153"/>
      <c r="C162" s="153"/>
    </row>
    <row r="163" spans="2:3" s="154" customFormat="1">
      <c r="B163" s="153"/>
      <c r="C163" s="153"/>
    </row>
    <row r="164" spans="2:3" s="154" customFormat="1">
      <c r="B164" s="153"/>
      <c r="C164" s="153"/>
    </row>
    <row r="165" spans="2:3" s="154" customFormat="1">
      <c r="B165" s="153"/>
      <c r="C165" s="153"/>
    </row>
    <row r="166" spans="2:3" s="154" customFormat="1">
      <c r="B166" s="153"/>
      <c r="C166" s="153"/>
    </row>
    <row r="167" spans="2:3" s="154" customFormat="1">
      <c r="B167" s="153"/>
      <c r="C167" s="153"/>
    </row>
    <row r="168" spans="2:3" s="154" customFormat="1">
      <c r="B168" s="153"/>
      <c r="C168" s="153"/>
    </row>
    <row r="169" spans="2:3" s="154" customFormat="1">
      <c r="B169" s="153"/>
      <c r="C169" s="153"/>
    </row>
    <row r="170" spans="2:3" s="154" customFormat="1">
      <c r="B170" s="153"/>
      <c r="C170" s="153"/>
    </row>
    <row r="171" spans="2:3" s="154" customFormat="1">
      <c r="B171" s="153"/>
      <c r="C171" s="153"/>
    </row>
    <row r="172" spans="2:3" s="154" customFormat="1">
      <c r="B172" s="153"/>
      <c r="C172" s="153"/>
    </row>
    <row r="173" spans="2:3" s="154" customFormat="1">
      <c r="B173" s="153"/>
      <c r="C173" s="153"/>
    </row>
    <row r="174" spans="2:3" s="154" customFormat="1">
      <c r="B174" s="153"/>
      <c r="C174" s="153"/>
    </row>
    <row r="175" spans="2:3" s="154" customFormat="1">
      <c r="B175" s="153"/>
      <c r="C175" s="153"/>
    </row>
    <row r="176" spans="2:3" s="154" customFormat="1">
      <c r="B176" s="153"/>
      <c r="C176" s="153"/>
    </row>
    <row r="177" spans="2:3" s="154" customFormat="1">
      <c r="B177" s="153"/>
      <c r="C177" s="153"/>
    </row>
    <row r="178" spans="2:3" s="154" customFormat="1">
      <c r="B178" s="153"/>
      <c r="C178" s="153"/>
    </row>
    <row r="179" spans="2:3" s="154" customFormat="1">
      <c r="B179" s="153"/>
      <c r="C179" s="153"/>
    </row>
    <row r="180" spans="2:3" s="154" customFormat="1">
      <c r="B180" s="153"/>
      <c r="C180" s="153"/>
    </row>
    <row r="181" spans="2:3" s="154" customFormat="1">
      <c r="B181" s="153"/>
      <c r="C181" s="153"/>
    </row>
    <row r="182" spans="2:3" s="154" customFormat="1">
      <c r="B182" s="153"/>
      <c r="C182" s="153"/>
    </row>
    <row r="183" spans="2:3" s="154" customFormat="1">
      <c r="B183" s="153"/>
      <c r="C183" s="153"/>
    </row>
    <row r="184" spans="2:3" s="154" customFormat="1">
      <c r="B184" s="153"/>
      <c r="C184" s="153"/>
    </row>
    <row r="185" spans="2:3" s="154" customFormat="1">
      <c r="B185" s="153"/>
      <c r="C185" s="153"/>
    </row>
    <row r="186" spans="2:3" s="154" customFormat="1">
      <c r="B186" s="153"/>
      <c r="C186" s="153"/>
    </row>
    <row r="187" spans="2:3" s="154" customFormat="1">
      <c r="B187" s="153"/>
      <c r="C187" s="153"/>
    </row>
    <row r="188" spans="2:3" s="154" customFormat="1">
      <c r="B188" s="153"/>
      <c r="C188" s="153"/>
    </row>
    <row r="189" spans="2:3" s="154" customFormat="1">
      <c r="B189" s="153"/>
      <c r="C189" s="153"/>
    </row>
    <row r="190" spans="2:3" s="154" customFormat="1">
      <c r="B190" s="153"/>
      <c r="C190" s="153"/>
    </row>
    <row r="191" spans="2:3" s="154" customFormat="1">
      <c r="B191" s="153"/>
      <c r="C191" s="153"/>
    </row>
    <row r="192" spans="2:3" s="154" customFormat="1">
      <c r="B192" s="153"/>
      <c r="C192" s="153"/>
    </row>
    <row r="193" spans="2:3" s="154" customFormat="1">
      <c r="B193" s="153"/>
      <c r="C193" s="153"/>
    </row>
    <row r="194" spans="2:3" s="154" customFormat="1">
      <c r="B194" s="153"/>
      <c r="C194" s="153"/>
    </row>
    <row r="195" spans="2:3" s="154" customFormat="1">
      <c r="B195" s="153"/>
      <c r="C195" s="153"/>
    </row>
    <row r="196" spans="2:3" s="154" customFormat="1">
      <c r="B196" s="153"/>
      <c r="C196" s="153"/>
    </row>
    <row r="197" spans="2:3" s="154" customFormat="1">
      <c r="B197" s="153"/>
      <c r="C197" s="153"/>
    </row>
    <row r="198" spans="2:3" s="154" customFormat="1">
      <c r="B198" s="153"/>
      <c r="C198" s="153"/>
    </row>
    <row r="199" spans="2:3" s="154" customFormat="1">
      <c r="B199" s="153"/>
      <c r="C199" s="153"/>
    </row>
    <row r="200" spans="2:3" s="154" customFormat="1">
      <c r="B200" s="153"/>
      <c r="C200" s="153"/>
    </row>
    <row r="201" spans="2:3" s="154" customFormat="1">
      <c r="B201" s="153"/>
      <c r="C201" s="153"/>
    </row>
    <row r="202" spans="2:3" s="154" customFormat="1">
      <c r="B202" s="153"/>
      <c r="C202" s="153"/>
    </row>
    <row r="203" spans="2:3" s="154" customFormat="1">
      <c r="B203" s="153"/>
      <c r="C203" s="153"/>
    </row>
    <row r="204" spans="2:3" s="154" customFormat="1">
      <c r="B204" s="153"/>
      <c r="C204" s="153"/>
    </row>
    <row r="205" spans="2:3" s="154" customFormat="1">
      <c r="B205" s="153"/>
      <c r="C205" s="153"/>
    </row>
    <row r="206" spans="2:3" s="154" customFormat="1">
      <c r="B206" s="153"/>
      <c r="C206" s="153"/>
    </row>
    <row r="207" spans="2:3" s="154" customFormat="1">
      <c r="B207" s="153"/>
      <c r="C207" s="153"/>
    </row>
    <row r="208" spans="2:3" s="154" customFormat="1">
      <c r="B208" s="153"/>
      <c r="C208" s="153"/>
    </row>
    <row r="209" spans="2:3" s="154" customFormat="1">
      <c r="B209" s="153"/>
      <c r="C209" s="153"/>
    </row>
    <row r="210" spans="2:3" s="154" customFormat="1">
      <c r="B210" s="153"/>
      <c r="C210" s="153"/>
    </row>
    <row r="211" spans="2:3" s="154" customFormat="1">
      <c r="B211" s="153"/>
      <c r="C211" s="153"/>
    </row>
    <row r="212" spans="2:3" s="154" customFormat="1">
      <c r="B212" s="153"/>
      <c r="C212" s="153"/>
    </row>
    <row r="213" spans="2:3" s="154" customFormat="1">
      <c r="B213" s="153"/>
      <c r="C213" s="153"/>
    </row>
    <row r="214" spans="2:3" s="154" customFormat="1">
      <c r="B214" s="153"/>
      <c r="C214" s="153"/>
    </row>
    <row r="215" spans="2:3" s="154" customFormat="1">
      <c r="B215" s="153"/>
      <c r="C215" s="153"/>
    </row>
    <row r="216" spans="2:3" s="154" customFormat="1">
      <c r="B216" s="153"/>
      <c r="C216" s="153"/>
    </row>
    <row r="217" spans="2:3" s="154" customFormat="1">
      <c r="B217" s="153"/>
      <c r="C217" s="153"/>
    </row>
    <row r="218" spans="2:3" s="154" customFormat="1">
      <c r="B218" s="153"/>
      <c r="C218" s="153"/>
    </row>
    <row r="219" spans="2:3" s="154" customFormat="1">
      <c r="B219" s="153"/>
      <c r="C219" s="153"/>
    </row>
    <row r="220" spans="2:3" s="154" customFormat="1">
      <c r="B220" s="153"/>
      <c r="C220" s="153"/>
    </row>
    <row r="221" spans="2:3" s="154" customFormat="1">
      <c r="B221" s="153"/>
      <c r="C221" s="153"/>
    </row>
    <row r="222" spans="2:3" s="154" customFormat="1">
      <c r="B222" s="153"/>
      <c r="C222" s="153"/>
    </row>
    <row r="223" spans="2:3" s="154" customFormat="1">
      <c r="B223" s="153"/>
      <c r="C223" s="153"/>
    </row>
    <row r="224" spans="2:3" s="154" customFormat="1">
      <c r="B224" s="153"/>
      <c r="C224" s="153"/>
    </row>
    <row r="225" spans="2:3" s="154" customFormat="1">
      <c r="B225" s="153"/>
      <c r="C225" s="153"/>
    </row>
    <row r="226" spans="2:3" s="154" customFormat="1">
      <c r="B226" s="153"/>
      <c r="C226" s="153"/>
    </row>
    <row r="227" spans="2:3" s="154" customFormat="1">
      <c r="B227" s="153"/>
      <c r="C227" s="153"/>
    </row>
    <row r="228" spans="2:3" s="154" customFormat="1">
      <c r="B228" s="153"/>
      <c r="C228" s="153"/>
    </row>
    <row r="229" spans="2:3" s="154" customFormat="1">
      <c r="B229" s="153"/>
      <c r="C229" s="153"/>
    </row>
    <row r="230" spans="2:3" s="154" customFormat="1">
      <c r="B230" s="153"/>
      <c r="C230" s="153"/>
    </row>
    <row r="231" spans="2:3" s="154" customFormat="1">
      <c r="B231" s="153"/>
      <c r="C231" s="153"/>
    </row>
    <row r="232" spans="2:3" s="154" customFormat="1">
      <c r="B232" s="153"/>
      <c r="C232" s="153"/>
    </row>
    <row r="233" spans="2:3" s="154" customFormat="1">
      <c r="B233" s="153"/>
      <c r="C233" s="153"/>
    </row>
    <row r="234" spans="2:3" s="154" customFormat="1">
      <c r="B234" s="153"/>
      <c r="C234" s="153"/>
    </row>
    <row r="235" spans="2:3" s="154" customFormat="1">
      <c r="B235" s="153"/>
      <c r="C235" s="153"/>
    </row>
    <row r="236" spans="2:3" s="154" customFormat="1">
      <c r="B236" s="153"/>
      <c r="C236" s="153"/>
    </row>
    <row r="237" spans="2:3" s="154" customFormat="1">
      <c r="B237" s="153"/>
      <c r="C237" s="153"/>
    </row>
    <row r="238" spans="2:3" s="154" customFormat="1">
      <c r="B238" s="153"/>
      <c r="C238" s="153"/>
    </row>
    <row r="239" spans="2:3" s="154" customFormat="1">
      <c r="B239" s="153"/>
      <c r="C239" s="153"/>
    </row>
    <row r="240" spans="2:3" s="154" customFormat="1">
      <c r="B240" s="153"/>
      <c r="C240" s="153"/>
    </row>
    <row r="241" spans="2:3" s="154" customFormat="1">
      <c r="B241" s="153"/>
      <c r="C241" s="153"/>
    </row>
    <row r="242" spans="2:3" s="154" customFormat="1">
      <c r="B242" s="153"/>
      <c r="C242" s="153"/>
    </row>
    <row r="243" spans="2:3" s="154" customFormat="1">
      <c r="B243" s="153"/>
      <c r="C243" s="153"/>
    </row>
    <row r="244" spans="2:3" s="154" customFormat="1">
      <c r="B244" s="153"/>
      <c r="C244" s="153"/>
    </row>
    <row r="245" spans="2:3" s="154" customFormat="1">
      <c r="B245" s="153"/>
      <c r="C245" s="153"/>
    </row>
    <row r="246" spans="2:3" s="154" customFormat="1">
      <c r="B246" s="153"/>
      <c r="C246" s="153"/>
    </row>
    <row r="247" spans="2:3" s="154" customFormat="1">
      <c r="B247" s="153"/>
      <c r="C247" s="153"/>
    </row>
    <row r="248" spans="2:3" s="154" customFormat="1">
      <c r="B248" s="153"/>
      <c r="C248" s="153"/>
    </row>
    <row r="249" spans="2:3" s="154" customFormat="1">
      <c r="B249" s="153"/>
      <c r="C249" s="153"/>
    </row>
    <row r="250" spans="2:3" s="154" customFormat="1">
      <c r="B250" s="166"/>
      <c r="C250" s="153"/>
    </row>
    <row r="251" spans="2:3" s="154" customFormat="1">
      <c r="B251" s="166"/>
      <c r="C251" s="153"/>
    </row>
    <row r="252" spans="2:3" s="154" customFormat="1">
      <c r="B252" s="155"/>
      <c r="C252" s="153"/>
    </row>
    <row r="253" spans="2:3" s="154" customFormat="1">
      <c r="B253" s="153"/>
      <c r="C253" s="153"/>
    </row>
    <row r="254" spans="2:3" s="154" customFormat="1">
      <c r="B254" s="153"/>
      <c r="C254" s="153"/>
    </row>
    <row r="255" spans="2:3" s="154" customFormat="1">
      <c r="B255" s="153"/>
      <c r="C255" s="153"/>
    </row>
  </sheetData>
  <phoneticPr fontId="3" type="noConversion"/>
  <dataValidations count="1">
    <dataValidation allowBlank="1" showInputMessage="1" showErrorMessage="1" sqref="J9:J1048576 C5:C1048576 J1:J7 A1:A1048576 B1:B43 D1:I1048576 AG49:AG1048576 AH1:XFD1048576 AG1:AG43 B45:B89 B91:B1048576 K1:AF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54" customWidth="1"/>
    <col min="2" max="2" width="45" style="153" bestFit="1" customWidth="1"/>
    <col min="3" max="3" width="27.5703125" style="153" bestFit="1" customWidth="1"/>
    <col min="4" max="4" width="5.42578125" style="153" bestFit="1" customWidth="1"/>
    <col min="5" max="5" width="6.5703125" style="153" bestFit="1" customWidth="1"/>
    <col min="6" max="6" width="8.5703125" style="154" customWidth="1"/>
    <col min="7" max="7" width="6.5703125" style="154" bestFit="1" customWidth="1"/>
    <col min="8" max="8" width="7.85546875" style="154" bestFit="1" customWidth="1"/>
    <col min="9" max="9" width="12.28515625" style="154" bestFit="1" customWidth="1"/>
    <col min="10" max="10" width="13.140625" style="154" bestFit="1" customWidth="1"/>
    <col min="11" max="11" width="11.85546875" style="154" bestFit="1" customWidth="1"/>
    <col min="12" max="12" width="13.140625" style="154" bestFit="1" customWidth="1"/>
    <col min="13" max="13" width="8" style="154" bestFit="1" customWidth="1"/>
    <col min="14" max="14" width="10" style="154" customWidth="1"/>
    <col min="15" max="15" width="9" style="154" bestFit="1" customWidth="1"/>
    <col min="16" max="16" width="7.5703125" style="154" customWidth="1"/>
    <col min="17" max="17" width="6.7109375" style="154" customWidth="1"/>
    <col min="18" max="18" width="7.7109375" style="154" customWidth="1"/>
    <col min="19" max="19" width="7.140625" style="154" customWidth="1"/>
    <col min="20" max="20" width="6" style="154" customWidth="1"/>
    <col min="21" max="21" width="7.85546875" style="154" customWidth="1"/>
    <col min="22" max="22" width="8.140625" style="154" customWidth="1"/>
    <col min="23" max="23" width="6.28515625" style="154" customWidth="1"/>
    <col min="24" max="24" width="8" style="154" customWidth="1"/>
    <col min="25" max="25" width="8.7109375" style="154" customWidth="1"/>
    <col min="26" max="26" width="10" style="154" customWidth="1"/>
    <col min="27" max="27" width="9.5703125" style="154" customWidth="1"/>
    <col min="28" max="28" width="6.140625" style="154" customWidth="1"/>
    <col min="29" max="30" width="5.7109375" style="154" customWidth="1"/>
    <col min="31" max="31" width="6.85546875" style="154" customWidth="1"/>
    <col min="32" max="32" width="6.42578125" style="154" customWidth="1"/>
    <col min="33" max="33" width="6.7109375" style="154" customWidth="1"/>
    <col min="34" max="34" width="7.28515625" style="154" customWidth="1"/>
    <col min="35" max="46" width="5.7109375" style="154" customWidth="1"/>
    <col min="47" max="16384" width="9.140625" style="154"/>
  </cols>
  <sheetData>
    <row r="1" spans="2:65" s="1" customFormat="1">
      <c r="B1" s="58" t="s">
        <v>192</v>
      </c>
      <c r="C1" s="80" t="s" vm="1">
        <v>271</v>
      </c>
      <c r="D1" s="2"/>
      <c r="E1" s="2"/>
    </row>
    <row r="2" spans="2:65" s="1" customFormat="1">
      <c r="B2" s="58" t="s">
        <v>191</v>
      </c>
      <c r="C2" s="80" t="s">
        <v>272</v>
      </c>
      <c r="D2" s="2"/>
      <c r="E2" s="2"/>
    </row>
    <row r="3" spans="2:65" s="1" customFormat="1">
      <c r="B3" s="58" t="s">
        <v>193</v>
      </c>
      <c r="C3" s="80" t="s">
        <v>273</v>
      </c>
      <c r="D3" s="2"/>
      <c r="E3" s="2"/>
    </row>
    <row r="4" spans="2:65" s="1" customFormat="1">
      <c r="B4" s="58" t="s">
        <v>194</v>
      </c>
      <c r="C4" s="80">
        <v>17013</v>
      </c>
      <c r="D4" s="2"/>
      <c r="E4" s="2"/>
    </row>
    <row r="5" spans="2:65" s="1" customFormat="1">
      <c r="B5" s="2"/>
      <c r="C5" s="2"/>
      <c r="D5" s="2"/>
      <c r="E5" s="2"/>
    </row>
    <row r="6" spans="2:65" s="1" customFormat="1" ht="26.25" customHeight="1">
      <c r="B6" s="177" t="s">
        <v>222</v>
      </c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9"/>
    </row>
    <row r="7" spans="2:65" s="1" customFormat="1" ht="26.25" customHeight="1">
      <c r="B7" s="177" t="s">
        <v>104</v>
      </c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9"/>
      <c r="BM7" s="3"/>
    </row>
    <row r="8" spans="2:65" s="3" customFormat="1" ht="78.75">
      <c r="B8" s="23" t="s">
        <v>129</v>
      </c>
      <c r="C8" s="31" t="s">
        <v>50</v>
      </c>
      <c r="D8" s="31" t="s">
        <v>134</v>
      </c>
      <c r="E8" s="31" t="s">
        <v>131</v>
      </c>
      <c r="F8" s="31" t="s">
        <v>70</v>
      </c>
      <c r="G8" s="31" t="s">
        <v>15</v>
      </c>
      <c r="H8" s="31" t="s">
        <v>71</v>
      </c>
      <c r="I8" s="31" t="s">
        <v>114</v>
      </c>
      <c r="J8" s="31" t="s">
        <v>254</v>
      </c>
      <c r="K8" s="31" t="s">
        <v>253</v>
      </c>
      <c r="L8" s="31" t="s">
        <v>67</v>
      </c>
      <c r="M8" s="31" t="s">
        <v>64</v>
      </c>
      <c r="N8" s="31" t="s">
        <v>195</v>
      </c>
      <c r="O8" s="21" t="s">
        <v>197</v>
      </c>
      <c r="P8" s="1"/>
      <c r="Q8" s="1"/>
      <c r="BH8" s="1"/>
      <c r="BI8" s="1"/>
    </row>
    <row r="9" spans="2:65" s="3" customFormat="1" ht="20.25">
      <c r="B9" s="16"/>
      <c r="C9" s="17"/>
      <c r="D9" s="17"/>
      <c r="E9" s="17"/>
      <c r="F9" s="17"/>
      <c r="G9" s="17"/>
      <c r="H9" s="17"/>
      <c r="I9" s="17"/>
      <c r="J9" s="33" t="s">
        <v>261</v>
      </c>
      <c r="K9" s="33"/>
      <c r="L9" s="33" t="s">
        <v>257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156" customFormat="1" ht="18" customHeight="1">
      <c r="B11" s="81" t="s">
        <v>35</v>
      </c>
      <c r="C11" s="82"/>
      <c r="D11" s="82"/>
      <c r="E11" s="82"/>
      <c r="F11" s="82"/>
      <c r="G11" s="82"/>
      <c r="H11" s="82"/>
      <c r="I11" s="82"/>
      <c r="J11" s="90"/>
      <c r="K11" s="92"/>
      <c r="L11" s="90">
        <v>2490857.5111200009</v>
      </c>
      <c r="M11" s="82"/>
      <c r="N11" s="91">
        <v>1</v>
      </c>
      <c r="O11" s="91">
        <v>9.5953629839904714E-2</v>
      </c>
      <c r="P11" s="162"/>
      <c r="BG11" s="154"/>
      <c r="BH11" s="155"/>
      <c r="BI11" s="154"/>
      <c r="BM11" s="154"/>
    </row>
    <row r="12" spans="2:65" s="156" customFormat="1" ht="18" customHeight="1">
      <c r="B12" s="83" t="s">
        <v>247</v>
      </c>
      <c r="C12" s="84"/>
      <c r="D12" s="84"/>
      <c r="E12" s="84"/>
      <c r="F12" s="84"/>
      <c r="G12" s="84"/>
      <c r="H12" s="84"/>
      <c r="I12" s="84"/>
      <c r="J12" s="93"/>
      <c r="K12" s="95"/>
      <c r="L12" s="93">
        <v>2490857.5111200009</v>
      </c>
      <c r="M12" s="84"/>
      <c r="N12" s="94">
        <v>1</v>
      </c>
      <c r="O12" s="94">
        <v>9.5953629839904714E-2</v>
      </c>
      <c r="P12" s="162"/>
      <c r="BG12" s="154"/>
      <c r="BH12" s="155"/>
      <c r="BI12" s="154"/>
      <c r="BM12" s="154"/>
    </row>
    <row r="13" spans="2:65">
      <c r="B13" s="103" t="s">
        <v>56</v>
      </c>
      <c r="C13" s="84"/>
      <c r="D13" s="84"/>
      <c r="E13" s="84"/>
      <c r="F13" s="84"/>
      <c r="G13" s="84"/>
      <c r="H13" s="84"/>
      <c r="I13" s="84"/>
      <c r="J13" s="93"/>
      <c r="K13" s="95"/>
      <c r="L13" s="93">
        <v>1577581.4962499999</v>
      </c>
      <c r="M13" s="84"/>
      <c r="N13" s="94">
        <v>0.63334875206918151</v>
      </c>
      <c r="O13" s="94">
        <v>6.0772111715611817E-2</v>
      </c>
      <c r="BH13" s="155"/>
    </row>
    <row r="14" spans="2:65" ht="20.25">
      <c r="B14" s="89" t="s">
        <v>1765</v>
      </c>
      <c r="C14" s="86" t="s">
        <v>1766</v>
      </c>
      <c r="D14" s="99" t="s">
        <v>30</v>
      </c>
      <c r="E14" s="99"/>
      <c r="F14" s="99" t="s">
        <v>1638</v>
      </c>
      <c r="G14" s="86" t="s">
        <v>1767</v>
      </c>
      <c r="H14" s="86" t="s">
        <v>885</v>
      </c>
      <c r="I14" s="99" t="s">
        <v>179</v>
      </c>
      <c r="J14" s="96">
        <v>16072.849999999999</v>
      </c>
      <c r="K14" s="98">
        <v>111846</v>
      </c>
      <c r="L14" s="96">
        <v>86423.657389999978</v>
      </c>
      <c r="M14" s="97">
        <v>4.6456835187865808E-2</v>
      </c>
      <c r="N14" s="97">
        <v>3.4696347343907294E-2</v>
      </c>
      <c r="O14" s="97">
        <v>3.3292404698340417E-3</v>
      </c>
      <c r="BH14" s="156"/>
    </row>
    <row r="15" spans="2:65">
      <c r="B15" s="89" t="s">
        <v>1768</v>
      </c>
      <c r="C15" s="86" t="s">
        <v>1769</v>
      </c>
      <c r="D15" s="99" t="s">
        <v>30</v>
      </c>
      <c r="E15" s="99"/>
      <c r="F15" s="99" t="s">
        <v>1638</v>
      </c>
      <c r="G15" s="86" t="s">
        <v>908</v>
      </c>
      <c r="H15" s="86" t="s">
        <v>885</v>
      </c>
      <c r="I15" s="99" t="s">
        <v>178</v>
      </c>
      <c r="J15" s="96">
        <v>11986.299999999997</v>
      </c>
      <c r="K15" s="98">
        <v>98181</v>
      </c>
      <c r="L15" s="96">
        <v>50075.162270000001</v>
      </c>
      <c r="M15" s="97">
        <v>5.2699743729774047E-2</v>
      </c>
      <c r="N15" s="97">
        <v>2.0103583623891825E-2</v>
      </c>
      <c r="O15" s="97">
        <v>1.9290118215024863E-3</v>
      </c>
    </row>
    <row r="16" spans="2:65">
      <c r="B16" s="89" t="s">
        <v>1770</v>
      </c>
      <c r="C16" s="86" t="s">
        <v>1771</v>
      </c>
      <c r="D16" s="99" t="s">
        <v>30</v>
      </c>
      <c r="E16" s="99"/>
      <c r="F16" s="99" t="s">
        <v>1638</v>
      </c>
      <c r="G16" s="86" t="s">
        <v>917</v>
      </c>
      <c r="H16" s="86" t="s">
        <v>885</v>
      </c>
      <c r="I16" s="99" t="s">
        <v>176</v>
      </c>
      <c r="J16" s="96">
        <v>86793.589999999982</v>
      </c>
      <c r="K16" s="98">
        <v>10826</v>
      </c>
      <c r="L16" s="96">
        <v>34296.401880000005</v>
      </c>
      <c r="M16" s="97">
        <v>1.3422259855803821E-2</v>
      </c>
      <c r="N16" s="97">
        <v>1.3768913607819667E-2</v>
      </c>
      <c r="O16" s="97">
        <v>1.3211772396223551E-3</v>
      </c>
    </row>
    <row r="17" spans="2:15">
      <c r="B17" s="89" t="s">
        <v>1772</v>
      </c>
      <c r="C17" s="86" t="s">
        <v>1773</v>
      </c>
      <c r="D17" s="99" t="s">
        <v>30</v>
      </c>
      <c r="E17" s="99"/>
      <c r="F17" s="99" t="s">
        <v>1638</v>
      </c>
      <c r="G17" s="86" t="s">
        <v>996</v>
      </c>
      <c r="H17" s="86" t="s">
        <v>885</v>
      </c>
      <c r="I17" s="99" t="s">
        <v>176</v>
      </c>
      <c r="J17" s="96">
        <v>8908.9500000000007</v>
      </c>
      <c r="K17" s="98">
        <v>176146.6</v>
      </c>
      <c r="L17" s="96">
        <v>57278.765699999989</v>
      </c>
      <c r="M17" s="97">
        <v>2.5921065292938861E-2</v>
      </c>
      <c r="N17" s="97">
        <v>2.2995601090904993E-2</v>
      </c>
      <c r="O17" s="97">
        <v>2.2065113950228065E-3</v>
      </c>
    </row>
    <row r="18" spans="2:15">
      <c r="B18" s="89" t="s">
        <v>1774</v>
      </c>
      <c r="C18" s="86" t="s">
        <v>1775</v>
      </c>
      <c r="D18" s="99" t="s">
        <v>30</v>
      </c>
      <c r="E18" s="99"/>
      <c r="F18" s="99" t="s">
        <v>1638</v>
      </c>
      <c r="G18" s="86" t="s">
        <v>1027</v>
      </c>
      <c r="H18" s="86" t="s">
        <v>885</v>
      </c>
      <c r="I18" s="99" t="s">
        <v>178</v>
      </c>
      <c r="J18" s="96">
        <v>20179.959999999995</v>
      </c>
      <c r="K18" s="98">
        <v>24536</v>
      </c>
      <c r="L18" s="96">
        <v>21068.514789999994</v>
      </c>
      <c r="M18" s="97">
        <v>1.4369061784504174E-3</v>
      </c>
      <c r="N18" s="97">
        <v>8.4583380205183432E-3</v>
      </c>
      <c r="O18" s="97">
        <v>8.1160823548160938E-4</v>
      </c>
    </row>
    <row r="19" spans="2:15">
      <c r="B19" s="89" t="s">
        <v>1776</v>
      </c>
      <c r="C19" s="86" t="s">
        <v>1777</v>
      </c>
      <c r="D19" s="99" t="s">
        <v>30</v>
      </c>
      <c r="E19" s="99"/>
      <c r="F19" s="99" t="s">
        <v>1638</v>
      </c>
      <c r="G19" s="86" t="s">
        <v>1049</v>
      </c>
      <c r="H19" s="86" t="s">
        <v>885</v>
      </c>
      <c r="I19" s="99" t="s">
        <v>176</v>
      </c>
      <c r="J19" s="96">
        <v>159305.64999999997</v>
      </c>
      <c r="K19" s="98">
        <v>11491.2</v>
      </c>
      <c r="L19" s="96">
        <v>66817.378189999989</v>
      </c>
      <c r="M19" s="97">
        <v>4.234971697876723E-2</v>
      </c>
      <c r="N19" s="97">
        <v>2.682505036587015E-2</v>
      </c>
      <c r="O19" s="97">
        <v>2.5739609532435047E-3</v>
      </c>
    </row>
    <row r="20" spans="2:15">
      <c r="B20" s="89" t="s">
        <v>1778</v>
      </c>
      <c r="C20" s="86" t="s">
        <v>1779</v>
      </c>
      <c r="D20" s="99" t="s">
        <v>30</v>
      </c>
      <c r="E20" s="99"/>
      <c r="F20" s="99" t="s">
        <v>1638</v>
      </c>
      <c r="G20" s="86" t="s">
        <v>1049</v>
      </c>
      <c r="H20" s="86" t="s">
        <v>885</v>
      </c>
      <c r="I20" s="99" t="s">
        <v>178</v>
      </c>
      <c r="J20" s="96">
        <v>11400.829999999998</v>
      </c>
      <c r="K20" s="98">
        <v>186476</v>
      </c>
      <c r="L20" s="96">
        <v>90462.62496999999</v>
      </c>
      <c r="M20" s="97">
        <v>3.2443854936448219E-2</v>
      </c>
      <c r="N20" s="97">
        <v>3.631786425604247E-2</v>
      </c>
      <c r="O20" s="97">
        <v>3.4848309034002053E-3</v>
      </c>
    </row>
    <row r="21" spans="2:15">
      <c r="B21" s="89" t="s">
        <v>1780</v>
      </c>
      <c r="C21" s="86" t="s">
        <v>1781</v>
      </c>
      <c r="D21" s="99" t="s">
        <v>30</v>
      </c>
      <c r="E21" s="99"/>
      <c r="F21" s="99" t="s">
        <v>1638</v>
      </c>
      <c r="G21" s="86" t="s">
        <v>1049</v>
      </c>
      <c r="H21" s="86" t="s">
        <v>885</v>
      </c>
      <c r="I21" s="99" t="s">
        <v>176</v>
      </c>
      <c r="J21" s="96">
        <v>1893647.2699999998</v>
      </c>
      <c r="K21" s="98">
        <v>1250</v>
      </c>
      <c r="L21" s="96">
        <v>86397.656599999973</v>
      </c>
      <c r="M21" s="97">
        <v>4.2920164411341267E-3</v>
      </c>
      <c r="N21" s="97">
        <v>3.4685908854397589E-2</v>
      </c>
      <c r="O21" s="97">
        <v>3.3282388588755391E-3</v>
      </c>
    </row>
    <row r="22" spans="2:15">
      <c r="B22" s="89" t="s">
        <v>1782</v>
      </c>
      <c r="C22" s="86" t="s">
        <v>1783</v>
      </c>
      <c r="D22" s="99" t="s">
        <v>30</v>
      </c>
      <c r="E22" s="99"/>
      <c r="F22" s="99" t="s">
        <v>1638</v>
      </c>
      <c r="G22" s="86" t="s">
        <v>1049</v>
      </c>
      <c r="H22" s="86" t="s">
        <v>885</v>
      </c>
      <c r="I22" s="99" t="s">
        <v>176</v>
      </c>
      <c r="J22" s="96">
        <v>3010541.66</v>
      </c>
      <c r="K22" s="98">
        <v>1601</v>
      </c>
      <c r="L22" s="96">
        <v>175925.51794999995</v>
      </c>
      <c r="M22" s="97">
        <v>1.7274895403970775E-2</v>
      </c>
      <c r="N22" s="97">
        <v>7.0628495273057978E-2</v>
      </c>
      <c r="O22" s="97">
        <v>6.7770604915804653E-3</v>
      </c>
    </row>
    <row r="23" spans="2:15">
      <c r="B23" s="89" t="s">
        <v>1784</v>
      </c>
      <c r="C23" s="86" t="s">
        <v>1785</v>
      </c>
      <c r="D23" s="99" t="s">
        <v>30</v>
      </c>
      <c r="E23" s="99"/>
      <c r="F23" s="99" t="s">
        <v>1638</v>
      </c>
      <c r="G23" s="86" t="s">
        <v>1067</v>
      </c>
      <c r="H23" s="86" t="s">
        <v>890</v>
      </c>
      <c r="I23" s="99" t="s">
        <v>176</v>
      </c>
      <c r="J23" s="96">
        <v>35851.660000000003</v>
      </c>
      <c r="K23" s="98">
        <v>126860</v>
      </c>
      <c r="L23" s="96">
        <v>166007.17255999998</v>
      </c>
      <c r="M23" s="97">
        <v>5.8585024006135031E-3</v>
      </c>
      <c r="N23" s="97">
        <v>6.6646595326665531E-2</v>
      </c>
      <c r="O23" s="97">
        <v>6.3949827380647868E-3</v>
      </c>
    </row>
    <row r="24" spans="2:15">
      <c r="B24" s="89" t="s">
        <v>1786</v>
      </c>
      <c r="C24" s="86" t="s">
        <v>1787</v>
      </c>
      <c r="D24" s="99" t="s">
        <v>30</v>
      </c>
      <c r="E24" s="99"/>
      <c r="F24" s="99" t="s">
        <v>1638</v>
      </c>
      <c r="G24" s="86" t="s">
        <v>1067</v>
      </c>
      <c r="H24" s="86" t="s">
        <v>885</v>
      </c>
      <c r="I24" s="99" t="s">
        <v>176</v>
      </c>
      <c r="J24" s="96">
        <v>202715.31999999995</v>
      </c>
      <c r="K24" s="98">
        <v>12353.52</v>
      </c>
      <c r="L24" s="96">
        <v>91405.043239999985</v>
      </c>
      <c r="M24" s="97">
        <v>2.338530158825023E-2</v>
      </c>
      <c r="N24" s="97">
        <v>3.6696215191731378E-2</v>
      </c>
      <c r="O24" s="97">
        <v>3.5211350490328805E-3</v>
      </c>
    </row>
    <row r="25" spans="2:15">
      <c r="B25" s="89" t="s">
        <v>1788</v>
      </c>
      <c r="C25" s="86" t="s">
        <v>1789</v>
      </c>
      <c r="D25" s="99" t="s">
        <v>30</v>
      </c>
      <c r="E25" s="99"/>
      <c r="F25" s="99" t="s">
        <v>1638</v>
      </c>
      <c r="G25" s="86" t="s">
        <v>1067</v>
      </c>
      <c r="H25" s="86" t="s">
        <v>885</v>
      </c>
      <c r="I25" s="99" t="s">
        <v>176</v>
      </c>
      <c r="J25" s="96">
        <v>2198.8599999999997</v>
      </c>
      <c r="K25" s="98">
        <v>1142641</v>
      </c>
      <c r="L25" s="96">
        <v>91706.360189999978</v>
      </c>
      <c r="M25" s="97">
        <v>4.8834542333989171E-3</v>
      </c>
      <c r="N25" s="97">
        <v>3.6817184355424928E-2</v>
      </c>
      <c r="O25" s="97">
        <v>3.5327424793879744E-3</v>
      </c>
    </row>
    <row r="26" spans="2:15">
      <c r="B26" s="89" t="s">
        <v>1790</v>
      </c>
      <c r="C26" s="86" t="s">
        <v>1791</v>
      </c>
      <c r="D26" s="99" t="s">
        <v>30</v>
      </c>
      <c r="E26" s="99"/>
      <c r="F26" s="99" t="s">
        <v>1638</v>
      </c>
      <c r="G26" s="86" t="s">
        <v>1067</v>
      </c>
      <c r="H26" s="86" t="s">
        <v>885</v>
      </c>
      <c r="I26" s="99" t="s">
        <v>176</v>
      </c>
      <c r="J26" s="96">
        <v>59103.999999999993</v>
      </c>
      <c r="K26" s="98">
        <v>29419.81</v>
      </c>
      <c r="L26" s="96">
        <v>63467.238419999987</v>
      </c>
      <c r="M26" s="97">
        <v>4.2491951632668452E-3</v>
      </c>
      <c r="N26" s="97">
        <v>2.5480075892202393E-2</v>
      </c>
      <c r="O26" s="97">
        <v>2.4449057704530679E-3</v>
      </c>
    </row>
    <row r="27" spans="2:15">
      <c r="B27" s="89" t="s">
        <v>1792</v>
      </c>
      <c r="C27" s="86" t="s">
        <v>1793</v>
      </c>
      <c r="D27" s="99" t="s">
        <v>30</v>
      </c>
      <c r="E27" s="99"/>
      <c r="F27" s="99" t="s">
        <v>1638</v>
      </c>
      <c r="G27" s="86" t="s">
        <v>1794</v>
      </c>
      <c r="H27" s="86" t="s">
        <v>885</v>
      </c>
      <c r="I27" s="99" t="s">
        <v>178</v>
      </c>
      <c r="J27" s="96">
        <v>170700.55999999997</v>
      </c>
      <c r="K27" s="98">
        <v>14709</v>
      </c>
      <c r="L27" s="96">
        <v>106838.52037999999</v>
      </c>
      <c r="M27" s="97">
        <v>3.8375347814350886E-3</v>
      </c>
      <c r="N27" s="97">
        <v>4.2892264974225928E-2</v>
      </c>
      <c r="O27" s="97">
        <v>4.1156685163319844E-3</v>
      </c>
    </row>
    <row r="28" spans="2:15">
      <c r="B28" s="89" t="s">
        <v>1795</v>
      </c>
      <c r="C28" s="86" t="s">
        <v>1796</v>
      </c>
      <c r="D28" s="99" t="s">
        <v>30</v>
      </c>
      <c r="E28" s="99"/>
      <c r="F28" s="99" t="s">
        <v>1638</v>
      </c>
      <c r="G28" s="86" t="s">
        <v>1794</v>
      </c>
      <c r="H28" s="86" t="s">
        <v>885</v>
      </c>
      <c r="I28" s="99" t="s">
        <v>178</v>
      </c>
      <c r="J28" s="96">
        <v>242718.94999999995</v>
      </c>
      <c r="K28" s="98">
        <v>9872</v>
      </c>
      <c r="L28" s="96">
        <v>101957.36568999998</v>
      </c>
      <c r="M28" s="97">
        <v>5.5988280769606793E-3</v>
      </c>
      <c r="N28" s="97">
        <v>4.0932636746513609E-2</v>
      </c>
      <c r="O28" s="97">
        <v>3.9276350747462479E-3</v>
      </c>
    </row>
    <row r="29" spans="2:15">
      <c r="B29" s="89" t="s">
        <v>1797</v>
      </c>
      <c r="C29" s="86" t="s">
        <v>1798</v>
      </c>
      <c r="D29" s="99" t="s">
        <v>30</v>
      </c>
      <c r="E29" s="99"/>
      <c r="F29" s="99" t="s">
        <v>1638</v>
      </c>
      <c r="G29" s="86" t="s">
        <v>1799</v>
      </c>
      <c r="H29" s="86" t="s">
        <v>885</v>
      </c>
      <c r="I29" s="99" t="s">
        <v>179</v>
      </c>
      <c r="J29" s="96">
        <v>266492.88999999996</v>
      </c>
      <c r="K29" s="98">
        <v>15166.41</v>
      </c>
      <c r="L29" s="96">
        <v>194306.67381999997</v>
      </c>
      <c r="M29" s="97">
        <v>0.11981186492714387</v>
      </c>
      <c r="N29" s="97">
        <v>7.8007944233080995E-2</v>
      </c>
      <c r="O29" s="97">
        <v>7.4851454055129838E-3</v>
      </c>
    </row>
    <row r="30" spans="2:15">
      <c r="B30" s="89" t="s">
        <v>1800</v>
      </c>
      <c r="C30" s="86" t="s">
        <v>1801</v>
      </c>
      <c r="D30" s="99" t="s">
        <v>30</v>
      </c>
      <c r="E30" s="99"/>
      <c r="F30" s="99" t="s">
        <v>1638</v>
      </c>
      <c r="G30" s="86" t="s">
        <v>1802</v>
      </c>
      <c r="H30" s="86"/>
      <c r="I30" s="99" t="s">
        <v>176</v>
      </c>
      <c r="J30" s="96">
        <v>814.99999999999989</v>
      </c>
      <c r="K30" s="98">
        <v>983885</v>
      </c>
      <c r="L30" s="96">
        <v>29268.119039999994</v>
      </c>
      <c r="M30" s="97">
        <v>5.8580102861022325E-3</v>
      </c>
      <c r="N30" s="97">
        <v>1.1750218111368298E-2</v>
      </c>
      <c r="O30" s="97">
        <v>1.1274760791963778E-3</v>
      </c>
    </row>
    <row r="31" spans="2:15">
      <c r="B31" s="89" t="s">
        <v>1803</v>
      </c>
      <c r="C31" s="86" t="s">
        <v>1804</v>
      </c>
      <c r="D31" s="99" t="s">
        <v>30</v>
      </c>
      <c r="E31" s="99"/>
      <c r="F31" s="99" t="s">
        <v>1638</v>
      </c>
      <c r="G31" s="86" t="s">
        <v>1802</v>
      </c>
      <c r="H31" s="86"/>
      <c r="I31" s="99" t="s">
        <v>176</v>
      </c>
      <c r="J31" s="96">
        <v>18146.359999999997</v>
      </c>
      <c r="K31" s="98">
        <v>96444.59</v>
      </c>
      <c r="L31" s="96">
        <v>63879.323169999989</v>
      </c>
      <c r="M31" s="97">
        <v>5.794750718463039E-2</v>
      </c>
      <c r="N31" s="97">
        <v>2.5645514801558033E-2</v>
      </c>
      <c r="O31" s="97">
        <v>2.4607802343224968E-3</v>
      </c>
    </row>
    <row r="32" spans="2:15">
      <c r="B32" s="85"/>
      <c r="C32" s="86"/>
      <c r="D32" s="86"/>
      <c r="E32" s="86"/>
      <c r="F32" s="86"/>
      <c r="G32" s="86"/>
      <c r="H32" s="86"/>
      <c r="I32" s="86"/>
      <c r="J32" s="96"/>
      <c r="K32" s="98"/>
      <c r="L32" s="86"/>
      <c r="M32" s="86"/>
      <c r="N32" s="97"/>
      <c r="O32" s="86"/>
    </row>
    <row r="33" spans="2:59">
      <c r="B33" s="103" t="s">
        <v>265</v>
      </c>
      <c r="C33" s="84"/>
      <c r="D33" s="84"/>
      <c r="E33" s="84"/>
      <c r="F33" s="84"/>
      <c r="G33" s="84"/>
      <c r="H33" s="84"/>
      <c r="I33" s="84"/>
      <c r="J33" s="93"/>
      <c r="K33" s="95"/>
      <c r="L33" s="93">
        <v>226049.84018</v>
      </c>
      <c r="M33" s="84"/>
      <c r="N33" s="94">
        <v>9.0751815055995666E-2</v>
      </c>
      <c r="O33" s="94">
        <v>8.7079660691824993E-3</v>
      </c>
    </row>
    <row r="34" spans="2:59">
      <c r="B34" s="89" t="s">
        <v>1805</v>
      </c>
      <c r="C34" s="86" t="s">
        <v>1806</v>
      </c>
      <c r="D34" s="99" t="s">
        <v>30</v>
      </c>
      <c r="E34" s="99"/>
      <c r="F34" s="99" t="s">
        <v>1638</v>
      </c>
      <c r="G34" s="86" t="s">
        <v>930</v>
      </c>
      <c r="H34" s="86" t="s">
        <v>885</v>
      </c>
      <c r="I34" s="99" t="s">
        <v>176</v>
      </c>
      <c r="J34" s="96">
        <v>1279763.0899999996</v>
      </c>
      <c r="K34" s="98">
        <v>2421</v>
      </c>
      <c r="L34" s="96">
        <v>113088.18509999999</v>
      </c>
      <c r="M34" s="97">
        <v>4.9698102517396064E-3</v>
      </c>
      <c r="N34" s="97">
        <v>4.5401306415616877E-2</v>
      </c>
      <c r="O34" s="97">
        <v>4.3564201500521926E-3</v>
      </c>
    </row>
    <row r="35" spans="2:59">
      <c r="B35" s="89" t="s">
        <v>1807</v>
      </c>
      <c r="C35" s="86" t="s">
        <v>1808</v>
      </c>
      <c r="D35" s="99" t="s">
        <v>30</v>
      </c>
      <c r="E35" s="99"/>
      <c r="F35" s="99" t="s">
        <v>1638</v>
      </c>
      <c r="G35" s="86" t="s">
        <v>930</v>
      </c>
      <c r="H35" s="86" t="s">
        <v>890</v>
      </c>
      <c r="I35" s="99" t="s">
        <v>176</v>
      </c>
      <c r="J35" s="96">
        <v>3465666.1399999992</v>
      </c>
      <c r="K35" s="98">
        <v>893</v>
      </c>
      <c r="L35" s="96">
        <v>112961.65508</v>
      </c>
      <c r="M35" s="97">
        <v>1.198706130297182E-2</v>
      </c>
      <c r="N35" s="97">
        <v>4.5350508640378789E-2</v>
      </c>
      <c r="O35" s="97">
        <v>4.3515459191303058E-3</v>
      </c>
    </row>
    <row r="36" spans="2:59">
      <c r="B36" s="85"/>
      <c r="C36" s="86"/>
      <c r="D36" s="86"/>
      <c r="E36" s="86"/>
      <c r="F36" s="86"/>
      <c r="G36" s="86"/>
      <c r="H36" s="86"/>
      <c r="I36" s="86"/>
      <c r="J36" s="96"/>
      <c r="K36" s="98"/>
      <c r="L36" s="86"/>
      <c r="M36" s="86"/>
      <c r="N36" s="97"/>
      <c r="O36" s="86"/>
    </row>
    <row r="37" spans="2:59" ht="20.25">
      <c r="B37" s="103" t="s">
        <v>32</v>
      </c>
      <c r="C37" s="84"/>
      <c r="D37" s="84"/>
      <c r="E37" s="84"/>
      <c r="F37" s="84"/>
      <c r="G37" s="84"/>
      <c r="H37" s="84"/>
      <c r="I37" s="84"/>
      <c r="J37" s="93"/>
      <c r="K37" s="95"/>
      <c r="L37" s="93">
        <v>687226.1746900006</v>
      </c>
      <c r="M37" s="84"/>
      <c r="N37" s="94">
        <v>0.27589943287482271</v>
      </c>
      <c r="O37" s="94">
        <v>2.6473552055110372E-2</v>
      </c>
      <c r="BG37" s="156"/>
    </row>
    <row r="38" spans="2:59">
      <c r="B38" s="89" t="s">
        <v>1809</v>
      </c>
      <c r="C38" s="86" t="s">
        <v>1810</v>
      </c>
      <c r="D38" s="99" t="s">
        <v>30</v>
      </c>
      <c r="E38" s="99"/>
      <c r="F38" s="99" t="s">
        <v>1633</v>
      </c>
      <c r="G38" s="86" t="s">
        <v>1802</v>
      </c>
      <c r="H38" s="86"/>
      <c r="I38" s="99" t="s">
        <v>176</v>
      </c>
      <c r="J38" s="96">
        <v>158161.99999999997</v>
      </c>
      <c r="K38" s="98">
        <v>2338.86</v>
      </c>
      <c r="L38" s="96">
        <v>13502.035279999998</v>
      </c>
      <c r="M38" s="97">
        <v>8.9488409382409029E-3</v>
      </c>
      <c r="N38" s="97">
        <v>5.4206373587098039E-3</v>
      </c>
      <c r="O38" s="97">
        <v>5.2012983061399927E-4</v>
      </c>
      <c r="BG38" s="155"/>
    </row>
    <row r="39" spans="2:59">
      <c r="B39" s="89" t="s">
        <v>1811</v>
      </c>
      <c r="C39" s="86" t="s">
        <v>1812</v>
      </c>
      <c r="D39" s="99" t="s">
        <v>30</v>
      </c>
      <c r="E39" s="99"/>
      <c r="F39" s="99" t="s">
        <v>1633</v>
      </c>
      <c r="G39" s="86" t="s">
        <v>1802</v>
      </c>
      <c r="H39" s="86"/>
      <c r="I39" s="99" t="s">
        <v>178</v>
      </c>
      <c r="J39" s="96">
        <v>7399.9999999999991</v>
      </c>
      <c r="K39" s="98">
        <v>169791</v>
      </c>
      <c r="L39" s="96">
        <v>53463.34861999999</v>
      </c>
      <c r="M39" s="97">
        <v>6.3575048912358082E-3</v>
      </c>
      <c r="N39" s="97">
        <v>2.1463832588304289E-2</v>
      </c>
      <c r="O39" s="97">
        <v>2.0595326471238335E-3</v>
      </c>
    </row>
    <row r="40" spans="2:59">
      <c r="B40" s="89" t="s">
        <v>1813</v>
      </c>
      <c r="C40" s="86" t="s">
        <v>1814</v>
      </c>
      <c r="D40" s="99" t="s">
        <v>152</v>
      </c>
      <c r="E40" s="99"/>
      <c r="F40" s="99" t="s">
        <v>1633</v>
      </c>
      <c r="G40" s="86" t="s">
        <v>1802</v>
      </c>
      <c r="H40" s="86"/>
      <c r="I40" s="99" t="s">
        <v>178</v>
      </c>
      <c r="J40" s="96">
        <v>78728.999999999985</v>
      </c>
      <c r="K40" s="98">
        <v>3801</v>
      </c>
      <c r="L40" s="96">
        <v>12733.341169999998</v>
      </c>
      <c r="M40" s="97">
        <v>4.0344512879192107E-3</v>
      </c>
      <c r="N40" s="97">
        <v>5.1120311431521901E-3</v>
      </c>
      <c r="O40" s="97">
        <v>4.9051794404009023E-4</v>
      </c>
    </row>
    <row r="41" spans="2:59">
      <c r="B41" s="89" t="s">
        <v>1815</v>
      </c>
      <c r="C41" s="86" t="s">
        <v>1816</v>
      </c>
      <c r="D41" s="99" t="s">
        <v>152</v>
      </c>
      <c r="E41" s="99"/>
      <c r="F41" s="99" t="s">
        <v>1633</v>
      </c>
      <c r="G41" s="86" t="s">
        <v>1802</v>
      </c>
      <c r="H41" s="86"/>
      <c r="I41" s="99" t="s">
        <v>178</v>
      </c>
      <c r="J41" s="96">
        <v>129467.99999999999</v>
      </c>
      <c r="K41" s="98">
        <v>2510</v>
      </c>
      <c r="L41" s="96">
        <v>13827.572099999998</v>
      </c>
      <c r="M41" s="97">
        <v>1.1936181139335774E-3</v>
      </c>
      <c r="N41" s="97">
        <v>5.5513300292245552E-3</v>
      </c>
      <c r="O41" s="97">
        <v>5.3267026674336032E-4</v>
      </c>
    </row>
    <row r="42" spans="2:59">
      <c r="B42" s="89" t="s">
        <v>1817</v>
      </c>
      <c r="C42" s="86" t="s">
        <v>1818</v>
      </c>
      <c r="D42" s="99" t="s">
        <v>30</v>
      </c>
      <c r="E42" s="99"/>
      <c r="F42" s="99" t="s">
        <v>1633</v>
      </c>
      <c r="G42" s="86" t="s">
        <v>1802</v>
      </c>
      <c r="H42" s="86"/>
      <c r="I42" s="99" t="s">
        <v>176</v>
      </c>
      <c r="J42" s="96">
        <v>227.87999999999997</v>
      </c>
      <c r="K42" s="98">
        <v>14075.81</v>
      </c>
      <c r="L42" s="96">
        <v>117.07925999999998</v>
      </c>
      <c r="M42" s="97">
        <v>4.5843962215766918E-5</v>
      </c>
      <c r="N42" s="97">
        <v>4.7003595941285263E-5</v>
      </c>
      <c r="O42" s="97">
        <v>4.5101656460945328E-6</v>
      </c>
    </row>
    <row r="43" spans="2:59">
      <c r="B43" s="89" t="s">
        <v>1819</v>
      </c>
      <c r="C43" s="86" t="s">
        <v>1820</v>
      </c>
      <c r="D43" s="99" t="s">
        <v>30</v>
      </c>
      <c r="E43" s="99"/>
      <c r="F43" s="99" t="s">
        <v>1633</v>
      </c>
      <c r="G43" s="86" t="s">
        <v>1802</v>
      </c>
      <c r="H43" s="86"/>
      <c r="I43" s="99" t="s">
        <v>178</v>
      </c>
      <c r="J43" s="96">
        <v>30279.999999999996</v>
      </c>
      <c r="K43" s="98">
        <v>123010</v>
      </c>
      <c r="L43" s="96">
        <v>158491.53088000001</v>
      </c>
      <c r="M43" s="97">
        <v>2.1590020953528671E-2</v>
      </c>
      <c r="N43" s="97">
        <v>6.3629304435296713E-2</v>
      </c>
      <c r="O43" s="97">
        <v>6.1054627247550675E-3</v>
      </c>
    </row>
    <row r="44" spans="2:59">
      <c r="B44" s="89" t="s">
        <v>1821</v>
      </c>
      <c r="C44" s="86" t="s">
        <v>1822</v>
      </c>
      <c r="D44" s="99" t="s">
        <v>30</v>
      </c>
      <c r="E44" s="99"/>
      <c r="F44" s="99" t="s">
        <v>1633</v>
      </c>
      <c r="G44" s="86" t="s">
        <v>1802</v>
      </c>
      <c r="H44" s="86"/>
      <c r="I44" s="99" t="s">
        <v>178</v>
      </c>
      <c r="J44" s="96">
        <v>10996.999999999998</v>
      </c>
      <c r="K44" s="98">
        <v>29943</v>
      </c>
      <c r="L44" s="96">
        <v>14011.328199999998</v>
      </c>
      <c r="M44" s="97">
        <v>2.2111562042673887E-3</v>
      </c>
      <c r="N44" s="97">
        <v>5.6251022539221358E-3</v>
      </c>
      <c r="O44" s="97">
        <v>5.3974897948445833E-4</v>
      </c>
    </row>
    <row r="45" spans="2:59">
      <c r="B45" s="89" t="s">
        <v>1823</v>
      </c>
      <c r="C45" s="86" t="s">
        <v>1824</v>
      </c>
      <c r="D45" s="99" t="s">
        <v>152</v>
      </c>
      <c r="E45" s="99"/>
      <c r="F45" s="99" t="s">
        <v>1633</v>
      </c>
      <c r="G45" s="86" t="s">
        <v>1802</v>
      </c>
      <c r="H45" s="86"/>
      <c r="I45" s="99" t="s">
        <v>176</v>
      </c>
      <c r="J45" s="96">
        <v>220882.99999999997</v>
      </c>
      <c r="K45" s="98">
        <v>2039</v>
      </c>
      <c r="L45" s="96">
        <v>16438.885950000695</v>
      </c>
      <c r="M45" s="97">
        <v>2.2667573794176157E-3</v>
      </c>
      <c r="N45" s="97">
        <v>6.5996894148349083E-3</v>
      </c>
      <c r="O45" s="97">
        <v>6.3326415516940611E-4</v>
      </c>
    </row>
    <row r="46" spans="2:59">
      <c r="B46" s="89" t="s">
        <v>1825</v>
      </c>
      <c r="C46" s="86" t="s">
        <v>1826</v>
      </c>
      <c r="D46" s="99" t="s">
        <v>30</v>
      </c>
      <c r="E46" s="99"/>
      <c r="F46" s="99" t="s">
        <v>1633</v>
      </c>
      <c r="G46" s="86" t="s">
        <v>1802</v>
      </c>
      <c r="H46" s="86"/>
      <c r="I46" s="99" t="s">
        <v>176</v>
      </c>
      <c r="J46" s="96">
        <v>116962.38999999998</v>
      </c>
      <c r="K46" s="98">
        <v>1659.94</v>
      </c>
      <c r="L46" s="96">
        <v>7086.4950699999981</v>
      </c>
      <c r="M46" s="97">
        <v>8.8613606001250423E-4</v>
      </c>
      <c r="N46" s="97">
        <v>2.8450021883482178E-3</v>
      </c>
      <c r="O46" s="97">
        <v>2.7298828687448375E-4</v>
      </c>
    </row>
    <row r="47" spans="2:59">
      <c r="B47" s="89" t="s">
        <v>1827</v>
      </c>
      <c r="C47" s="86" t="s">
        <v>1828</v>
      </c>
      <c r="D47" s="99" t="s">
        <v>30</v>
      </c>
      <c r="E47" s="99"/>
      <c r="F47" s="99" t="s">
        <v>1633</v>
      </c>
      <c r="G47" s="86" t="s">
        <v>1802</v>
      </c>
      <c r="H47" s="86"/>
      <c r="I47" s="99" t="s">
        <v>176</v>
      </c>
      <c r="J47" s="96">
        <v>3223.9999999999995</v>
      </c>
      <c r="K47" s="98">
        <v>92850.67</v>
      </c>
      <c r="L47" s="96">
        <v>10926.295439999998</v>
      </c>
      <c r="M47" s="97">
        <v>3.9570934750049892E-2</v>
      </c>
      <c r="N47" s="97">
        <v>4.3865598056980169E-3</v>
      </c>
      <c r="O47" s="97">
        <v>4.2090633586655188E-4</v>
      </c>
    </row>
    <row r="48" spans="2:59">
      <c r="B48" s="89" t="s">
        <v>1829</v>
      </c>
      <c r="C48" s="86" t="s">
        <v>1830</v>
      </c>
      <c r="D48" s="99" t="s">
        <v>30</v>
      </c>
      <c r="E48" s="99"/>
      <c r="F48" s="99" t="s">
        <v>1633</v>
      </c>
      <c r="G48" s="86" t="s">
        <v>1802</v>
      </c>
      <c r="H48" s="86"/>
      <c r="I48" s="99" t="s">
        <v>176</v>
      </c>
      <c r="J48" s="96">
        <v>374076.58999999991</v>
      </c>
      <c r="K48" s="98">
        <v>1822</v>
      </c>
      <c r="L48" s="96">
        <v>24877.215459999992</v>
      </c>
      <c r="M48" s="97">
        <v>9.0385242586965113E-3</v>
      </c>
      <c r="N48" s="97">
        <v>9.9874100983054961E-3</v>
      </c>
      <c r="O48" s="97">
        <v>9.5832825163213195E-4</v>
      </c>
    </row>
    <row r="49" spans="2:15">
      <c r="B49" s="89" t="s">
        <v>1831</v>
      </c>
      <c r="C49" s="86" t="s">
        <v>1832</v>
      </c>
      <c r="D49" s="99" t="s">
        <v>30</v>
      </c>
      <c r="E49" s="99"/>
      <c r="F49" s="99" t="s">
        <v>1633</v>
      </c>
      <c r="G49" s="86" t="s">
        <v>1802</v>
      </c>
      <c r="H49" s="86"/>
      <c r="I49" s="99" t="s">
        <v>176</v>
      </c>
      <c r="J49" s="96">
        <v>5897.9999999999991</v>
      </c>
      <c r="K49" s="98">
        <v>46882</v>
      </c>
      <c r="L49" s="96">
        <v>10092.616309999999</v>
      </c>
      <c r="M49" s="97">
        <v>2.1598296873274613E-3</v>
      </c>
      <c r="N49" s="97">
        <v>4.0518641732589147E-3</v>
      </c>
      <c r="O49" s="97">
        <v>3.8879107504245737E-4</v>
      </c>
    </row>
    <row r="50" spans="2:15">
      <c r="B50" s="89" t="s">
        <v>1833</v>
      </c>
      <c r="C50" s="86" t="s">
        <v>1834</v>
      </c>
      <c r="D50" s="99" t="s">
        <v>30</v>
      </c>
      <c r="E50" s="99"/>
      <c r="F50" s="99" t="s">
        <v>1633</v>
      </c>
      <c r="G50" s="86" t="s">
        <v>1802</v>
      </c>
      <c r="H50" s="86"/>
      <c r="I50" s="99" t="s">
        <v>176</v>
      </c>
      <c r="J50" s="96">
        <v>285269.8</v>
      </c>
      <c r="K50" s="98">
        <v>2431.91</v>
      </c>
      <c r="L50" s="96">
        <v>25321.892479999995</v>
      </c>
      <c r="M50" s="97">
        <v>9.9579459747047472E-4</v>
      </c>
      <c r="N50" s="97">
        <v>1.0165933766566253E-2</v>
      </c>
      <c r="O50" s="97">
        <v>9.7545824561408659E-4</v>
      </c>
    </row>
    <row r="51" spans="2:15">
      <c r="B51" s="89" t="s">
        <v>1835</v>
      </c>
      <c r="C51" s="86" t="s">
        <v>1836</v>
      </c>
      <c r="D51" s="99" t="s">
        <v>30</v>
      </c>
      <c r="E51" s="99"/>
      <c r="F51" s="99" t="s">
        <v>1633</v>
      </c>
      <c r="G51" s="86" t="s">
        <v>1802</v>
      </c>
      <c r="H51" s="86"/>
      <c r="I51" s="99" t="s">
        <v>178</v>
      </c>
      <c r="J51" s="96">
        <v>603981.29999999993</v>
      </c>
      <c r="K51" s="98">
        <v>1287.9000000000001</v>
      </c>
      <c r="L51" s="96">
        <v>33099.040419999998</v>
      </c>
      <c r="M51" s="97">
        <v>3.4760538640898106E-2</v>
      </c>
      <c r="N51" s="97">
        <v>1.3288211096875304E-2</v>
      </c>
      <c r="O51" s="97">
        <v>1.275052088824087E-3</v>
      </c>
    </row>
    <row r="52" spans="2:15">
      <c r="B52" s="89" t="s">
        <v>1837</v>
      </c>
      <c r="C52" s="86" t="s">
        <v>1838</v>
      </c>
      <c r="D52" s="99" t="s">
        <v>30</v>
      </c>
      <c r="E52" s="99"/>
      <c r="F52" s="99" t="s">
        <v>1633</v>
      </c>
      <c r="G52" s="86" t="s">
        <v>1802</v>
      </c>
      <c r="H52" s="86"/>
      <c r="I52" s="99" t="s">
        <v>186</v>
      </c>
      <c r="J52" s="96">
        <v>42423.999999999993</v>
      </c>
      <c r="K52" s="98">
        <v>10310</v>
      </c>
      <c r="L52" s="96">
        <v>14418.608819999998</v>
      </c>
      <c r="M52" s="97">
        <v>2.8501965006678221E-2</v>
      </c>
      <c r="N52" s="97">
        <v>5.7886124580111961E-3</v>
      </c>
      <c r="O52" s="97">
        <v>5.5543837708266718E-4</v>
      </c>
    </row>
    <row r="53" spans="2:15">
      <c r="B53" s="89" t="s">
        <v>1839</v>
      </c>
      <c r="C53" s="86" t="s">
        <v>1840</v>
      </c>
      <c r="D53" s="99" t="s">
        <v>30</v>
      </c>
      <c r="E53" s="99"/>
      <c r="F53" s="99" t="s">
        <v>1633</v>
      </c>
      <c r="G53" s="86" t="s">
        <v>1802</v>
      </c>
      <c r="H53" s="86"/>
      <c r="I53" s="99" t="s">
        <v>186</v>
      </c>
      <c r="J53" s="96">
        <v>203667.33999999997</v>
      </c>
      <c r="K53" s="98">
        <v>10855.762199999999</v>
      </c>
      <c r="L53" s="96">
        <v>72884.43557999999</v>
      </c>
      <c r="M53" s="97">
        <v>2.4601599764703119E-2</v>
      </c>
      <c r="N53" s="97">
        <v>2.926078077715007E-2</v>
      </c>
      <c r="O53" s="97">
        <v>2.8076781275172573E-3</v>
      </c>
    </row>
    <row r="54" spans="2:15">
      <c r="B54" s="89" t="s">
        <v>1841</v>
      </c>
      <c r="C54" s="86" t="s">
        <v>1842</v>
      </c>
      <c r="D54" s="99" t="s">
        <v>152</v>
      </c>
      <c r="E54" s="99"/>
      <c r="F54" s="99" t="s">
        <v>1633</v>
      </c>
      <c r="G54" s="86" t="s">
        <v>1802</v>
      </c>
      <c r="H54" s="86"/>
      <c r="I54" s="99" t="s">
        <v>176</v>
      </c>
      <c r="J54" s="96">
        <v>301072.24999999988</v>
      </c>
      <c r="K54" s="98">
        <v>18739.82</v>
      </c>
      <c r="L54" s="96">
        <v>205934.45365000001</v>
      </c>
      <c r="M54" s="97">
        <v>5.8913179856924028E-3</v>
      </c>
      <c r="N54" s="97">
        <v>8.2676127691223358E-2</v>
      </c>
      <c r="O54" s="97">
        <v>7.933074553080342E-3</v>
      </c>
    </row>
    <row r="55" spans="2:15">
      <c r="C55" s="154"/>
      <c r="D55" s="154"/>
      <c r="E55" s="154"/>
    </row>
    <row r="56" spans="2:15">
      <c r="C56" s="154"/>
      <c r="D56" s="154"/>
      <c r="E56" s="154"/>
    </row>
    <row r="57" spans="2:15">
      <c r="C57" s="154"/>
      <c r="D57" s="154"/>
      <c r="E57" s="154"/>
    </row>
    <row r="58" spans="2:15">
      <c r="B58" s="160" t="s">
        <v>270</v>
      </c>
      <c r="C58" s="154"/>
      <c r="D58" s="154"/>
      <c r="E58" s="154"/>
    </row>
    <row r="59" spans="2:15">
      <c r="B59" s="160" t="s">
        <v>126</v>
      </c>
      <c r="C59" s="154"/>
      <c r="D59" s="154"/>
      <c r="E59" s="154"/>
    </row>
    <row r="60" spans="2:15">
      <c r="B60" s="160" t="s">
        <v>252</v>
      </c>
      <c r="C60" s="154"/>
      <c r="D60" s="154"/>
      <c r="E60" s="154"/>
    </row>
    <row r="61" spans="2:15">
      <c r="B61" s="160" t="s">
        <v>260</v>
      </c>
      <c r="C61" s="154"/>
      <c r="D61" s="154"/>
      <c r="E61" s="154"/>
    </row>
    <row r="62" spans="2:15">
      <c r="C62" s="154"/>
      <c r="D62" s="154"/>
      <c r="E62" s="154"/>
    </row>
    <row r="63" spans="2:15">
      <c r="C63" s="154"/>
      <c r="D63" s="154"/>
      <c r="E63" s="154"/>
    </row>
    <row r="64" spans="2:15">
      <c r="C64" s="154"/>
      <c r="D64" s="154"/>
      <c r="E64" s="154"/>
    </row>
    <row r="65" spans="2:2" s="154" customFormat="1">
      <c r="B65" s="153"/>
    </row>
    <row r="66" spans="2:2" s="154" customFormat="1">
      <c r="B66" s="153"/>
    </row>
    <row r="67" spans="2:2" s="154" customFormat="1">
      <c r="B67" s="153"/>
    </row>
    <row r="68" spans="2:2" s="154" customFormat="1">
      <c r="B68" s="153"/>
    </row>
    <row r="69" spans="2:2" s="154" customFormat="1">
      <c r="B69" s="153"/>
    </row>
    <row r="70" spans="2:2" s="154" customFormat="1">
      <c r="B70" s="153"/>
    </row>
    <row r="71" spans="2:2" s="154" customFormat="1">
      <c r="B71" s="153"/>
    </row>
    <row r="72" spans="2:2" s="154" customFormat="1">
      <c r="B72" s="153"/>
    </row>
    <row r="73" spans="2:2" s="154" customFormat="1">
      <c r="B73" s="153"/>
    </row>
    <row r="74" spans="2:2" s="154" customFormat="1">
      <c r="B74" s="153"/>
    </row>
    <row r="75" spans="2:2" s="154" customFormat="1">
      <c r="B75" s="153"/>
    </row>
    <row r="76" spans="2:2" s="154" customFormat="1">
      <c r="B76" s="153"/>
    </row>
    <row r="77" spans="2:2" s="154" customFormat="1">
      <c r="B77" s="153"/>
    </row>
    <row r="78" spans="2:2" s="154" customFormat="1">
      <c r="B78" s="153"/>
    </row>
    <row r="79" spans="2:2" s="154" customFormat="1">
      <c r="B79" s="153"/>
    </row>
    <row r="80" spans="2:2" s="154" customFormat="1">
      <c r="B80" s="153"/>
    </row>
    <row r="81" spans="2:2" s="154" customFormat="1">
      <c r="B81" s="153"/>
    </row>
    <row r="82" spans="2:2" s="154" customFormat="1">
      <c r="B82" s="153"/>
    </row>
    <row r="83" spans="2:2" s="154" customFormat="1">
      <c r="B83" s="153"/>
    </row>
    <row r="84" spans="2:2" s="154" customFormat="1">
      <c r="B84" s="153"/>
    </row>
    <row r="85" spans="2:2" s="154" customFormat="1">
      <c r="B85" s="153"/>
    </row>
    <row r="86" spans="2:2" s="154" customFormat="1">
      <c r="B86" s="153"/>
    </row>
    <row r="87" spans="2:2" s="154" customFormat="1">
      <c r="B87" s="153"/>
    </row>
    <row r="88" spans="2:2" s="154" customFormat="1">
      <c r="B88" s="153"/>
    </row>
    <row r="89" spans="2:2" s="154" customFormat="1">
      <c r="B89" s="153"/>
    </row>
    <row r="90" spans="2:2" s="154" customFormat="1">
      <c r="B90" s="153"/>
    </row>
    <row r="91" spans="2:2" s="154" customFormat="1">
      <c r="B91" s="153"/>
    </row>
    <row r="92" spans="2:2" s="154" customFormat="1">
      <c r="B92" s="153"/>
    </row>
    <row r="93" spans="2:2" s="154" customFormat="1">
      <c r="B93" s="153"/>
    </row>
    <row r="94" spans="2:2" s="154" customFormat="1">
      <c r="B94" s="153"/>
    </row>
    <row r="95" spans="2:2" s="154" customFormat="1">
      <c r="B95" s="153"/>
    </row>
    <row r="96" spans="2:2" s="154" customFormat="1">
      <c r="B96" s="153"/>
    </row>
    <row r="97" spans="2:2" s="154" customFormat="1">
      <c r="B97" s="153"/>
    </row>
    <row r="98" spans="2:2" s="154" customFormat="1">
      <c r="B98" s="153"/>
    </row>
    <row r="99" spans="2:2" s="154" customFormat="1">
      <c r="B99" s="153"/>
    </row>
    <row r="100" spans="2:2" s="154" customFormat="1">
      <c r="B100" s="153"/>
    </row>
    <row r="101" spans="2:2" s="154" customFormat="1">
      <c r="B101" s="153"/>
    </row>
    <row r="102" spans="2:2" s="154" customFormat="1">
      <c r="B102" s="153"/>
    </row>
    <row r="103" spans="2:2" s="154" customFormat="1">
      <c r="B103" s="153"/>
    </row>
    <row r="104" spans="2:2" s="154" customFormat="1">
      <c r="B104" s="153"/>
    </row>
    <row r="105" spans="2:2" s="154" customFormat="1">
      <c r="B105" s="153"/>
    </row>
    <row r="106" spans="2:2" s="154" customFormat="1">
      <c r="B106" s="153"/>
    </row>
    <row r="107" spans="2:2" s="154" customFormat="1">
      <c r="B107" s="153"/>
    </row>
    <row r="108" spans="2:2" s="154" customFormat="1">
      <c r="B108" s="153"/>
    </row>
    <row r="109" spans="2:2" s="154" customFormat="1">
      <c r="B109" s="153"/>
    </row>
    <row r="110" spans="2:2" s="154" customFormat="1">
      <c r="B110" s="153"/>
    </row>
    <row r="111" spans="2:2" s="154" customFormat="1">
      <c r="B111" s="153"/>
    </row>
    <row r="112" spans="2:2" s="154" customFormat="1">
      <c r="B112" s="153"/>
    </row>
    <row r="113" spans="2:2" s="154" customFormat="1">
      <c r="B113" s="153"/>
    </row>
    <row r="114" spans="2:2" s="154" customFormat="1">
      <c r="B114" s="153"/>
    </row>
    <row r="115" spans="2:2" s="154" customFormat="1">
      <c r="B115" s="153"/>
    </row>
    <row r="116" spans="2:2" s="154" customFormat="1">
      <c r="B116" s="153"/>
    </row>
    <row r="117" spans="2:2" s="154" customFormat="1">
      <c r="B117" s="153"/>
    </row>
    <row r="118" spans="2:2" s="154" customFormat="1">
      <c r="B118" s="153"/>
    </row>
    <row r="119" spans="2:2" s="154" customFormat="1">
      <c r="B119" s="153"/>
    </row>
    <row r="120" spans="2:2" s="154" customFormat="1">
      <c r="B120" s="153"/>
    </row>
    <row r="121" spans="2:2" s="154" customFormat="1">
      <c r="B121" s="153"/>
    </row>
    <row r="122" spans="2:2" s="154" customFormat="1">
      <c r="B122" s="153"/>
    </row>
    <row r="123" spans="2:2" s="154" customFormat="1">
      <c r="B123" s="153"/>
    </row>
    <row r="124" spans="2:2" s="154" customFormat="1">
      <c r="B124" s="153"/>
    </row>
    <row r="125" spans="2:2" s="154" customFormat="1">
      <c r="B125" s="153"/>
    </row>
    <row r="126" spans="2:2" s="154" customFormat="1">
      <c r="B126" s="153"/>
    </row>
    <row r="127" spans="2:2" s="154" customFormat="1">
      <c r="B127" s="153"/>
    </row>
    <row r="128" spans="2:2" s="154" customFormat="1">
      <c r="B128" s="153"/>
    </row>
    <row r="129" spans="2:2" s="154" customFormat="1">
      <c r="B129" s="153"/>
    </row>
    <row r="130" spans="2:2" s="154" customFormat="1">
      <c r="B130" s="153"/>
    </row>
    <row r="131" spans="2:2" s="154" customFormat="1">
      <c r="B131" s="153"/>
    </row>
    <row r="132" spans="2:2" s="154" customFormat="1">
      <c r="B132" s="153"/>
    </row>
    <row r="133" spans="2:2" s="154" customFormat="1">
      <c r="B133" s="153"/>
    </row>
    <row r="134" spans="2:2" s="154" customFormat="1">
      <c r="B134" s="153"/>
    </row>
    <row r="135" spans="2:2" s="154" customFormat="1">
      <c r="B135" s="153"/>
    </row>
    <row r="136" spans="2:2" s="154" customFormat="1">
      <c r="B136" s="153"/>
    </row>
    <row r="137" spans="2:2" s="154" customFormat="1">
      <c r="B137" s="153"/>
    </row>
    <row r="138" spans="2:2" s="154" customFormat="1">
      <c r="B138" s="153"/>
    </row>
    <row r="139" spans="2:2" s="154" customFormat="1">
      <c r="B139" s="153"/>
    </row>
    <row r="140" spans="2:2" s="154" customFormat="1">
      <c r="B140" s="153"/>
    </row>
    <row r="141" spans="2:2" s="154" customFormat="1">
      <c r="B141" s="153"/>
    </row>
    <row r="142" spans="2:2" s="154" customFormat="1">
      <c r="B142" s="153"/>
    </row>
    <row r="143" spans="2:2" s="154" customFormat="1">
      <c r="B143" s="153"/>
    </row>
    <row r="144" spans="2:2" s="154" customFormat="1">
      <c r="B144" s="153"/>
    </row>
    <row r="145" spans="2:2" s="154" customFormat="1">
      <c r="B145" s="153"/>
    </row>
    <row r="146" spans="2:2" s="154" customFormat="1">
      <c r="B146" s="153"/>
    </row>
    <row r="147" spans="2:2" s="154" customFormat="1">
      <c r="B147" s="153"/>
    </row>
    <row r="148" spans="2:2" s="154" customFormat="1">
      <c r="B148" s="153"/>
    </row>
    <row r="149" spans="2:2" s="154" customFormat="1">
      <c r="B149" s="153"/>
    </row>
    <row r="150" spans="2:2" s="154" customFormat="1">
      <c r="B150" s="153"/>
    </row>
    <row r="151" spans="2:2" s="154" customFormat="1">
      <c r="B151" s="153"/>
    </row>
    <row r="152" spans="2:2" s="154" customFormat="1">
      <c r="B152" s="153"/>
    </row>
    <row r="153" spans="2:2" s="154" customFormat="1">
      <c r="B153" s="153"/>
    </row>
    <row r="154" spans="2:2" s="154" customFormat="1">
      <c r="B154" s="153"/>
    </row>
    <row r="155" spans="2:2" s="154" customFormat="1">
      <c r="B155" s="153"/>
    </row>
    <row r="156" spans="2:2" s="154" customFormat="1">
      <c r="B156" s="153"/>
    </row>
    <row r="157" spans="2:2" s="154" customFormat="1">
      <c r="B157" s="153"/>
    </row>
    <row r="158" spans="2:2" s="154" customFormat="1">
      <c r="B158" s="153"/>
    </row>
    <row r="159" spans="2:2" s="154" customFormat="1">
      <c r="B159" s="153"/>
    </row>
    <row r="160" spans="2:2" s="154" customFormat="1">
      <c r="B160" s="153"/>
    </row>
    <row r="161" spans="2:2" s="154" customFormat="1">
      <c r="B161" s="153"/>
    </row>
    <row r="162" spans="2:2" s="154" customFormat="1">
      <c r="B162" s="153"/>
    </row>
    <row r="163" spans="2:2" s="154" customFormat="1">
      <c r="B163" s="153"/>
    </row>
    <row r="164" spans="2:2" s="154" customFormat="1">
      <c r="B164" s="153"/>
    </row>
    <row r="165" spans="2:2" s="154" customFormat="1">
      <c r="B165" s="153"/>
    </row>
    <row r="166" spans="2:2" s="154" customFormat="1">
      <c r="B166" s="153"/>
    </row>
    <row r="167" spans="2:2" s="154" customFormat="1">
      <c r="B167" s="153"/>
    </row>
    <row r="168" spans="2:2" s="154" customFormat="1">
      <c r="B168" s="153"/>
    </row>
    <row r="169" spans="2:2" s="154" customFormat="1">
      <c r="B169" s="153"/>
    </row>
    <row r="170" spans="2:2" s="154" customFormat="1">
      <c r="B170" s="153"/>
    </row>
    <row r="171" spans="2:2" s="154" customFormat="1">
      <c r="B171" s="153"/>
    </row>
    <row r="172" spans="2:2" s="154" customFormat="1">
      <c r="B172" s="153"/>
    </row>
    <row r="173" spans="2:2" s="154" customFormat="1">
      <c r="B173" s="153"/>
    </row>
    <row r="174" spans="2:2" s="154" customFormat="1">
      <c r="B174" s="153"/>
    </row>
    <row r="175" spans="2:2" s="154" customFormat="1">
      <c r="B175" s="153"/>
    </row>
    <row r="176" spans="2:2" s="154" customFormat="1">
      <c r="B176" s="153"/>
    </row>
    <row r="177" spans="2:2" s="154" customFormat="1">
      <c r="B177" s="153"/>
    </row>
    <row r="178" spans="2:2" s="154" customFormat="1">
      <c r="B178" s="153"/>
    </row>
    <row r="179" spans="2:2" s="154" customFormat="1">
      <c r="B179" s="153"/>
    </row>
    <row r="180" spans="2:2" s="154" customFormat="1">
      <c r="B180" s="153"/>
    </row>
    <row r="181" spans="2:2" s="154" customFormat="1">
      <c r="B181" s="153"/>
    </row>
    <row r="182" spans="2:2" s="154" customFormat="1">
      <c r="B182" s="153"/>
    </row>
    <row r="183" spans="2:2" s="154" customFormat="1">
      <c r="B183" s="153"/>
    </row>
    <row r="184" spans="2:2" s="154" customFormat="1">
      <c r="B184" s="153"/>
    </row>
    <row r="185" spans="2:2" s="154" customFormat="1">
      <c r="B185" s="153"/>
    </row>
    <row r="186" spans="2:2" s="154" customFormat="1">
      <c r="B186" s="153"/>
    </row>
    <row r="187" spans="2:2" s="154" customFormat="1">
      <c r="B187" s="153"/>
    </row>
    <row r="188" spans="2:2" s="154" customFormat="1">
      <c r="B188" s="153"/>
    </row>
    <row r="189" spans="2:2" s="154" customFormat="1">
      <c r="B189" s="153"/>
    </row>
    <row r="190" spans="2:2" s="154" customFormat="1">
      <c r="B190" s="153"/>
    </row>
    <row r="191" spans="2:2" s="154" customFormat="1">
      <c r="B191" s="153"/>
    </row>
    <row r="192" spans="2:2" s="154" customFormat="1">
      <c r="B192" s="153"/>
    </row>
    <row r="193" spans="2:2" s="154" customFormat="1">
      <c r="B193" s="153"/>
    </row>
    <row r="194" spans="2:2" s="154" customFormat="1">
      <c r="B194" s="153"/>
    </row>
    <row r="195" spans="2:2" s="154" customFormat="1">
      <c r="B195" s="153"/>
    </row>
    <row r="196" spans="2:2" s="154" customFormat="1">
      <c r="B196" s="153"/>
    </row>
    <row r="197" spans="2:2" s="154" customFormat="1">
      <c r="B197" s="153"/>
    </row>
    <row r="198" spans="2:2" s="154" customFormat="1">
      <c r="B198" s="153"/>
    </row>
    <row r="199" spans="2:2" s="154" customFormat="1">
      <c r="B199" s="153"/>
    </row>
    <row r="200" spans="2:2" s="154" customFormat="1">
      <c r="B200" s="153"/>
    </row>
    <row r="201" spans="2:2" s="154" customFormat="1">
      <c r="B201" s="153"/>
    </row>
    <row r="202" spans="2:2" s="154" customFormat="1">
      <c r="B202" s="153"/>
    </row>
    <row r="203" spans="2:2" s="154" customFormat="1">
      <c r="B203" s="153"/>
    </row>
    <row r="204" spans="2:2" s="154" customFormat="1">
      <c r="B204" s="153"/>
    </row>
    <row r="205" spans="2:2" s="154" customFormat="1">
      <c r="B205" s="153"/>
    </row>
    <row r="206" spans="2:2" s="154" customFormat="1">
      <c r="B206" s="153"/>
    </row>
    <row r="207" spans="2:2" s="154" customFormat="1">
      <c r="B207" s="153"/>
    </row>
    <row r="208" spans="2:2" s="154" customFormat="1">
      <c r="B208" s="153"/>
    </row>
    <row r="209" spans="2:2" s="154" customFormat="1">
      <c r="B209" s="153"/>
    </row>
    <row r="210" spans="2:2" s="154" customFormat="1">
      <c r="B210" s="153"/>
    </row>
    <row r="211" spans="2:2" s="154" customFormat="1">
      <c r="B211" s="153"/>
    </row>
    <row r="212" spans="2:2" s="154" customFormat="1">
      <c r="B212" s="153"/>
    </row>
    <row r="213" spans="2:2" s="154" customFormat="1">
      <c r="B213" s="153"/>
    </row>
    <row r="214" spans="2:2" s="154" customFormat="1">
      <c r="B214" s="153"/>
    </row>
    <row r="215" spans="2:2" s="154" customFormat="1">
      <c r="B215" s="153"/>
    </row>
    <row r="216" spans="2:2" s="154" customFormat="1">
      <c r="B216" s="153"/>
    </row>
    <row r="217" spans="2:2" s="154" customFormat="1">
      <c r="B217" s="153"/>
    </row>
    <row r="218" spans="2:2" s="154" customFormat="1">
      <c r="B218" s="153"/>
    </row>
    <row r="219" spans="2:2" s="154" customFormat="1">
      <c r="B219" s="153"/>
    </row>
    <row r="220" spans="2:2" s="154" customFormat="1">
      <c r="B220" s="153"/>
    </row>
    <row r="221" spans="2:2" s="154" customFormat="1">
      <c r="B221" s="153"/>
    </row>
    <row r="222" spans="2:2" s="154" customFormat="1">
      <c r="B222" s="153"/>
    </row>
    <row r="223" spans="2:2" s="154" customFormat="1">
      <c r="B223" s="153"/>
    </row>
    <row r="224" spans="2:2" s="154" customFormat="1">
      <c r="B224" s="153"/>
    </row>
    <row r="225" spans="2:2" s="154" customFormat="1">
      <c r="B225" s="153"/>
    </row>
    <row r="226" spans="2:2" s="154" customFormat="1">
      <c r="B226" s="153"/>
    </row>
    <row r="227" spans="2:2" s="154" customFormat="1">
      <c r="B227" s="153"/>
    </row>
    <row r="228" spans="2:2" s="154" customFormat="1">
      <c r="B228" s="153"/>
    </row>
    <row r="229" spans="2:2" s="154" customFormat="1">
      <c r="B229" s="153"/>
    </row>
    <row r="230" spans="2:2" s="154" customFormat="1">
      <c r="B230" s="153"/>
    </row>
    <row r="231" spans="2:2" s="154" customFormat="1">
      <c r="B231" s="153"/>
    </row>
    <row r="232" spans="2:2" s="154" customFormat="1">
      <c r="B232" s="153"/>
    </row>
    <row r="233" spans="2:2" s="154" customFormat="1">
      <c r="B233" s="153"/>
    </row>
    <row r="234" spans="2:2" s="154" customFormat="1">
      <c r="B234" s="153"/>
    </row>
    <row r="235" spans="2:2" s="154" customFormat="1">
      <c r="B235" s="153"/>
    </row>
    <row r="236" spans="2:2" s="154" customFormat="1">
      <c r="B236" s="153"/>
    </row>
    <row r="237" spans="2:2" s="154" customFormat="1">
      <c r="B237" s="153"/>
    </row>
    <row r="238" spans="2:2" s="154" customFormat="1">
      <c r="B238" s="153"/>
    </row>
    <row r="239" spans="2:2" s="154" customFormat="1">
      <c r="B239" s="153"/>
    </row>
    <row r="240" spans="2:2" s="154" customFormat="1">
      <c r="B240" s="153"/>
    </row>
    <row r="241" spans="2:2" s="154" customFormat="1">
      <c r="B241" s="153"/>
    </row>
    <row r="242" spans="2:2" s="154" customFormat="1">
      <c r="B242" s="153"/>
    </row>
    <row r="243" spans="2:2" s="154" customFormat="1">
      <c r="B243" s="153"/>
    </row>
    <row r="244" spans="2:2" s="154" customFormat="1">
      <c r="B244" s="153"/>
    </row>
    <row r="245" spans="2:2" s="154" customFormat="1">
      <c r="B245" s="153"/>
    </row>
    <row r="246" spans="2:2" s="154" customFormat="1">
      <c r="B246" s="153"/>
    </row>
    <row r="247" spans="2:2" s="154" customFormat="1">
      <c r="B247" s="153"/>
    </row>
    <row r="248" spans="2:2" s="154" customFormat="1">
      <c r="B248" s="153"/>
    </row>
    <row r="249" spans="2:2" s="154" customFormat="1">
      <c r="B249" s="153"/>
    </row>
    <row r="250" spans="2:2" s="154" customFormat="1">
      <c r="B250" s="153"/>
    </row>
    <row r="251" spans="2:2" s="154" customFormat="1">
      <c r="B251" s="153"/>
    </row>
    <row r="252" spans="2:2" s="154" customFormat="1">
      <c r="B252" s="153"/>
    </row>
    <row r="253" spans="2:2" s="154" customFormat="1">
      <c r="B253" s="153"/>
    </row>
    <row r="254" spans="2:2" s="154" customFormat="1">
      <c r="B254" s="153"/>
    </row>
    <row r="255" spans="2:2" s="154" customFormat="1">
      <c r="B255" s="153"/>
    </row>
    <row r="256" spans="2:2" s="154" customFormat="1">
      <c r="B256" s="153"/>
    </row>
    <row r="257" spans="2:2" s="154" customFormat="1">
      <c r="B257" s="153"/>
    </row>
    <row r="258" spans="2:2" s="154" customFormat="1">
      <c r="B258" s="153"/>
    </row>
    <row r="259" spans="2:2" s="154" customFormat="1">
      <c r="B259" s="153"/>
    </row>
    <row r="260" spans="2:2" s="154" customFormat="1">
      <c r="B260" s="153"/>
    </row>
    <row r="261" spans="2:2" s="154" customFormat="1">
      <c r="B261" s="153"/>
    </row>
    <row r="262" spans="2:2" s="154" customFormat="1">
      <c r="B262" s="153"/>
    </row>
    <row r="263" spans="2:2" s="154" customFormat="1">
      <c r="B263" s="153"/>
    </row>
    <row r="264" spans="2:2" s="154" customFormat="1">
      <c r="B264" s="153"/>
    </row>
    <row r="265" spans="2:2" s="154" customFormat="1">
      <c r="B265" s="153"/>
    </row>
    <row r="266" spans="2:2" s="154" customFormat="1">
      <c r="B266" s="153"/>
    </row>
    <row r="267" spans="2:2" s="154" customFormat="1">
      <c r="B267" s="153"/>
    </row>
    <row r="268" spans="2:2" s="154" customFormat="1">
      <c r="B268" s="153"/>
    </row>
    <row r="269" spans="2:2" s="154" customFormat="1">
      <c r="B269" s="153"/>
    </row>
    <row r="270" spans="2:2" s="154" customFormat="1">
      <c r="B270" s="153"/>
    </row>
    <row r="271" spans="2:2" s="154" customFormat="1">
      <c r="B271" s="153"/>
    </row>
    <row r="272" spans="2:2" s="154" customFormat="1">
      <c r="B272" s="153"/>
    </row>
    <row r="273" spans="2:2" s="154" customFormat="1">
      <c r="B273" s="153"/>
    </row>
    <row r="274" spans="2:2" s="154" customFormat="1">
      <c r="B274" s="153"/>
    </row>
    <row r="275" spans="2:2" s="154" customFormat="1">
      <c r="B275" s="153"/>
    </row>
    <row r="276" spans="2:2" s="154" customFormat="1">
      <c r="B276" s="153"/>
    </row>
    <row r="277" spans="2:2" s="154" customFormat="1">
      <c r="B277" s="153"/>
    </row>
    <row r="278" spans="2:2" s="154" customFormat="1">
      <c r="B278" s="153"/>
    </row>
    <row r="279" spans="2:2" s="154" customFormat="1">
      <c r="B279" s="153"/>
    </row>
    <row r="280" spans="2:2" s="154" customFormat="1">
      <c r="B280" s="153"/>
    </row>
    <row r="281" spans="2:2" s="154" customFormat="1">
      <c r="B281" s="153"/>
    </row>
    <row r="282" spans="2:2" s="154" customFormat="1">
      <c r="B282" s="153"/>
    </row>
    <row r="283" spans="2:2" s="154" customFormat="1">
      <c r="B283" s="153"/>
    </row>
    <row r="284" spans="2:2" s="154" customFormat="1">
      <c r="B284" s="153"/>
    </row>
    <row r="285" spans="2:2" s="154" customFormat="1">
      <c r="B285" s="153"/>
    </row>
    <row r="286" spans="2:2" s="154" customFormat="1">
      <c r="B286" s="153"/>
    </row>
    <row r="287" spans="2:2" s="154" customFormat="1">
      <c r="B287" s="153"/>
    </row>
    <row r="288" spans="2:2" s="154" customFormat="1">
      <c r="B288" s="153"/>
    </row>
    <row r="289" spans="2:2" s="154" customFormat="1">
      <c r="B289" s="153"/>
    </row>
    <row r="290" spans="2:2" s="154" customFormat="1">
      <c r="B290" s="153"/>
    </row>
    <row r="291" spans="2:2" s="154" customFormat="1">
      <c r="B291" s="153"/>
    </row>
    <row r="292" spans="2:2" s="154" customFormat="1">
      <c r="B292" s="153"/>
    </row>
    <row r="293" spans="2:2" s="154" customFormat="1">
      <c r="B293" s="153"/>
    </row>
    <row r="294" spans="2:2" s="154" customFormat="1">
      <c r="B294" s="153"/>
    </row>
    <row r="295" spans="2:2" s="154" customFormat="1">
      <c r="B295" s="153"/>
    </row>
    <row r="296" spans="2:2" s="154" customFormat="1">
      <c r="B296" s="153"/>
    </row>
    <row r="297" spans="2:2" s="154" customFormat="1">
      <c r="B297" s="153"/>
    </row>
    <row r="298" spans="2:2" s="154" customFormat="1">
      <c r="B298" s="153"/>
    </row>
    <row r="299" spans="2:2" s="154" customFormat="1">
      <c r="B299" s="153"/>
    </row>
    <row r="300" spans="2:2" s="154" customFormat="1">
      <c r="B300" s="153"/>
    </row>
    <row r="301" spans="2:2" s="154" customFormat="1">
      <c r="B301" s="153"/>
    </row>
    <row r="302" spans="2:2" s="154" customFormat="1">
      <c r="B302" s="153"/>
    </row>
    <row r="303" spans="2:2" s="154" customFormat="1">
      <c r="B303" s="153"/>
    </row>
    <row r="304" spans="2:2" s="154" customFormat="1">
      <c r="B304" s="153"/>
    </row>
    <row r="305" spans="2:2" s="154" customFormat="1">
      <c r="B305" s="153"/>
    </row>
    <row r="306" spans="2:2" s="154" customFormat="1">
      <c r="B306" s="153"/>
    </row>
    <row r="307" spans="2:2" s="154" customFormat="1">
      <c r="B307" s="153"/>
    </row>
    <row r="308" spans="2:2" s="154" customFormat="1">
      <c r="B308" s="153"/>
    </row>
    <row r="309" spans="2:2" s="154" customFormat="1">
      <c r="B309" s="153"/>
    </row>
    <row r="310" spans="2:2" s="154" customFormat="1">
      <c r="B310" s="153"/>
    </row>
    <row r="311" spans="2:2" s="154" customFormat="1">
      <c r="B311" s="153"/>
    </row>
    <row r="312" spans="2:2" s="154" customFormat="1">
      <c r="B312" s="153"/>
    </row>
    <row r="313" spans="2:2" s="154" customFormat="1">
      <c r="B313" s="153"/>
    </row>
    <row r="314" spans="2:2" s="154" customFormat="1">
      <c r="B314" s="153"/>
    </row>
    <row r="315" spans="2:2" s="154" customFormat="1">
      <c r="B315" s="153"/>
    </row>
    <row r="316" spans="2:2" s="154" customFormat="1">
      <c r="B316" s="153"/>
    </row>
    <row r="317" spans="2:2" s="154" customFormat="1">
      <c r="B317" s="153"/>
    </row>
    <row r="318" spans="2:2" s="154" customFormat="1">
      <c r="B318" s="153"/>
    </row>
    <row r="319" spans="2:2" s="154" customFormat="1">
      <c r="B319" s="153"/>
    </row>
    <row r="320" spans="2:2" s="154" customFormat="1">
      <c r="B320" s="153"/>
    </row>
    <row r="321" spans="2:2" s="154" customFormat="1">
      <c r="B321" s="153"/>
    </row>
    <row r="322" spans="2:2" s="154" customFormat="1">
      <c r="B322" s="153"/>
    </row>
    <row r="323" spans="2:2" s="154" customFormat="1">
      <c r="B323" s="153"/>
    </row>
    <row r="324" spans="2:2" s="154" customFormat="1">
      <c r="B324" s="153"/>
    </row>
    <row r="325" spans="2:2" s="154" customFormat="1">
      <c r="B325" s="166"/>
    </row>
    <row r="326" spans="2:2" s="154" customFormat="1">
      <c r="B326" s="166"/>
    </row>
    <row r="327" spans="2:2" s="154" customFormat="1">
      <c r="B327" s="155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1:A1048576 B1:B37 C5:C1048576 D1:AF1048576 AH1:XFD1048576 AG1:AG37 B39:B57 B59:B1048576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B7809EBA-C9D3-45BF-AB2C-DB38F1A0BFC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user</cp:lastModifiedBy>
  <cp:lastPrinted>2017-05-01T10:11:51Z</cp:lastPrinted>
  <dcterms:created xsi:type="dcterms:W3CDTF">2005-07-19T07:39:38Z</dcterms:created>
  <dcterms:modified xsi:type="dcterms:W3CDTF">2018-09-02T08:38:38Z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