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מזומנים!$B$6:$K$38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B32" i="89" l="1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4">
    <s v="Migdal Hashkaot Neches Boded"/>
    <s v="{[Time].[Hie Time].[Yom].&amp;[20180630]}"/>
    <s v="{[Medida].[Medida].&amp;[2]}"/>
    <s v="{[Keren].[Keren].[All]}"/>
    <s v="{[Cheshbon KM].[Hie Peilut].[Peilut 4].&amp;[Kod_Peilut_L4_522]&amp;[Kod_Peilut_L3_35]&amp;[Kod_Peilut_L2_159]&amp;[Kod_Peilut_L1_182]}"/>
    <s v="{[Salim Maslulim].[Salim Maslulim].&amp;[2]}"/>
    <s v="{[Makor Mezuman].[Makor Mezuman].&amp;[45]}"/>
    <s v="[Neches].[Hie Neches Boded].[Neches Boded L2].&amp;[NechesBoded_L2_101]&amp;[NechesBoded_L1_101]"/>
    <s v="[Measures].[c_Shovi_Keren]"/>
    <s v="#,0.00"/>
    <s v="[Measures].[c_NB_Achuz_Me_Tik]"/>
    <s v="[Neches].[Hie Neches Boded].[Neches Boded L2].&amp;[NechesBoded_L2_102]&amp;[NechesBoded_L1_101]"/>
    <s v="[Neches].[Hie Neches Boded].[Neches Boded L3].&amp;[NechesBoded_L3_104]&amp;[NechesBoded_L2_102]&amp;[NechesBoded_L1_101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07]&amp;[NechesBoded_L2_102]&amp;[NechesBoded_L1_101]"/>
    <s v="[Neches].[Hie Neches Boded].[Neches Boded L3].&amp;[NechesBoded_L3_108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2].&amp;[NechesBoded_L2_103]&amp;[NechesBoded_L1_101]"/>
    <s v="[Neches].[Hie Neches Boded].[Neches Boded L3].&amp;[NechesBoded_L3_114]&amp;[NechesBoded_L2_103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1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2].&amp;[NechesBoded_L2_108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Hie Neches Boded].[Neches Boded L1].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74">
    <mdx n="0" f="s">
      <ms ns="1" c="0"/>
    </mdx>
    <mdx n="0" f="v">
      <t c="8" si="9">
        <n x="1" s="1"/>
        <n x="2" s="1"/>
        <n x="3" s="1"/>
        <n x="4" s="1"/>
        <n x="5" s="1"/>
        <n x="6" s="1"/>
        <n x="7"/>
        <n x="8"/>
      </t>
    </mdx>
    <mdx n="0" f="v">
      <t c="8" fi="14">
        <n x="1" s="1"/>
        <n x="2" s="1"/>
        <n x="3" s="1"/>
        <n x="4" s="1"/>
        <n x="5" s="1"/>
        <n x="6" s="1"/>
        <n x="7"/>
        <n x="10"/>
      </t>
    </mdx>
    <mdx n="0" f="v">
      <t c="8" si="9">
        <n x="1" s="1"/>
        <n x="2" s="1"/>
        <n x="3" s="1"/>
        <n x="4" s="1"/>
        <n x="5" s="1"/>
        <n x="6" s="1"/>
        <n x="11"/>
        <n x="8"/>
      </t>
    </mdx>
    <mdx n="0" f="v">
      <t c="8" fi="14">
        <n x="1" s="1"/>
        <n x="2" s="1"/>
        <n x="3" s="1"/>
        <n x="4" s="1"/>
        <n x="5" s="1"/>
        <n x="6" s="1"/>
        <n x="11"/>
        <n x="10"/>
      </t>
    </mdx>
    <mdx n="0" f="v">
      <t c="8" si="9">
        <n x="1" s="1"/>
        <n x="2" s="1"/>
        <n x="3" s="1"/>
        <n x="4" s="1"/>
        <n x="5" s="1"/>
        <n x="6" s="1"/>
        <n x="12"/>
        <n x="8"/>
      </t>
    </mdx>
    <mdx n="0" f="v">
      <t c="8" fi="14">
        <n x="1" s="1"/>
        <n x="2" s="1"/>
        <n x="3" s="1"/>
        <n x="4" s="1"/>
        <n x="5" s="1"/>
        <n x="6" s="1"/>
        <n x="12"/>
        <n x="10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3"/>
        <n x="10"/>
      </t>
    </mdx>
    <mdx n="0" f="v">
      <t c="8" si="9">
        <n x="1" s="1"/>
        <n x="2" s="1"/>
        <n x="3" s="1"/>
        <n x="4" s="1"/>
        <n x="5" s="1"/>
        <n x="6" s="1"/>
        <n x="14"/>
        <n x="8"/>
      </t>
    </mdx>
    <mdx n="0" f="v">
      <t c="8" fi="14">
        <n x="1" s="1"/>
        <n x="2" s="1"/>
        <n x="3" s="1"/>
        <n x="4" s="1"/>
        <n x="5" s="1"/>
        <n x="6" s="1"/>
        <n x="14"/>
        <n x="10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5"/>
        <n x="10"/>
      </t>
    </mdx>
    <mdx n="0" f="v">
      <t c="8" si="9">
        <n x="1" s="1"/>
        <n x="2" s="1"/>
        <n x="3" s="1"/>
        <n x="4" s="1"/>
        <n x="5" s="1"/>
        <n x="6" s="1"/>
        <n x="16"/>
        <n x="8"/>
      </t>
    </mdx>
    <mdx n="0" f="v">
      <t c="8" fi="14">
        <n x="1" s="1"/>
        <n x="2" s="1"/>
        <n x="3" s="1"/>
        <n x="4" s="1"/>
        <n x="5" s="1"/>
        <n x="6" s="1"/>
        <n x="16"/>
        <n x="10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7"/>
        <n x="10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8"/>
        <n x="10"/>
      </t>
    </mdx>
    <mdx n="0" f="v">
      <t c="8">
        <n x="1" s="1"/>
        <n x="2" s="1"/>
        <n x="3" s="1"/>
        <n x="4" s="1"/>
        <n x="5" s="1"/>
        <n x="6" s="1"/>
        <n x="19"/>
        <n x="8"/>
      </t>
    </mdx>
    <mdx n="0" f="v">
      <t c="8">
        <n x="1" s="1"/>
        <n x="2" s="1"/>
        <n x="3" s="1"/>
        <n x="4" s="1"/>
        <n x="5" s="1"/>
        <n x="6" s="1"/>
        <n x="19"/>
        <n x="10"/>
      </t>
    </mdx>
    <mdx n="0" f="v">
      <t c="8">
        <n x="1" s="1"/>
        <n x="2" s="1"/>
        <n x="3" s="1"/>
        <n x="4" s="1"/>
        <n x="5" s="1"/>
        <n x="6" s="1"/>
        <n x="20"/>
        <n x="8"/>
      </t>
    </mdx>
    <mdx n="0" f="v">
      <t c="8">
        <n x="1" s="1"/>
        <n x="2" s="1"/>
        <n x="3" s="1"/>
        <n x="4" s="1"/>
        <n x="5" s="1"/>
        <n x="6" s="1"/>
        <n x="20"/>
        <n x="10"/>
      </t>
    </mdx>
    <mdx n="0" f="v">
      <t c="8">
        <n x="1" s="1"/>
        <n x="2" s="1"/>
        <n x="3" s="1"/>
        <n x="4" s="1"/>
        <n x="5" s="1"/>
        <n x="6" s="1"/>
        <n x="21"/>
        <n x="8"/>
      </t>
    </mdx>
    <mdx n="0" f="v">
      <t c="8">
        <n x="1" s="1"/>
        <n x="2" s="1"/>
        <n x="3" s="1"/>
        <n x="4" s="1"/>
        <n x="5" s="1"/>
        <n x="6" s="1"/>
        <n x="21"/>
        <n x="10"/>
      </t>
    </mdx>
    <mdx n="0" f="v">
      <t c="8" si="9">
        <n x="1" s="1"/>
        <n x="2" s="1"/>
        <n x="3" s="1"/>
        <n x="4" s="1"/>
        <n x="5" s="1"/>
        <n x="6" s="1"/>
        <n x="22"/>
        <n x="8"/>
      </t>
    </mdx>
    <mdx n="0" f="v">
      <t c="8" fi="14">
        <n x="1" s="1"/>
        <n x="2" s="1"/>
        <n x="3" s="1"/>
        <n x="4" s="1"/>
        <n x="5" s="1"/>
        <n x="6" s="1"/>
        <n x="22"/>
        <n x="10"/>
      </t>
    </mdx>
    <mdx n="0" f="v">
      <t c="8">
        <n x="1" s="1"/>
        <n x="2" s="1"/>
        <n x="3" s="1"/>
        <n x="4" s="1"/>
        <n x="5" s="1"/>
        <n x="6" s="1"/>
        <n x="23"/>
        <n x="8"/>
      </t>
    </mdx>
    <mdx n="0" f="v">
      <t c="8">
        <n x="1" s="1"/>
        <n x="2" s="1"/>
        <n x="3" s="1"/>
        <n x="4" s="1"/>
        <n x="5" s="1"/>
        <n x="6" s="1"/>
        <n x="23"/>
        <n x="10"/>
      </t>
    </mdx>
    <mdx n="0" f="v">
      <t c="8">
        <n x="1" s="1"/>
        <n x="2" s="1"/>
        <n x="3" s="1"/>
        <n x="4" s="1"/>
        <n x="5" s="1"/>
        <n x="6" s="1"/>
        <n x="24"/>
        <n x="8"/>
      </t>
    </mdx>
    <mdx n="0" f="v">
      <t c="8">
        <n x="1" s="1"/>
        <n x="2" s="1"/>
        <n x="3" s="1"/>
        <n x="4" s="1"/>
        <n x="5" s="1"/>
        <n x="6" s="1"/>
        <n x="24"/>
        <n x="10"/>
      </t>
    </mdx>
    <mdx n="0" f="v">
      <t c="8">
        <n x="1" s="1"/>
        <n x="2" s="1"/>
        <n x="3" s="1"/>
        <n x="4" s="1"/>
        <n x="5" s="1"/>
        <n x="6" s="1"/>
        <n x="25"/>
        <n x="8"/>
      </t>
    </mdx>
    <mdx n="0" f="v">
      <t c="8">
        <n x="1" s="1"/>
        <n x="2" s="1"/>
        <n x="3" s="1"/>
        <n x="4" s="1"/>
        <n x="5" s="1"/>
        <n x="6" s="1"/>
        <n x="25"/>
        <n x="10"/>
      </t>
    </mdx>
    <mdx n="0" f="v">
      <t c="8">
        <n x="1" s="1"/>
        <n x="2" s="1"/>
        <n x="3" s="1"/>
        <n x="4" s="1"/>
        <n x="5" s="1"/>
        <n x="6" s="1"/>
        <n x="26"/>
        <n x="8"/>
      </t>
    </mdx>
    <mdx n="0" f="v">
      <t c="8">
        <n x="1" s="1"/>
        <n x="2" s="1"/>
        <n x="3" s="1"/>
        <n x="4" s="1"/>
        <n x="5" s="1"/>
        <n x="6" s="1"/>
        <n x="26"/>
        <n x="10"/>
      </t>
    </mdx>
    <mdx n="0" f="v">
      <t c="8">
        <n x="1" s="1"/>
        <n x="2" s="1"/>
        <n x="3" s="1"/>
        <n x="4" s="1"/>
        <n x="5" s="1"/>
        <n x="6" s="1"/>
        <n x="27"/>
        <n x="8"/>
      </t>
    </mdx>
    <mdx n="0" f="v">
      <t c="8">
        <n x="1" s="1"/>
        <n x="2" s="1"/>
        <n x="3" s="1"/>
        <n x="4" s="1"/>
        <n x="5" s="1"/>
        <n x="6" s="1"/>
        <n x="27"/>
        <n x="10"/>
      </t>
    </mdx>
    <mdx n="0" f="v">
      <t c="8">
        <n x="1" s="1"/>
        <n x="2" s="1"/>
        <n x="3" s="1"/>
        <n x="4" s="1"/>
        <n x="5" s="1"/>
        <n x="6" s="1"/>
        <n x="28"/>
        <n x="8"/>
      </t>
    </mdx>
    <mdx n="0" f="v">
      <t c="8">
        <n x="1" s="1"/>
        <n x="2" s="1"/>
        <n x="3" s="1"/>
        <n x="4" s="1"/>
        <n x="5" s="1"/>
        <n x="6" s="1"/>
        <n x="28"/>
        <n x="10"/>
      </t>
    </mdx>
    <mdx n="0" f="v">
      <t c="8">
        <n x="1" s="1"/>
        <n x="2" s="1"/>
        <n x="3" s="1"/>
        <n x="4" s="1"/>
        <n x="5" s="1"/>
        <n x="6" s="1"/>
        <n x="29"/>
        <n x="8"/>
      </t>
    </mdx>
    <mdx n="0" f="v">
      <t c="8">
        <n x="1" s="1"/>
        <n x="2" s="1"/>
        <n x="3" s="1"/>
        <n x="4" s="1"/>
        <n x="5" s="1"/>
        <n x="6" s="1"/>
        <n x="29"/>
        <n x="10"/>
      </t>
    </mdx>
    <mdx n="0" f="v">
      <t c="8" si="9">
        <n x="1" s="1"/>
        <n x="2" s="1"/>
        <n x="3" s="1"/>
        <n x="4" s="1"/>
        <n x="5" s="1"/>
        <n x="6" s="1"/>
        <n x="30"/>
        <n x="8"/>
      </t>
    </mdx>
    <mdx n="0" f="v">
      <t c="8" fi="14">
        <n x="1" s="1"/>
        <n x="2" s="1"/>
        <n x="3" s="1"/>
        <n x="4" s="1"/>
        <n x="5" s="1"/>
        <n x="6" s="1"/>
        <n x="30"/>
        <n x="10"/>
      </t>
    </mdx>
    <mdx n="0" f="v">
      <t c="8">
        <n x="1" s="1"/>
        <n x="2" s="1"/>
        <n x="3" s="1"/>
        <n x="4" s="1"/>
        <n x="5" s="1"/>
        <n x="6" s="1"/>
        <n x="31"/>
        <n x="8"/>
      </t>
    </mdx>
    <mdx n="0" f="v">
      <t c="8">
        <n x="1" s="1"/>
        <n x="2" s="1"/>
        <n x="3" s="1"/>
        <n x="4" s="1"/>
        <n x="5" s="1"/>
        <n x="6" s="1"/>
        <n x="31"/>
        <n x="10"/>
      </t>
    </mdx>
    <mdx n="0" f="v">
      <t c="8">
        <n x="1" s="1"/>
        <n x="2" s="1"/>
        <n x="3" s="1"/>
        <n x="4" s="1"/>
        <n x="5" s="1"/>
        <n x="6" s="1"/>
        <n x="32"/>
        <n x="8"/>
      </t>
    </mdx>
    <mdx n="0" f="v">
      <t c="8">
        <n x="1" s="1"/>
        <n x="2" s="1"/>
        <n x="3" s="1"/>
        <n x="4" s="1"/>
        <n x="5" s="1"/>
        <n x="6" s="1"/>
        <n x="32"/>
        <n x="10"/>
      </t>
    </mdx>
    <mdx n="0" f="v">
      <t c="8">
        <n x="1" s="1"/>
        <n x="2" s="1"/>
        <n x="3" s="1"/>
        <n x="4" s="1"/>
        <n x="5" s="1"/>
        <n x="6" s="1"/>
        <n x="33"/>
        <n x="8"/>
      </t>
    </mdx>
    <mdx n="0" f="v">
      <t c="8">
        <n x="1" s="1"/>
        <n x="2" s="1"/>
        <n x="3" s="1"/>
        <n x="4" s="1"/>
        <n x="5" s="1"/>
        <n x="6" s="1"/>
        <n x="33"/>
        <n x="10"/>
      </t>
    </mdx>
    <mdx n="0" f="v">
      <t c="8">
        <n x="1" s="1"/>
        <n x="2" s="1"/>
        <n x="3" s="1"/>
        <n x="4" s="1"/>
        <n x="5" s="1"/>
        <n x="6" s="1"/>
        <n x="34"/>
        <n x="8"/>
      </t>
    </mdx>
    <mdx n="0" f="v">
      <t c="8">
        <n x="1" s="1"/>
        <n x="2" s="1"/>
        <n x="3" s="1"/>
        <n x="4" s="1"/>
        <n x="5" s="1"/>
        <n x="6" s="1"/>
        <n x="34"/>
        <n x="10"/>
      </t>
    </mdx>
    <mdx n="0" f="v">
      <t c="8">
        <n x="1" s="1"/>
        <n x="2" s="1"/>
        <n x="3" s="1"/>
        <n x="4" s="1"/>
        <n x="5" s="1"/>
        <n x="6" s="1"/>
        <n x="35"/>
        <n x="8"/>
      </t>
    </mdx>
    <mdx n="0" f="v">
      <t c="8">
        <n x="1" s="1"/>
        <n x="2" s="1"/>
        <n x="3" s="1"/>
        <n x="4" s="1"/>
        <n x="5" s="1"/>
        <n x="6" s="1"/>
        <n x="35"/>
        <n x="10"/>
      </t>
    </mdx>
    <mdx n="0" f="v">
      <t c="8">
        <n x="1" s="1"/>
        <n x="2" s="1"/>
        <n x="3" s="1"/>
        <n x="4" s="1"/>
        <n x="5" s="1"/>
        <n x="6" s="1"/>
        <n x="36"/>
        <n x="8"/>
      </t>
    </mdx>
    <mdx n="0" f="v">
      <t c="8">
        <n x="1" s="1"/>
        <n x="2" s="1"/>
        <n x="3" s="1"/>
        <n x="4" s="1"/>
        <n x="5" s="1"/>
        <n x="6" s="1"/>
        <n x="36"/>
        <n x="10"/>
      </t>
    </mdx>
    <mdx n="0" f="v">
      <t c="8">
        <n x="1" s="1"/>
        <n x="2" s="1"/>
        <n x="3" s="1"/>
        <n x="4" s="1"/>
        <n x="5" s="1"/>
        <n x="6" s="1"/>
        <n x="37"/>
        <n x="8"/>
      </t>
    </mdx>
    <mdx n="0" f="v">
      <t c="8">
        <n x="1" s="1"/>
        <n x="2" s="1"/>
        <n x="3" s="1"/>
        <n x="4" s="1"/>
        <n x="5" s="1"/>
        <n x="6" s="1"/>
        <n x="37"/>
        <n x="10"/>
      </t>
    </mdx>
    <mdx n="0" f="v">
      <t c="8">
        <n x="1" s="1"/>
        <n x="2" s="1"/>
        <n x="3" s="1"/>
        <n x="4" s="1"/>
        <n x="5" s="1"/>
        <n x="6" s="1"/>
        <n x="38"/>
        <n x="8"/>
      </t>
    </mdx>
    <mdx n="0" f="v">
      <t c="8">
        <n x="1" s="1"/>
        <n x="2" s="1"/>
        <n x="3" s="1"/>
        <n x="4" s="1"/>
        <n x="5" s="1"/>
        <n x="6" s="1"/>
        <n x="38"/>
        <n x="10"/>
      </t>
    </mdx>
    <mdx n="0" f="v">
      <t c="8">
        <n x="1" s="1"/>
        <n x="2" s="1"/>
        <n x="3" s="1"/>
        <n x="4" s="1"/>
        <n x="5" s="1"/>
        <n x="6" s="1"/>
        <n x="39"/>
        <n x="8"/>
      </t>
    </mdx>
    <mdx n="0" f="v">
      <t c="8">
        <n x="1" s="1"/>
        <n x="2" s="1"/>
        <n x="3" s="1"/>
        <n x="4" s="1"/>
        <n x="5" s="1"/>
        <n x="6" s="1"/>
        <n x="39"/>
        <n x="10"/>
      </t>
    </mdx>
    <mdx n="0" f="v">
      <t c="8" si="9">
        <n x="1" s="1"/>
        <n x="2" s="1"/>
        <n x="3" s="1"/>
        <n x="4" s="1"/>
        <n x="5" s="1"/>
        <n x="6" s="1"/>
        <n x="40"/>
        <n x="8"/>
      </t>
    </mdx>
    <mdx n="0" f="v">
      <t c="8" fi="14">
        <n x="1" s="1"/>
        <n x="2" s="1"/>
        <n x="3" s="1"/>
        <n x="4" s="1"/>
        <n x="5" s="1"/>
        <n x="6" s="1"/>
        <n x="40"/>
        <n x="10"/>
      </t>
    </mdx>
    <mdx n="0" f="v">
      <t c="4" si="43">
        <n x="1" s="1"/>
        <n x="2" s="1"/>
        <n x="41"/>
        <n x="42"/>
      </t>
    </mdx>
    <mdx n="0" f="v">
      <t c="4" si="43">
        <n x="1" s="1"/>
        <n x="2" s="1"/>
        <n x="44"/>
        <n x="42"/>
      </t>
    </mdx>
    <mdx n="0" f="v">
      <t c="4" si="43">
        <n x="1" s="1"/>
        <n x="2" s="1"/>
        <n x="45"/>
        <n x="42"/>
      </t>
    </mdx>
    <mdx n="0" f="v">
      <t c="4" si="43">
        <n x="1" s="1"/>
        <n x="2" s="1"/>
        <n x="46"/>
        <n x="42"/>
      </t>
    </mdx>
    <mdx n="0" f="v">
      <t c="4" si="43">
        <n x="1" s="1"/>
        <n x="2" s="1"/>
        <n x="47"/>
        <n x="42"/>
      </t>
    </mdx>
    <mdx n="0" f="v">
      <t c="4" si="43">
        <n x="1" s="1"/>
        <n x="2" s="1"/>
        <n x="48"/>
        <n x="42"/>
      </t>
    </mdx>
    <mdx n="0" f="v">
      <t c="4" si="43">
        <n x="1" s="1"/>
        <n x="2" s="1"/>
        <n x="49"/>
        <n x="42"/>
      </t>
    </mdx>
    <mdx n="0" f="v">
      <t c="4" si="43">
        <n x="1" s="1"/>
        <n x="2" s="1"/>
        <n x="50"/>
        <n x="42"/>
      </t>
    </mdx>
    <mdx n="0" f="v">
      <t c="4" si="43">
        <n x="1" s="1"/>
        <n x="2" s="1"/>
        <n x="51"/>
        <n x="42"/>
      </t>
    </mdx>
    <mdx n="0" f="v">
      <t c="4" si="43">
        <n x="1" s="1"/>
        <n x="2" s="1"/>
        <n x="52"/>
        <n x="42"/>
      </t>
    </mdx>
    <mdx n="0" f="v">
      <t c="4" si="43">
        <n x="1" s="1"/>
        <n x="2" s="1"/>
        <n x="53"/>
        <n x="42"/>
      </t>
    </mdx>
  </mdxMetadata>
  <valueMetadata count="7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</valueMetadata>
</metadata>
</file>

<file path=xl/sharedStrings.xml><?xml version="1.0" encoding="utf-8"?>
<sst xmlns="http://schemas.openxmlformats.org/spreadsheetml/2006/main" count="2377" uniqueCount="471">
  <si>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</si>
  <si>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</si>
  <si>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</si>
  <si>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</si>
  <si>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</si>
  <si>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</si>
  <si>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</si>
  <si>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</si>
  <si>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</si>
  <si>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</si>
  <si>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</si>
  <si>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</si>
  <si>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</si>
  <si>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</si>
  <si>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</si>
  <si>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</si>
  <si>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</si>
  <si>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</si>
  <si>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</si>
  <si>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</si>
  <si>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</si>
  <si>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</si>
  <si>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</si>
  <si>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שחר</t>
  </si>
  <si>
    <t>גילון</t>
  </si>
  <si>
    <t>גליל</t>
  </si>
  <si>
    <t>סה"כ צמודות מדד</t>
  </si>
  <si>
    <t>סה"כ תעודות התחייבות ממשלתיות</t>
  </si>
  <si>
    <t>אחר</t>
  </si>
  <si>
    <t>סה"כ תעודות סל</t>
  </si>
  <si>
    <t>סה"כ צמודות</t>
  </si>
  <si>
    <t>סה"כ אגרות חוב קונצרניות</t>
  </si>
  <si>
    <t>סה"כ חוזים עתידיים בישראל</t>
  </si>
  <si>
    <t>שיעור ריבית ממוצע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</si>
  <si>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</si>
  <si>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</si>
  <si>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</si>
  <si>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</si>
  <si>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</si>
  <si>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חוזים עתידיים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</si>
  <si>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</si>
  <si>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</si>
  <si>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</si>
  <si>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</si>
  <si>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</si>
  <si>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</si>
  <si>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</si>
  <si>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</si>
  <si>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שווי שוק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</si>
  <si>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</si>
  <si>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</si>
  <si>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</si>
  <si>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</si>
  <si>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</si>
  <si>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</si>
  <si>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</si>
  <si>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</si>
  <si>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</si>
  <si>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</si>
  <si>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</si>
  <si>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</si>
  <si>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</si>
  <si>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</si>
  <si>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</si>
  <si>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</si>
  <si>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</si>
  <si>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</si>
  <si>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</si>
  <si>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</si>
  <si>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</si>
  <si>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</si>
  <si>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</si>
  <si>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</si>
  <si>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</si>
  <si>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</si>
  <si>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</si>
  <si>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</si>
  <si>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</si>
  <si>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</si>
  <si>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</si>
  <si>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</si>
  <si>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</si>
  <si>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</si>
  <si>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</si>
  <si>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</si>
  <si>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</si>
  <si>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</si>
  <si>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</si>
  <si>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</si>
  <si>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</si>
  <si>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</si>
  <si>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</si>
  <si>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</si>
  <si>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</si>
  <si>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</si>
  <si>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</si>
  <si>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</si>
  <si>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</si>
  <si>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</si>
  <si>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</si>
  <si>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</si>
  <si>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</si>
  <si>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</si>
  <si>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</si>
  <si>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</si>
  <si>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</si>
  <si>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</si>
  <si>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</si>
  <si>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</si>
  <si>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</si>
  <si>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</si>
  <si>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</si>
  <si>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</si>
  <si>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</si>
  <si>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</si>
  <si>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</si>
  <si>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</si>
  <si>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</si>
  <si>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</si>
  <si>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</si>
  <si>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</si>
  <si>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</si>
  <si>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</si>
  <si>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</si>
  <si>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</si>
  <si>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</si>
  <si>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</si>
  <si>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</si>
  <si>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</si>
  <si>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</si>
  <si>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</si>
  <si>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</si>
  <si>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</si>
  <si>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</si>
  <si>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</si>
  <si>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</si>
  <si>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</si>
  <si>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</si>
  <si>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</si>
  <si>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</si>
  <si>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</si>
  <si>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</si>
  <si>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</si>
  <si>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</si>
  <si>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</si>
  <si>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</si>
  <si>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</si>
  <si>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</si>
  <si>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</si>
  <si>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</si>
  <si>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</si>
  <si>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</si>
  <si>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</si>
  <si>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</si>
  <si>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</si>
  <si>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</si>
  <si>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</si>
  <si>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</si>
  <si>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</si>
  <si>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</si>
  <si>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</si>
  <si>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</si>
  <si>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</si>
  <si>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</si>
  <si>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</si>
  <si>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</si>
  <si>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</si>
  <si>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</si>
  <si>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</si>
  <si>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</si>
  <si>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</si>
  <si>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</si>
  <si>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</si>
  <si>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</si>
  <si>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</si>
  <si>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</si>
  <si>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</si>
  <si>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</si>
  <si>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</si>
  <si>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</si>
  <si>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</si>
  <si>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</si>
  <si>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</si>
  <si>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</si>
  <si>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</si>
  <si>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</si>
  <si>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</si>
  <si>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</si>
  <si>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</si>
  <si>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</si>
  <si>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</si>
  <si>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</si>
  <si>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</si>
  <si>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</si>
  <si>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</si>
  <si>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</si>
  <si>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</si>
  <si>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</si>
  <si>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</si>
  <si>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</si>
  <si>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</si>
  <si>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</si>
  <si>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</si>
  <si>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</si>
  <si>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</si>
  <si>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</si>
  <si>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</si>
  <si>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</si>
  <si>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</si>
  <si>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</si>
  <si>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</si>
  <si>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</si>
  <si>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</si>
  <si>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</si>
  <si>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</si>
  <si>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מט"ח/ מט"ח</t>
  </si>
  <si>
    <t>סה"כ בחו"ל:</t>
  </si>
  <si>
    <t>סה"כ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</si>
  <si>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</si>
  <si>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</si>
  <si>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</si>
  <si>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</si>
  <si>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</si>
  <si>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</si>
  <si>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</si>
  <si>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</si>
  <si>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</si>
  <si>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</si>
  <si>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</si>
  <si>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</si>
  <si>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</si>
  <si>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</si>
  <si>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</si>
  <si>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</si>
  <si>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</si>
  <si>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</si>
  <si>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30/06/2018</t>
  </si>
  <si>
    <t>מגדל חברה לביטוח</t>
  </si>
  <si>
    <t>מגדל משתתף מסלול הלכה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</si>
  <si>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</si>
  <si>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</si>
  <si>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</si>
  <si>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</si>
  <si>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</si>
  <si>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</si>
  <si>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</si>
  <si>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</si>
  <si>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</si>
  <si>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0841</t>
  </si>
  <si>
    <t>1120583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</si>
  <si>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</si>
  <si>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</si>
  <si>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</si>
  <si>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</si>
  <si>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</si>
  <si>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</si>
  <si>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922</t>
  </si>
  <si>
    <t>1124056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</si>
  <si>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</si>
  <si>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</si>
  <si>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</si>
  <si>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</si>
  <si>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</si>
  <si>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</si>
  <si>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</si>
  <si>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</si>
  <si>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</si>
  <si>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</si>
  <si>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1018</t>
  </si>
  <si>
    <t>1136548</t>
  </si>
  <si>
    <t>ממשלתי שקלי 1122</t>
  </si>
  <si>
    <t>1141225</t>
  </si>
  <si>
    <t>ממשלתי שקלי 121</t>
  </si>
  <si>
    <t>1142223</t>
  </si>
  <si>
    <t>ממשלתי שקלי 122</t>
  </si>
  <si>
    <t>1123272</t>
  </si>
  <si>
    <t>ממשלתי שקלי 142</t>
  </si>
  <si>
    <t>1125400</t>
  </si>
  <si>
    <t>ממשלתי שקלי 323</t>
  </si>
  <si>
    <t>1126747</t>
  </si>
  <si>
    <t>ממשלתי שקלי 327</t>
  </si>
  <si>
    <t>1139344</t>
  </si>
  <si>
    <t>ממשלתי שקלי 421</t>
  </si>
  <si>
    <t>1138130</t>
  </si>
  <si>
    <t>ממשלתי שקלי 825</t>
  </si>
  <si>
    <t>1135557</t>
  </si>
  <si>
    <t>ממשק0120</t>
  </si>
  <si>
    <t>1115773</t>
  </si>
  <si>
    <t>ממשל משתנה 1121</t>
  </si>
  <si>
    <t>1127646</t>
  </si>
  <si>
    <t>לאומי מימון הת יד</t>
  </si>
  <si>
    <t>6040299</t>
  </si>
  <si>
    <t>מגמה</t>
  </si>
  <si>
    <t>520018078</t>
  </si>
  <si>
    <t>בנקים</t>
  </si>
  <si>
    <t>AA+.IL</t>
  </si>
  <si>
    <t>פועלים הנפקות התח אגח י</t>
  </si>
  <si>
    <t>1940402</t>
  </si>
  <si>
    <t>520000118</t>
  </si>
  <si>
    <t>פועלים הנפקות התח אגח יד</t>
  </si>
  <si>
    <t>1940501</t>
  </si>
  <si>
    <t>למן.ק300</t>
  </si>
  <si>
    <t>6040257</t>
  </si>
  <si>
    <t>AA.IL</t>
  </si>
  <si>
    <t>פועלים הנפקות שה 1</t>
  </si>
  <si>
    <t>1940444</t>
  </si>
  <si>
    <t>מעלות S&amp;P</t>
  </si>
  <si>
    <t>הראל סל תא 125</t>
  </si>
  <si>
    <t>1113232</t>
  </si>
  <si>
    <t>514103811</t>
  </si>
  <si>
    <t>מניות</t>
  </si>
  <si>
    <t>הראל סל תא צמיחה</t>
  </si>
  <si>
    <t>1116417</t>
  </si>
  <si>
    <t>פסגות 125.ס2</t>
  </si>
  <si>
    <t>1125327</t>
  </si>
  <si>
    <t>513464289</t>
  </si>
  <si>
    <t>פסגות מדד יתר 125 סדרה 2</t>
  </si>
  <si>
    <t>1108364</t>
  </si>
  <si>
    <t>פסגות סל יתר 120</t>
  </si>
  <si>
    <t>1114263</t>
  </si>
  <si>
    <t>פסגות סל ת"א 125 סד 1 40A</t>
  </si>
  <si>
    <t>1096593</t>
  </si>
  <si>
    <t>קסם תא צמיחה</t>
  </si>
  <si>
    <t>1103167</t>
  </si>
  <si>
    <t>520041989</t>
  </si>
  <si>
    <t>קסם תא125</t>
  </si>
  <si>
    <t>1117266</t>
  </si>
  <si>
    <t>תכלית תא 125</t>
  </si>
  <si>
    <t>1091818</t>
  </si>
  <si>
    <t>513540310</t>
  </si>
  <si>
    <t>הראל סל תל בונד 40</t>
  </si>
  <si>
    <t>1113760</t>
  </si>
  <si>
    <t>אג"ח</t>
  </si>
  <si>
    <t>הראל סל תל בונד 60</t>
  </si>
  <si>
    <t>1113257</t>
  </si>
  <si>
    <t>הראל סל תל בונד שיקלי</t>
  </si>
  <si>
    <t>1116292</t>
  </si>
  <si>
    <t>הראל תל בונד 20</t>
  </si>
  <si>
    <t>1113240</t>
  </si>
  <si>
    <t>פסגות סל בונד 20</t>
  </si>
  <si>
    <t>1104603</t>
  </si>
  <si>
    <t>פסגות סל בונד 40</t>
  </si>
  <si>
    <t>1109412</t>
  </si>
  <si>
    <t>פסגות סל בונד צ. יתר 133</t>
  </si>
  <si>
    <t>1127752</t>
  </si>
  <si>
    <t>פסגות סל בונד שקלי</t>
  </si>
  <si>
    <t>1116326</t>
  </si>
  <si>
    <t>פסגות סל מקמ</t>
  </si>
  <si>
    <t>1112879</t>
  </si>
  <si>
    <t>פסגות תל בונד 20</t>
  </si>
  <si>
    <t>1101443</t>
  </si>
  <si>
    <t>פסגות תל בונד 60 סדרה 1</t>
  </si>
  <si>
    <t>1109420</t>
  </si>
  <si>
    <t>פסגות תל בונד 60 סדרה 2</t>
  </si>
  <si>
    <t>1109479</t>
  </si>
  <si>
    <t>פסגות תל בונד 60 סדרה 3</t>
  </si>
  <si>
    <t>1134550</t>
  </si>
  <si>
    <t>פסגות תל בונד שקלי</t>
  </si>
  <si>
    <t>1116581</t>
  </si>
  <si>
    <t>קסם פח בונד שקלי</t>
  </si>
  <si>
    <t>1116334</t>
  </si>
  <si>
    <t>קסם תל בונד 20</t>
  </si>
  <si>
    <t>1101633</t>
  </si>
  <si>
    <t>קסם תל בונד 60</t>
  </si>
  <si>
    <t>1109248</t>
  </si>
  <si>
    <t>תכלית תל בונד 20</t>
  </si>
  <si>
    <t>1109370</t>
  </si>
  <si>
    <t>תכלית תל בונד 20 סד 3</t>
  </si>
  <si>
    <t>1107549</t>
  </si>
  <si>
    <t>תכלית תל בונד 40</t>
  </si>
  <si>
    <t>1109354</t>
  </si>
  <si>
    <t>תכלית תל בונד 60</t>
  </si>
  <si>
    <t>1109362</t>
  </si>
  <si>
    <t>תכלית תל בונד שקלי</t>
  </si>
  <si>
    <t>1116250</t>
  </si>
  <si>
    <t>DAIWA NIKKEI 225</t>
  </si>
  <si>
    <t>JP3027640006</t>
  </si>
  <si>
    <t>DBX STX EUROPE 600</t>
  </si>
  <si>
    <t>LU0328475792</t>
  </si>
  <si>
    <t>HORIZONS S&amp;P/TSX 60 INDEX</t>
  </si>
  <si>
    <t>CA44049A1241</t>
  </si>
  <si>
    <t>ISHARES CRNCY HEDGD MSCI EM</t>
  </si>
  <si>
    <t>US46434G5099</t>
  </si>
  <si>
    <t>NYSE</t>
  </si>
  <si>
    <t>ISHARES CURR HEDGED MSCI JAPAN</t>
  </si>
  <si>
    <t>US46434V8862</t>
  </si>
  <si>
    <t>LYXOR ETF S&amp;P 500</t>
  </si>
  <si>
    <t>LU0496786657</t>
  </si>
  <si>
    <t>SOURCE S&amp;P 500 UCITS ETF</t>
  </si>
  <si>
    <t>IE00B3YCGJ38</t>
  </si>
  <si>
    <t>SPDR S&amp;P 500 ETF TRUST</t>
  </si>
  <si>
    <t>US78462F1030</t>
  </si>
  <si>
    <t>VANGUARD AUST SHARES IDX ETF</t>
  </si>
  <si>
    <t>AU000000VAS1</t>
  </si>
  <si>
    <t>Vanguard MSCI emerging markets</t>
  </si>
  <si>
    <t>US9220428588</t>
  </si>
  <si>
    <t>VANGUARD S&amp;P 500 ETF</t>
  </si>
  <si>
    <t>US9229083632</t>
  </si>
  <si>
    <t>VANGUARD S&amp;P 500 UCITS ETF</t>
  </si>
  <si>
    <t>IE00B3XXRP09</t>
  </si>
  <si>
    <t>XTRACKERS MSCI EUROPE HEDGED E</t>
  </si>
  <si>
    <t>US2330518539</t>
  </si>
  <si>
    <t>DB X TR II TRX CROSSOVER 5 Y</t>
  </si>
  <si>
    <t>LU0290359032</t>
  </si>
  <si>
    <t>ISHARES JP MORGAN USD EM CORP</t>
  </si>
  <si>
    <t>IE00B6TLBW47</t>
  </si>
  <si>
    <t>ISHARES MARKIT IBOXX $ HIGH</t>
  </si>
  <si>
    <t>IE00B4PY7Y77</t>
  </si>
  <si>
    <t>ISHARES MARKIT IBOXX EUR HIGH YIELD</t>
  </si>
  <si>
    <t>IE00B66F4759</t>
  </si>
  <si>
    <t>ISHARES USD CORP BND</t>
  </si>
  <si>
    <t>IE0032895942</t>
  </si>
  <si>
    <t>SPDR BARCLAYS CAPITAL HIGH</t>
  </si>
  <si>
    <t>US78464A4177</t>
  </si>
  <si>
    <t>SPDR EMERGING MKTS LOCAL BD</t>
  </si>
  <si>
    <t>IE00B4613386</t>
  </si>
  <si>
    <t>SPDR PORTFOLIO INTERMEDIATE</t>
  </si>
  <si>
    <t>US78464A3757</t>
  </si>
  <si>
    <t>VANGUARD S.T CORP BOND</t>
  </si>
  <si>
    <t>US92206C4096</t>
  </si>
  <si>
    <t>₪ / מט"ח</t>
  </si>
  <si>
    <t>+ILS/-EUR 4.3404 14-08-18 (10) +79</t>
  </si>
  <si>
    <t>10001079</t>
  </si>
  <si>
    <t>ל.ר.</t>
  </si>
  <si>
    <t>+ILS/-USD 3.3525 03-01-19 (26) --645</t>
  </si>
  <si>
    <t>10001031</t>
  </si>
  <si>
    <t>+ILS/-USD 3.3659 03-01-19 (26) --641</t>
  </si>
  <si>
    <t>10001027</t>
  </si>
  <si>
    <t>+ILS/-USD 3.373 03-01-19 (26) --650</t>
  </si>
  <si>
    <t>10001034</t>
  </si>
  <si>
    <t>+ILS/-USD 3.3839 07-01-19 (10) --611</t>
  </si>
  <si>
    <t>10001058</t>
  </si>
  <si>
    <t>+ILS/-USD 3.3875 03-01-19 (26) --625</t>
  </si>
  <si>
    <t>10001022</t>
  </si>
  <si>
    <t>+ILS/-USD 3.3909 03-01-19 (26) --651</t>
  </si>
  <si>
    <t>10001020</t>
  </si>
  <si>
    <t>+ILS/-USD 3.4195 03-01-19 (26) --645</t>
  </si>
  <si>
    <t>10001038</t>
  </si>
  <si>
    <t>+ILS/-USD 3.4684 22-05-19 (10) --916</t>
  </si>
  <si>
    <t>10001098</t>
  </si>
  <si>
    <t>+USD/-ILS 3.3885 03-01-19 (26) --595</t>
  </si>
  <si>
    <t>10001059</t>
  </si>
  <si>
    <t>+USD/-ILS 3.4344 03-01-19 (26) --621</t>
  </si>
  <si>
    <t>10001044</t>
  </si>
  <si>
    <t>+USD/-ILS 3.4655 03-01-19 (26) --630</t>
  </si>
  <si>
    <t>10001042</t>
  </si>
  <si>
    <t>+USD/-EUR 1.1812 08-08-18 (10) +67</t>
  </si>
  <si>
    <t>10001095</t>
  </si>
  <si>
    <t>+USD/-EUR 1.23914 08-08-18 (10) +111.4</t>
  </si>
  <si>
    <t>10001074</t>
  </si>
  <si>
    <t/>
  </si>
  <si>
    <t>פרנק שווצרי</t>
  </si>
  <si>
    <t>דולר ניו-זילנד</t>
  </si>
  <si>
    <t>כתר נורבגי</t>
  </si>
  <si>
    <t>רובל רוסי</t>
  </si>
  <si>
    <t>בנק לאומי לישראל בע"מ</t>
  </si>
  <si>
    <t>34110000</t>
  </si>
  <si>
    <t>AAA.IL</t>
  </si>
  <si>
    <t>יו בנק</t>
  </si>
  <si>
    <t>30026000</t>
  </si>
  <si>
    <t>31210000</t>
  </si>
  <si>
    <t>31110000</t>
  </si>
  <si>
    <t>34510000</t>
  </si>
  <si>
    <t>31710000</t>
  </si>
  <si>
    <t>34010000</t>
  </si>
  <si>
    <t>31726000</t>
  </si>
  <si>
    <t>31226000</t>
  </si>
  <si>
    <t>30226000</t>
  </si>
  <si>
    <t>30326000</t>
  </si>
  <si>
    <t>31126000</t>
  </si>
  <si>
    <t>32026000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</si>
</sst>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  <numFmt numFmtId="167" formatCode="0.0000"/>
  </numFmts>
  <fonts count="30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charset val="177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43" fontId="2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16" fillId="0" borderId="0"/>
    <xf numFmtId="0" fontId="24" fillId="0" borderId="0"/>
    <xf numFmtId="0" fontId="1" fillId="0" borderId="0"/>
    <xf numFmtId="9" fontId="24" fillId="0" borderId="0" applyFont="0" applyFill="0" applyBorder="0" applyAlignment="0" applyProtection="0"/>
    <xf numFmtId="165" fontId="12" fillId="0" borderId="0" applyFill="0" applyBorder="0" applyProtection="0">
      <alignment horizontal="right"/>
    </xf>
    <xf numFmtId="165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1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0" applyFont="1" applyAlignment="1">
      <alignment horizontal="center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49" fontId="5" fillId="2" borderId="3" xfId="7" applyNumberFormat="1" applyFont="1" applyFill="1" applyBorder="1" applyAlignment="1">
      <alignment horizontal="center" wrapText="1"/>
    </xf>
    <xf numFmtId="0" fontId="14" fillId="2" borderId="1" xfId="7" applyNumberFormat="1" applyFont="1" applyFill="1" applyBorder="1" applyAlignment="1">
      <alignment horizontal="right" vertical="center" wrapText="1" indent="1"/>
    </xf>
    <xf numFmtId="49" fontId="14" fillId="2" borderId="1" xfId="7" applyNumberFormat="1" applyFont="1" applyFill="1" applyBorder="1" applyAlignment="1">
      <alignment horizontal="right" vertical="center" wrapText="1" indent="3" readingOrder="2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49" fontId="14" fillId="2" borderId="7" xfId="7" applyNumberFormat="1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49" fontId="5" fillId="2" borderId="6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right" vertical="center" wrapText="1" indent="2" readingOrder="2"/>
    </xf>
    <xf numFmtId="0" fontId="22" fillId="3" borderId="0" xfId="0" applyFont="1" applyFill="1" applyAlignment="1">
      <alignment horizontal="right" indent="2" readingOrder="2"/>
    </xf>
    <xf numFmtId="3" fontId="5" fillId="4" borderId="2" xfId="0" applyNumberFormat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5" borderId="0" xfId="0" applyFont="1" applyFill="1"/>
    <xf numFmtId="0" fontId="21" fillId="6" borderId="0" xfId="0" applyFont="1" applyFill="1" applyAlignment="1">
      <alignment horizontal="center"/>
    </xf>
    <xf numFmtId="0" fontId="2" fillId="0" borderId="0" xfId="11" applyFill="1" applyBorder="1" applyAlignment="1" applyProtection="1">
      <alignment horizontal="center" readingOrder="2"/>
    </xf>
    <xf numFmtId="0" fontId="14" fillId="2" borderId="5" xfId="7" applyNumberFormat="1" applyFont="1" applyFill="1" applyBorder="1" applyAlignment="1">
      <alignment horizontal="right" vertical="center" wrapText="1" indent="1"/>
    </xf>
    <xf numFmtId="0" fontId="23" fillId="0" borderId="0" xfId="7" applyFont="1" applyAlignment="1">
      <alignment horizontal="right"/>
    </xf>
    <xf numFmtId="0" fontId="9" fillId="2" borderId="10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wrapText="1"/>
    </xf>
    <xf numFmtId="49" fontId="14" fillId="2" borderId="13" xfId="7" applyNumberFormat="1" applyFont="1" applyFill="1" applyBorder="1" applyAlignment="1">
      <alignment horizontal="center" vertical="center" wrapText="1" readingOrder="2"/>
    </xf>
    <xf numFmtId="3" fontId="5" fillId="2" borderId="14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right" vertical="center" wrapText="1" readingOrder="2"/>
    </xf>
    <xf numFmtId="0" fontId="14" fillId="2" borderId="1" xfId="7" applyNumberFormat="1" applyFont="1" applyFill="1" applyBorder="1" applyAlignment="1">
      <alignment horizontal="right" vertical="center" wrapText="1" readingOrder="2"/>
    </xf>
    <xf numFmtId="0" fontId="14" fillId="2" borderId="5" xfId="7" applyNumberFormat="1" applyFont="1" applyFill="1" applyBorder="1" applyAlignment="1">
      <alignment horizontal="right" vertical="center" wrapText="1" indent="1" readingOrder="2"/>
    </xf>
    <xf numFmtId="0" fontId="9" fillId="2" borderId="26" xfId="0" applyFont="1" applyFill="1" applyBorder="1" applyAlignment="1">
      <alignment horizontal="center" vertical="center" wrapText="1"/>
    </xf>
    <xf numFmtId="3" fontId="5" fillId="7" borderId="2" xfId="0" applyNumberFormat="1" applyFont="1" applyFill="1" applyBorder="1" applyAlignment="1">
      <alignment horizontal="center" vertical="center" wrapText="1"/>
    </xf>
    <xf numFmtId="3" fontId="5" fillId="7" borderId="3" xfId="0" applyNumberFormat="1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 vertical="center" wrapText="1"/>
    </xf>
    <xf numFmtId="0" fontId="5" fillId="2" borderId="17" xfId="7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23" fillId="0" borderId="0" xfId="7" applyFont="1" applyFill="1" applyBorder="1" applyAlignment="1">
      <alignment horizontal="right"/>
    </xf>
    <xf numFmtId="0" fontId="27" fillId="0" borderId="28" xfId="0" applyFont="1" applyFill="1" applyBorder="1" applyAlignment="1">
      <alignment horizontal="right"/>
    </xf>
    <xf numFmtId="0" fontId="27" fillId="0" borderId="28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1"/>
    </xf>
    <xf numFmtId="0" fontId="27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0" fontId="28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3"/>
    </xf>
    <xf numFmtId="0" fontId="28" fillId="0" borderId="0" xfId="0" applyFont="1" applyFill="1" applyBorder="1" applyAlignment="1">
      <alignment horizontal="right" indent="4"/>
    </xf>
    <xf numFmtId="0" fontId="28" fillId="0" borderId="0" xfId="0" applyFont="1" applyFill="1" applyBorder="1" applyAlignment="1">
      <alignment horizontal="right" indent="3"/>
    </xf>
    <xf numFmtId="4" fontId="27" fillId="0" borderId="28" xfId="0" applyNumberFormat="1" applyFont="1" applyFill="1" applyBorder="1" applyAlignment="1">
      <alignment horizontal="right"/>
    </xf>
    <xf numFmtId="10" fontId="27" fillId="0" borderId="28" xfId="0" applyNumberFormat="1" applyFont="1" applyFill="1" applyBorder="1" applyAlignment="1">
      <alignment horizontal="right"/>
    </xf>
    <xf numFmtId="2" fontId="27" fillId="0" borderId="28" xfId="0" applyNumberFormat="1" applyFont="1" applyFill="1" applyBorder="1" applyAlignment="1">
      <alignment horizontal="right"/>
    </xf>
    <xf numFmtId="4" fontId="27" fillId="0" borderId="0" xfId="0" applyNumberFormat="1" applyFont="1" applyFill="1" applyBorder="1" applyAlignment="1">
      <alignment horizontal="right"/>
    </xf>
    <xf numFmtId="10" fontId="27" fillId="0" borderId="0" xfId="0" applyNumberFormat="1" applyFont="1" applyFill="1" applyBorder="1" applyAlignment="1">
      <alignment horizontal="right"/>
    </xf>
    <xf numFmtId="2" fontId="27" fillId="0" borderId="0" xfId="0" applyNumberFormat="1" applyFont="1" applyFill="1" applyBorder="1" applyAlignment="1">
      <alignment horizontal="right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6" fontId="28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2"/>
    </xf>
    <xf numFmtId="166" fontId="27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4" fontId="28" fillId="0" borderId="0" xfId="0" applyNumberFormat="1" applyFont="1" applyFill="1" applyBorder="1" applyAlignment="1">
      <alignment horizontal="right"/>
    </xf>
    <xf numFmtId="43" fontId="5" fillId="0" borderId="29" xfId="13" applyFont="1" applyBorder="1" applyAlignment="1">
      <alignment horizontal="right"/>
    </xf>
    <xf numFmtId="10" fontId="5" fillId="0" borderId="29" xfId="14" applyNumberFormat="1" applyFont="1" applyBorder="1" applyAlignment="1">
      <alignment horizontal="center"/>
    </xf>
    <xf numFmtId="2" fontId="5" fillId="0" borderId="29" xfId="7" applyNumberFormat="1" applyFont="1" applyBorder="1" applyAlignment="1">
      <alignment horizontal="right"/>
    </xf>
    <xf numFmtId="167" fontId="5" fillId="0" borderId="29" xfId="7" applyNumberFormat="1" applyFont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4" fontId="4" fillId="0" borderId="0" xfId="0" applyNumberFormat="1" applyFont="1" applyAlignment="1">
      <alignment horizontal="center"/>
    </xf>
    <xf numFmtId="166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0" fontId="7" fillId="2" borderId="17" xfId="7" applyFont="1" applyFill="1" applyBorder="1" applyAlignment="1">
      <alignment horizontal="center" vertical="center" wrapText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25" xfId="0" applyFont="1" applyFill="1" applyBorder="1" applyAlignment="1">
      <alignment horizontal="center" vertical="center" wrapText="1" readingOrder="2"/>
    </xf>
    <xf numFmtId="0" fontId="20" fillId="2" borderId="19" xfId="0" applyFont="1" applyFill="1" applyBorder="1" applyAlignment="1">
      <alignment horizontal="center" vertical="center" wrapText="1" readingOrder="2"/>
    </xf>
    <xf numFmtId="0" fontId="16" fillId="0" borderId="20" xfId="0" applyFont="1" applyBorder="1" applyAlignment="1">
      <alignment horizontal="center" readingOrder="2"/>
    </xf>
    <xf numFmtId="0" fontId="16" fillId="0" borderId="16" xfId="0" applyFont="1" applyBorder="1" applyAlignment="1">
      <alignment horizontal="center" readingOrder="2"/>
    </xf>
    <xf numFmtId="0" fontId="20" fillId="2" borderId="21" xfId="0" applyFont="1" applyFill="1" applyBorder="1" applyAlignment="1">
      <alignment horizontal="center" vertical="center" wrapText="1" readingOrder="2"/>
    </xf>
    <xf numFmtId="0" fontId="16" fillId="0" borderId="22" xfId="0" applyFont="1" applyBorder="1" applyAlignment="1">
      <alignment horizontal="center" readingOrder="2"/>
    </xf>
    <xf numFmtId="0" fontId="16" fillId="0" borderId="23" xfId="0" applyFont="1" applyBorder="1" applyAlignment="1">
      <alignment horizontal="center" readingOrder="2"/>
    </xf>
    <xf numFmtId="0" fontId="5" fillId="0" borderId="0" xfId="0" applyFont="1" applyAlignment="1">
      <alignment horizontal="right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 readingOrder="2"/>
    </xf>
  </cellXfs>
  <cellStyles count="15">
    <cellStyle name="Comma" xfId="13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 4" xfId="12"/>
    <cellStyle name="Normal_2007-16618" xfId="7"/>
    <cellStyle name="Percent" xfId="14" builtinId="5"/>
    <cellStyle name="Percent 2" xfId="8"/>
    <cellStyle name="Text" xfId="9"/>
    <cellStyle name="Total" xfId="10"/>
    <cellStyle name="היפר-קישור" xfId="11" builtinId="8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198120</xdr:colOff>
      <xdr:row>50</xdr:row>
      <xdr:rowOff>0</xdr:rowOff>
    </xdr:from>
    <xdr:to>
      <xdr:col>30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X66"/>
  <sheetViews>
    <sheetView rightToLeft="1" tabSelected="1" workbookViewId="0"/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4" width="6.7109375" style="9" customWidth="1"/>
    <col min="25" max="27" width="7.7109375" style="9" customWidth="1"/>
    <col min="28" max="28" width="7.140625" style="9" customWidth="1"/>
    <col min="29" max="29" width="6" style="9" customWidth="1"/>
    <col min="30" max="30" width="7.85546875" style="9" customWidth="1"/>
    <col min="31" max="31" width="8.140625" style="9" customWidth="1"/>
    <col min="32" max="32" width="6.28515625" style="9" customWidth="1"/>
    <col min="33" max="33" width="8" style="9" customWidth="1"/>
    <col min="34" max="34" width="8.7109375" style="9" customWidth="1"/>
    <col min="35" max="35" width="10" style="9" customWidth="1"/>
    <col min="36" max="36" width="9.5703125" style="9" customWidth="1"/>
    <col min="37" max="37" width="6.140625" style="9" customWidth="1"/>
    <col min="38" max="39" width="5.7109375" style="9" customWidth="1"/>
    <col min="40" max="40" width="6.85546875" style="9" customWidth="1"/>
    <col min="41" max="41" width="6.42578125" style="9" customWidth="1"/>
    <col min="42" max="42" width="6.7109375" style="9" customWidth="1"/>
    <col min="43" max="43" width="7.28515625" style="9" customWidth="1"/>
    <col min="44" max="55" width="5.7109375" style="9" customWidth="1"/>
    <col min="56" max="16384" width="9.140625" style="9"/>
  </cols>
  <sheetData>
    <row r="1" spans="1:24">
      <c r="B1" s="57" t="s">
        <v>167</v>
      </c>
      <c r="C1" s="78" t="s" vm="1">
        <v>236</v>
      </c>
    </row>
    <row r="2" spans="1:24">
      <c r="B2" s="57" t="s">
        <v>166</v>
      </c>
      <c r="C2" s="78" t="s">
        <v>237</v>
      </c>
    </row>
    <row r="3" spans="1:24">
      <c r="B3" s="57" t="s">
        <v>168</v>
      </c>
      <c r="C3" s="78" t="s">
        <v>238</v>
      </c>
    </row>
    <row r="4" spans="1:24">
      <c r="B4" s="57" t="s">
        <v>169</v>
      </c>
      <c r="C4" s="78">
        <v>185</v>
      </c>
    </row>
    <row r="6" spans="1:24" ht="26.25" customHeight="1">
      <c r="B6" s="118" t="s">
        <v>183</v>
      </c>
      <c r="C6" s="119"/>
      <c r="D6" s="120"/>
    </row>
    <row r="7" spans="1:24" s="10" customFormat="1">
      <c r="B7" s="23"/>
      <c r="C7" s="24" t="s">
        <v>98</v>
      </c>
      <c r="D7" s="25" t="s">
        <v>96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0" customFormat="1">
      <c r="B8" s="23"/>
      <c r="C8" s="26" t="s">
        <v>223</v>
      </c>
      <c r="D8" s="27" t="s">
        <v>20</v>
      </c>
    </row>
    <row r="9" spans="1:24" s="11" customFormat="1" ht="18" customHeight="1">
      <c r="B9" s="37"/>
      <c r="C9" s="20" t="s">
        <v>1</v>
      </c>
      <c r="D9" s="28" t="s">
        <v>2</v>
      </c>
    </row>
    <row r="10" spans="1:24" s="11" customFormat="1" ht="18" customHeight="1">
      <c r="B10" s="67" t="s">
        <v>182</v>
      </c>
      <c r="C10" s="106">
        <v>368699.92271999986</v>
      </c>
      <c r="D10" s="107">
        <v>1</v>
      </c>
    </row>
    <row r="11" spans="1:24">
      <c r="A11" s="45" t="s">
        <v>129</v>
      </c>
      <c r="B11" s="29" t="s">
        <v>184</v>
      </c>
      <c r="C11" s="106" vm="2">
        <v>25338.156489999998</v>
      </c>
      <c r="D11" s="107" vm="3">
        <v>6.8722977490945775E-2</v>
      </c>
    </row>
    <row r="12" spans="1:24">
      <c r="B12" s="29" t="s">
        <v>185</v>
      </c>
      <c r="C12" s="106" vm="4">
        <v>345857.85797999986</v>
      </c>
      <c r="D12" s="107" vm="5">
        <v>0.93804700426436793</v>
      </c>
    </row>
    <row r="13" spans="1:24">
      <c r="A13" s="55" t="s">
        <v>129</v>
      </c>
      <c r="B13" s="30" t="s">
        <v>55</v>
      </c>
      <c r="C13" s="106" vm="6">
        <v>53454.568700000003</v>
      </c>
      <c r="D13" s="107" vm="7">
        <v>0.14498123109343522</v>
      </c>
    </row>
    <row r="14" spans="1:24">
      <c r="A14" s="55" t="s">
        <v>129</v>
      </c>
      <c r="B14" s="30" t="s">
        <v>56</v>
      </c>
      <c r="C14" s="106" t="s" vm="8">
        <v>450</v>
      </c>
      <c r="D14" s="107" t="s" vm="9">
        <v>450</v>
      </c>
    </row>
    <row r="15" spans="1:24">
      <c r="A15" s="55" t="s">
        <v>129</v>
      </c>
      <c r="B15" s="30" t="s">
        <v>57</v>
      </c>
      <c r="C15" s="106" vm="10">
        <v>1698.9386899999997</v>
      </c>
      <c r="D15" s="107" vm="11">
        <v>4.6079171307291467E-3</v>
      </c>
    </row>
    <row r="16" spans="1:24">
      <c r="A16" s="55" t="s">
        <v>129</v>
      </c>
      <c r="B16" s="30" t="s">
        <v>58</v>
      </c>
      <c r="C16" s="106" t="s" vm="12">
        <v>450</v>
      </c>
      <c r="D16" s="107" t="s" vm="13">
        <v>450</v>
      </c>
    </row>
    <row r="17" spans="1:4">
      <c r="A17" s="55" t="s">
        <v>129</v>
      </c>
      <c r="B17" s="30" t="s">
        <v>59</v>
      </c>
      <c r="C17" s="106" vm="14">
        <v>290704.35058999993</v>
      </c>
      <c r="D17" s="107" vm="15">
        <v>0.7884578560402038</v>
      </c>
    </row>
    <row r="18" spans="1:4">
      <c r="A18" s="55" t="s">
        <v>129</v>
      </c>
      <c r="B18" s="30" t="s">
        <v>60</v>
      </c>
      <c r="C18" s="106" t="s" vm="16">
        <v>450</v>
      </c>
      <c r="D18" s="107" t="s" vm="17">
        <v>450</v>
      </c>
    </row>
    <row r="19" spans="1:4">
      <c r="A19" s="55" t="s">
        <v>129</v>
      </c>
      <c r="B19" s="30" t="s">
        <v>61</v>
      </c>
      <c r="C19" s="106" t="s" vm="18">
        <v>450</v>
      </c>
      <c r="D19" s="107" t="s" vm="19">
        <v>450</v>
      </c>
    </row>
    <row r="20" spans="1:4">
      <c r="A20" s="55" t="s">
        <v>129</v>
      </c>
      <c r="B20" s="30" t="s">
        <v>62</v>
      </c>
      <c r="C20" s="106" t="s" vm="20">
        <v>450</v>
      </c>
      <c r="D20" s="107" t="s" vm="21">
        <v>450</v>
      </c>
    </row>
    <row r="21" spans="1:4">
      <c r="A21" s="55" t="s">
        <v>129</v>
      </c>
      <c r="B21" s="30" t="s">
        <v>63</v>
      </c>
      <c r="C21" s="106" t="s" vm="22">
        <v>450</v>
      </c>
      <c r="D21" s="107" t="s" vm="23">
        <v>450</v>
      </c>
    </row>
    <row r="22" spans="1:4">
      <c r="A22" s="55" t="s">
        <v>129</v>
      </c>
      <c r="B22" s="30" t="s">
        <v>64</v>
      </c>
      <c r="C22" s="106" t="s" vm="24">
        <v>450</v>
      </c>
      <c r="D22" s="107" t="s" vm="25">
        <v>450</v>
      </c>
    </row>
    <row r="23" spans="1:4">
      <c r="B23" s="29" t="s">
        <v>186</v>
      </c>
      <c r="C23" s="106" vm="26">
        <v>-2496.0917499999996</v>
      </c>
      <c r="D23" s="107" vm="27">
        <v>-6.7699817553137798E-3</v>
      </c>
    </row>
    <row r="24" spans="1:4">
      <c r="A24" s="55" t="s">
        <v>129</v>
      </c>
      <c r="B24" s="30" t="s">
        <v>65</v>
      </c>
      <c r="C24" s="106" t="s" vm="28">
        <v>450</v>
      </c>
      <c r="D24" s="107" t="s" vm="29">
        <v>450</v>
      </c>
    </row>
    <row r="25" spans="1:4">
      <c r="A25" s="55" t="s">
        <v>129</v>
      </c>
      <c r="B25" s="30" t="s">
        <v>66</v>
      </c>
      <c r="C25" s="106" t="s" vm="30">
        <v>450</v>
      </c>
      <c r="D25" s="107" t="s" vm="31">
        <v>450</v>
      </c>
    </row>
    <row r="26" spans="1:4">
      <c r="A26" s="55" t="s">
        <v>129</v>
      </c>
      <c r="B26" s="30" t="s">
        <v>57</v>
      </c>
      <c r="C26" s="106" t="s" vm="32">
        <v>450</v>
      </c>
      <c r="D26" s="107" t="s" vm="33">
        <v>450</v>
      </c>
    </row>
    <row r="27" spans="1:4">
      <c r="A27" s="55" t="s">
        <v>129</v>
      </c>
      <c r="B27" s="30" t="s">
        <v>67</v>
      </c>
      <c r="C27" s="106" t="s" vm="34">
        <v>450</v>
      </c>
      <c r="D27" s="107" t="s" vm="35">
        <v>450</v>
      </c>
    </row>
    <row r="28" spans="1:4">
      <c r="A28" s="55" t="s">
        <v>129</v>
      </c>
      <c r="B28" s="30" t="s">
        <v>68</v>
      </c>
      <c r="C28" s="106" t="s" vm="36">
        <v>450</v>
      </c>
      <c r="D28" s="107" t="s" vm="37">
        <v>450</v>
      </c>
    </row>
    <row r="29" spans="1:4">
      <c r="A29" s="55" t="s">
        <v>129</v>
      </c>
      <c r="B29" s="30" t="s">
        <v>69</v>
      </c>
      <c r="C29" s="106" t="s" vm="38">
        <v>450</v>
      </c>
      <c r="D29" s="107" t="s" vm="39">
        <v>450</v>
      </c>
    </row>
    <row r="30" spans="1:4">
      <c r="A30" s="55" t="s">
        <v>129</v>
      </c>
      <c r="B30" s="30" t="s">
        <v>209</v>
      </c>
      <c r="C30" s="106" t="s" vm="40">
        <v>450</v>
      </c>
      <c r="D30" s="107" t="s" vm="41">
        <v>450</v>
      </c>
    </row>
    <row r="31" spans="1:4">
      <c r="A31" s="55" t="s">
        <v>129</v>
      </c>
      <c r="B31" s="30" t="s">
        <v>92</v>
      </c>
      <c r="C31" s="106" vm="42">
        <v>-2496.0917499999996</v>
      </c>
      <c r="D31" s="107" vm="43">
        <v>-6.7699817553137798E-3</v>
      </c>
    </row>
    <row r="32" spans="1:4">
      <c r="A32" s="55" t="s">
        <v>129</v>
      </c>
      <c r="B32" s="30" t="s">
        <v>70</v>
      </c>
      <c r="C32" s="106" t="s" vm="44">
        <v>450</v>
      </c>
      <c r="D32" s="107" t="s" vm="45">
        <v>450</v>
      </c>
    </row>
    <row r="33" spans="1:4">
      <c r="A33" s="55" t="s">
        <v>129</v>
      </c>
      <c r="B33" s="29" t="s">
        <v>187</v>
      </c>
      <c r="C33" s="106" t="s" vm="46">
        <v>450</v>
      </c>
      <c r="D33" s="107" t="s" vm="47">
        <v>450</v>
      </c>
    </row>
    <row r="34" spans="1:4">
      <c r="A34" s="55" t="s">
        <v>129</v>
      </c>
      <c r="B34" s="29" t="s">
        <v>188</v>
      </c>
      <c r="C34" s="106" t="s" vm="48">
        <v>450</v>
      </c>
      <c r="D34" s="107" t="s" vm="49">
        <v>450</v>
      </c>
    </row>
    <row r="35" spans="1:4">
      <c r="A35" s="55" t="s">
        <v>129</v>
      </c>
      <c r="B35" s="29" t="s">
        <v>189</v>
      </c>
      <c r="C35" s="106" t="s" vm="50">
        <v>450</v>
      </c>
      <c r="D35" s="107" t="s" vm="51">
        <v>450</v>
      </c>
    </row>
    <row r="36" spans="1:4">
      <c r="A36" s="55" t="s">
        <v>129</v>
      </c>
      <c r="B36" s="56" t="s">
        <v>190</v>
      </c>
      <c r="C36" s="106" t="s" vm="52">
        <v>450</v>
      </c>
      <c r="D36" s="107" t="s" vm="53">
        <v>450</v>
      </c>
    </row>
    <row r="37" spans="1:4">
      <c r="A37" s="55" t="s">
        <v>129</v>
      </c>
      <c r="B37" s="29" t="s">
        <v>191</v>
      </c>
      <c r="C37" s="106" t="s" vm="54">
        <v>450</v>
      </c>
      <c r="D37" s="107" t="s" vm="55">
        <v>450</v>
      </c>
    </row>
    <row r="38" spans="1:4">
      <c r="A38" s="55"/>
      <c r="B38" s="68" t="s">
        <v>193</v>
      </c>
      <c r="C38" s="106">
        <v>0</v>
      </c>
      <c r="D38" s="107">
        <v>0</v>
      </c>
    </row>
    <row r="39" spans="1:4">
      <c r="A39" s="55" t="s">
        <v>129</v>
      </c>
      <c r="B39" s="69" t="s">
        <v>194</v>
      </c>
      <c r="C39" s="106" t="s" vm="56">
        <v>450</v>
      </c>
      <c r="D39" s="107" t="s" vm="57">
        <v>450</v>
      </c>
    </row>
    <row r="40" spans="1:4">
      <c r="A40" s="55" t="s">
        <v>129</v>
      </c>
      <c r="B40" s="69" t="s">
        <v>221</v>
      </c>
      <c r="C40" s="106" t="s" vm="58">
        <v>450</v>
      </c>
      <c r="D40" s="107" t="s" vm="59">
        <v>450</v>
      </c>
    </row>
    <row r="41" spans="1:4">
      <c r="A41" s="55" t="s">
        <v>129</v>
      </c>
      <c r="B41" s="69" t="s">
        <v>195</v>
      </c>
      <c r="C41" s="106" t="s" vm="60">
        <v>450</v>
      </c>
      <c r="D41" s="107" t="s" vm="61">
        <v>450</v>
      </c>
    </row>
    <row r="42" spans="1:4">
      <c r="B42" s="69" t="s">
        <v>71</v>
      </c>
      <c r="C42" s="106" vm="62">
        <v>368699.92271999986</v>
      </c>
      <c r="D42" s="107" vm="63">
        <v>1</v>
      </c>
    </row>
    <row r="43" spans="1:4">
      <c r="A43" s="55" t="s">
        <v>129</v>
      </c>
      <c r="B43" s="69" t="s">
        <v>192</v>
      </c>
      <c r="C43" s="106"/>
      <c r="D43" s="107"/>
    </row>
    <row r="44" spans="1:4">
      <c r="B44" s="6" t="s">
        <v>97</v>
      </c>
    </row>
    <row r="45" spans="1:4">
      <c r="C45" s="75" t="s">
        <v>174</v>
      </c>
      <c r="D45" s="36" t="s">
        <v>91</v>
      </c>
    </row>
    <row r="46" spans="1:4">
      <c r="C46" s="76" t="s">
        <v>1</v>
      </c>
      <c r="D46" s="25" t="s">
        <v>2</v>
      </c>
    </row>
    <row r="47" spans="1:4">
      <c r="C47" s="108" t="s">
        <v>155</v>
      </c>
      <c r="D47" s="109" vm="64">
        <v>2.6989000000000001</v>
      </c>
    </row>
    <row r="48" spans="1:4">
      <c r="C48" s="108" t="s">
        <v>164</v>
      </c>
      <c r="D48" s="109">
        <v>0.94217862674238506</v>
      </c>
    </row>
    <row r="49" spans="2:4">
      <c r="C49" s="108" t="s">
        <v>160</v>
      </c>
      <c r="D49" s="109" vm="65">
        <v>2.7610000000000001</v>
      </c>
    </row>
    <row r="50" spans="2:4">
      <c r="B50" s="12"/>
      <c r="C50" s="108" t="s">
        <v>451</v>
      </c>
      <c r="D50" s="109" vm="66">
        <v>3.6772999999999998</v>
      </c>
    </row>
    <row r="51" spans="2:4">
      <c r="C51" s="108" t="s">
        <v>153</v>
      </c>
      <c r="D51" s="109" vm="67">
        <v>4.2550999999999997</v>
      </c>
    </row>
    <row r="52" spans="2:4">
      <c r="C52" s="108" t="s">
        <v>154</v>
      </c>
      <c r="D52" s="109" vm="68">
        <v>4.8075000000000001</v>
      </c>
    </row>
    <row r="53" spans="2:4">
      <c r="C53" s="108" t="s">
        <v>156</v>
      </c>
      <c r="D53" s="109">
        <v>0.46521112937967596</v>
      </c>
    </row>
    <row r="54" spans="2:4">
      <c r="C54" s="108" t="s">
        <v>161</v>
      </c>
      <c r="D54" s="109" vm="69">
        <v>3.2965</v>
      </c>
    </row>
    <row r="55" spans="2:4">
      <c r="C55" s="108" t="s">
        <v>162</v>
      </c>
      <c r="D55" s="109">
        <v>0.18402186078872274</v>
      </c>
    </row>
    <row r="56" spans="2:4">
      <c r="C56" s="108" t="s">
        <v>159</v>
      </c>
      <c r="D56" s="109" vm="70">
        <v>0.57089999999999996</v>
      </c>
    </row>
    <row r="57" spans="2:4">
      <c r="C57" s="108" t="s">
        <v>452</v>
      </c>
      <c r="D57" s="109">
        <v>2.4695899999999997</v>
      </c>
    </row>
    <row r="58" spans="2:4">
      <c r="C58" s="108" t="s">
        <v>158</v>
      </c>
      <c r="D58" s="109" vm="71">
        <v>0.4088</v>
      </c>
    </row>
    <row r="59" spans="2:4">
      <c r="C59" s="108" t="s">
        <v>151</v>
      </c>
      <c r="D59" s="109" vm="72">
        <v>3.65</v>
      </c>
    </row>
    <row r="60" spans="2:4">
      <c r="C60" s="108" t="s">
        <v>165</v>
      </c>
      <c r="D60" s="109" vm="73">
        <v>0.2661</v>
      </c>
    </row>
    <row r="61" spans="2:4">
      <c r="C61" s="108" t="s">
        <v>453</v>
      </c>
      <c r="D61" s="109" vm="74">
        <v>0.4486</v>
      </c>
    </row>
    <row r="62" spans="2:4">
      <c r="C62" s="108" t="s">
        <v>454</v>
      </c>
      <c r="D62" s="109">
        <v>5.8088552417359086E-2</v>
      </c>
    </row>
    <row r="63" spans="2:4">
      <c r="C63" s="108" t="s">
        <v>152</v>
      </c>
      <c r="D63" s="109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mergeCells count="1">
    <mergeCell ref="B6:D6"/>
  </mergeCells>
  <phoneticPr fontId="3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72</v>
      </c>
      <c r="C6" s="14" t="s">
        <v>37</v>
      </c>
      <c r="E6" s="14" t="s">
        <v>105</v>
      </c>
      <c r="I6" s="14" t="s">
        <v>15</v>
      </c>
      <c r="J6" s="14" t="s">
        <v>50</v>
      </c>
      <c r="M6" s="14" t="s">
        <v>89</v>
      </c>
      <c r="Q6" s="14" t="s">
        <v>17</v>
      </c>
      <c r="R6" s="14" t="s">
        <v>19</v>
      </c>
      <c r="U6" s="14" t="s">
        <v>48</v>
      </c>
      <c r="W6" s="15" t="s">
        <v>46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74</v>
      </c>
      <c r="C8" s="31" t="s">
        <v>37</v>
      </c>
      <c r="D8" s="31" t="s">
        <v>107</v>
      </c>
      <c r="I8" s="31" t="s">
        <v>15</v>
      </c>
      <c r="J8" s="31" t="s">
        <v>50</v>
      </c>
      <c r="K8" s="31" t="s">
        <v>90</v>
      </c>
      <c r="L8" s="31" t="s">
        <v>18</v>
      </c>
      <c r="M8" s="31" t="s">
        <v>89</v>
      </c>
      <c r="Q8" s="31" t="s">
        <v>17</v>
      </c>
      <c r="R8" s="31" t="s">
        <v>19</v>
      </c>
      <c r="S8" s="31" t="s">
        <v>0</v>
      </c>
      <c r="T8" s="31" t="s">
        <v>93</v>
      </c>
      <c r="U8" s="31" t="s">
        <v>48</v>
      </c>
      <c r="V8" s="31" t="s">
        <v>47</v>
      </c>
      <c r="W8" s="32" t="s">
        <v>99</v>
      </c>
    </row>
    <row r="9" spans="2:25" ht="31.5">
      <c r="B9" s="49" t="str">
        <f>'תעודות חוב מסחריות '!B7:T7</f>
        <v>2. תעודות חוב מסחריות</v>
      </c>
      <c r="C9" s="14" t="s">
        <v>37</v>
      </c>
      <c r="D9" s="14" t="s">
        <v>107</v>
      </c>
      <c r="E9" s="42" t="s">
        <v>105</v>
      </c>
      <c r="G9" s="14" t="s">
        <v>49</v>
      </c>
      <c r="I9" s="14" t="s">
        <v>15</v>
      </c>
      <c r="J9" s="14" t="s">
        <v>50</v>
      </c>
      <c r="K9" s="14" t="s">
        <v>90</v>
      </c>
      <c r="L9" s="14" t="s">
        <v>18</v>
      </c>
      <c r="M9" s="14" t="s">
        <v>89</v>
      </c>
      <c r="Q9" s="14" t="s">
        <v>17</v>
      </c>
      <c r="R9" s="14" t="s">
        <v>19</v>
      </c>
      <c r="S9" s="14" t="s">
        <v>0</v>
      </c>
      <c r="T9" s="14" t="s">
        <v>93</v>
      </c>
      <c r="U9" s="14" t="s">
        <v>48</v>
      </c>
      <c r="V9" s="14" t="s">
        <v>47</v>
      </c>
      <c r="W9" s="39" t="s">
        <v>99</v>
      </c>
    </row>
    <row r="10" spans="2:25" ht="31.5">
      <c r="B10" s="49" t="str">
        <f>'אג"ח קונצרני'!B7:U7</f>
        <v>3. אג"ח קונצרני</v>
      </c>
      <c r="C10" s="31" t="s">
        <v>37</v>
      </c>
      <c r="D10" s="14" t="s">
        <v>107</v>
      </c>
      <c r="E10" s="42" t="s">
        <v>105</v>
      </c>
      <c r="G10" s="31" t="s">
        <v>49</v>
      </c>
      <c r="I10" s="31" t="s">
        <v>15</v>
      </c>
      <c r="J10" s="31" t="s">
        <v>50</v>
      </c>
      <c r="K10" s="31" t="s">
        <v>90</v>
      </c>
      <c r="L10" s="31" t="s">
        <v>18</v>
      </c>
      <c r="M10" s="31" t="s">
        <v>89</v>
      </c>
      <c r="Q10" s="31" t="s">
        <v>17</v>
      </c>
      <c r="R10" s="31" t="s">
        <v>19</v>
      </c>
      <c r="S10" s="31" t="s">
        <v>0</v>
      </c>
      <c r="T10" s="31" t="s">
        <v>93</v>
      </c>
      <c r="U10" s="31" t="s">
        <v>48</v>
      </c>
      <c r="V10" s="14" t="s">
        <v>47</v>
      </c>
      <c r="W10" s="32" t="s">
        <v>99</v>
      </c>
    </row>
    <row r="11" spans="2:25" ht="31.5">
      <c r="B11" s="49" t="str">
        <f>מניות!B7</f>
        <v>4. מניות</v>
      </c>
      <c r="C11" s="31" t="s">
        <v>37</v>
      </c>
      <c r="D11" s="14" t="s">
        <v>107</v>
      </c>
      <c r="E11" s="42" t="s">
        <v>105</v>
      </c>
      <c r="H11" s="31" t="s">
        <v>89</v>
      </c>
      <c r="S11" s="31" t="s">
        <v>0</v>
      </c>
      <c r="T11" s="14" t="s">
        <v>93</v>
      </c>
      <c r="U11" s="14" t="s">
        <v>48</v>
      </c>
      <c r="V11" s="14" t="s">
        <v>47</v>
      </c>
      <c r="W11" s="15" t="s">
        <v>99</v>
      </c>
    </row>
    <row r="12" spans="2:25" ht="31.5">
      <c r="B12" s="49" t="str">
        <f>'תעודות סל'!B7:N7</f>
        <v>5. תעודות סל</v>
      </c>
      <c r="C12" s="31" t="s">
        <v>37</v>
      </c>
      <c r="D12" s="14" t="s">
        <v>107</v>
      </c>
      <c r="E12" s="42" t="s">
        <v>105</v>
      </c>
      <c r="H12" s="31" t="s">
        <v>89</v>
      </c>
      <c r="S12" s="31" t="s">
        <v>0</v>
      </c>
      <c r="T12" s="31" t="s">
        <v>93</v>
      </c>
      <c r="U12" s="31" t="s">
        <v>48</v>
      </c>
      <c r="V12" s="31" t="s">
        <v>47</v>
      </c>
      <c r="W12" s="32" t="s">
        <v>99</v>
      </c>
    </row>
    <row r="13" spans="2:25" ht="31.5">
      <c r="B13" s="49" t="str">
        <f>'קרנות נאמנות'!B7:O7</f>
        <v>6. קרנות נאמנות</v>
      </c>
      <c r="C13" s="31" t="s">
        <v>37</v>
      </c>
      <c r="D13" s="31" t="s">
        <v>107</v>
      </c>
      <c r="G13" s="31" t="s">
        <v>49</v>
      </c>
      <c r="H13" s="31" t="s">
        <v>89</v>
      </c>
      <c r="S13" s="31" t="s">
        <v>0</v>
      </c>
      <c r="T13" s="31" t="s">
        <v>93</v>
      </c>
      <c r="U13" s="31" t="s">
        <v>48</v>
      </c>
      <c r="V13" s="31" t="s">
        <v>47</v>
      </c>
      <c r="W13" s="32" t="s">
        <v>99</v>
      </c>
    </row>
    <row r="14" spans="2:25" ht="31.5">
      <c r="B14" s="49" t="str">
        <f>'כתבי אופציה'!B7:L7</f>
        <v>7. כתבי אופציה</v>
      </c>
      <c r="C14" s="31" t="s">
        <v>37</v>
      </c>
      <c r="D14" s="31" t="s">
        <v>107</v>
      </c>
      <c r="G14" s="31" t="s">
        <v>49</v>
      </c>
      <c r="H14" s="31" t="s">
        <v>89</v>
      </c>
      <c r="S14" s="31" t="s">
        <v>0</v>
      </c>
      <c r="T14" s="31" t="s">
        <v>93</v>
      </c>
      <c r="U14" s="31" t="s">
        <v>48</v>
      </c>
      <c r="V14" s="31" t="s">
        <v>47</v>
      </c>
      <c r="W14" s="32" t="s">
        <v>99</v>
      </c>
    </row>
    <row r="15" spans="2:25" ht="31.5">
      <c r="B15" s="49" t="str">
        <f>אופציות!B7</f>
        <v>8. אופציות</v>
      </c>
      <c r="C15" s="31" t="s">
        <v>37</v>
      </c>
      <c r="D15" s="31" t="s">
        <v>107</v>
      </c>
      <c r="G15" s="31" t="s">
        <v>49</v>
      </c>
      <c r="H15" s="31" t="s">
        <v>89</v>
      </c>
      <c r="S15" s="31" t="s">
        <v>0</v>
      </c>
      <c r="T15" s="31" t="s">
        <v>93</v>
      </c>
      <c r="U15" s="31" t="s">
        <v>48</v>
      </c>
      <c r="V15" s="31" t="s">
        <v>47</v>
      </c>
      <c r="W15" s="32" t="s">
        <v>99</v>
      </c>
    </row>
    <row r="16" spans="2:25" ht="31.5">
      <c r="B16" s="49" t="str">
        <f>'חוזים עתידיים'!B7:I7</f>
        <v>9. חוזים עתידיים</v>
      </c>
      <c r="C16" s="31" t="s">
        <v>37</v>
      </c>
      <c r="D16" s="31" t="s">
        <v>107</v>
      </c>
      <c r="G16" s="31" t="s">
        <v>49</v>
      </c>
      <c r="H16" s="31" t="s">
        <v>89</v>
      </c>
      <c r="S16" s="31" t="s">
        <v>0</v>
      </c>
      <c r="T16" s="32" t="s">
        <v>93</v>
      </c>
    </row>
    <row r="17" spans="2:25" ht="31.5">
      <c r="B17" s="49" t="str">
        <f>'מוצרים מובנים'!B7:Q7</f>
        <v>10. מוצרים מובנים</v>
      </c>
      <c r="C17" s="31" t="s">
        <v>37</v>
      </c>
      <c r="F17" s="14" t="s">
        <v>40</v>
      </c>
      <c r="I17" s="31" t="s">
        <v>15</v>
      </c>
      <c r="J17" s="31" t="s">
        <v>50</v>
      </c>
      <c r="K17" s="31" t="s">
        <v>90</v>
      </c>
      <c r="L17" s="31" t="s">
        <v>18</v>
      </c>
      <c r="M17" s="31" t="s">
        <v>89</v>
      </c>
      <c r="Q17" s="31" t="s">
        <v>17</v>
      </c>
      <c r="R17" s="31" t="s">
        <v>19</v>
      </c>
      <c r="S17" s="31" t="s">
        <v>0</v>
      </c>
      <c r="T17" s="31" t="s">
        <v>93</v>
      </c>
      <c r="U17" s="31" t="s">
        <v>48</v>
      </c>
      <c r="V17" s="31" t="s">
        <v>47</v>
      </c>
      <c r="W17" s="32" t="s">
        <v>99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37</v>
      </c>
      <c r="I19" s="31" t="s">
        <v>15</v>
      </c>
      <c r="J19" s="31" t="s">
        <v>50</v>
      </c>
      <c r="K19" s="31" t="s">
        <v>90</v>
      </c>
      <c r="L19" s="31" t="s">
        <v>18</v>
      </c>
      <c r="M19" s="31" t="s">
        <v>89</v>
      </c>
      <c r="Q19" s="31" t="s">
        <v>17</v>
      </c>
      <c r="R19" s="31" t="s">
        <v>19</v>
      </c>
      <c r="S19" s="31" t="s">
        <v>0</v>
      </c>
      <c r="T19" s="31" t="s">
        <v>93</v>
      </c>
      <c r="U19" s="31" t="s">
        <v>98</v>
      </c>
      <c r="V19" s="31" t="s">
        <v>47</v>
      </c>
      <c r="W19" s="32" t="s">
        <v>99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37</v>
      </c>
      <c r="D20" s="42" t="s">
        <v>106</v>
      </c>
      <c r="E20" s="42" t="s">
        <v>105</v>
      </c>
      <c r="G20" s="31" t="s">
        <v>49</v>
      </c>
      <c r="I20" s="31" t="s">
        <v>15</v>
      </c>
      <c r="J20" s="31" t="s">
        <v>50</v>
      </c>
      <c r="K20" s="31" t="s">
        <v>90</v>
      </c>
      <c r="L20" s="31" t="s">
        <v>18</v>
      </c>
      <c r="M20" s="31" t="s">
        <v>89</v>
      </c>
      <c r="Q20" s="31" t="s">
        <v>17</v>
      </c>
      <c r="R20" s="31" t="s">
        <v>19</v>
      </c>
      <c r="S20" s="31" t="s">
        <v>0</v>
      </c>
      <c r="T20" s="31" t="s">
        <v>93</v>
      </c>
      <c r="U20" s="31" t="s">
        <v>98</v>
      </c>
      <c r="V20" s="31" t="s">
        <v>47</v>
      </c>
      <c r="W20" s="32" t="s">
        <v>99</v>
      </c>
    </row>
    <row r="21" spans="2:25" ht="31.5">
      <c r="B21" s="49" t="str">
        <f>'לא סחיר - אג"ח קונצרני'!B7:S7</f>
        <v>3. אג"ח קונצרני</v>
      </c>
      <c r="C21" s="31" t="s">
        <v>37</v>
      </c>
      <c r="D21" s="42" t="s">
        <v>106</v>
      </c>
      <c r="E21" s="42" t="s">
        <v>105</v>
      </c>
      <c r="G21" s="31" t="s">
        <v>49</v>
      </c>
      <c r="I21" s="31" t="s">
        <v>15</v>
      </c>
      <c r="J21" s="31" t="s">
        <v>50</v>
      </c>
      <c r="K21" s="31" t="s">
        <v>90</v>
      </c>
      <c r="L21" s="31" t="s">
        <v>18</v>
      </c>
      <c r="M21" s="31" t="s">
        <v>89</v>
      </c>
      <c r="Q21" s="31" t="s">
        <v>17</v>
      </c>
      <c r="R21" s="31" t="s">
        <v>19</v>
      </c>
      <c r="S21" s="31" t="s">
        <v>0</v>
      </c>
      <c r="T21" s="31" t="s">
        <v>93</v>
      </c>
      <c r="U21" s="31" t="s">
        <v>98</v>
      </c>
      <c r="V21" s="31" t="s">
        <v>47</v>
      </c>
      <c r="W21" s="32" t="s">
        <v>99</v>
      </c>
    </row>
    <row r="22" spans="2:25" ht="31.5">
      <c r="B22" s="49" t="str">
        <f>'לא סחיר - מניות'!B7:M7</f>
        <v>4. מניות</v>
      </c>
      <c r="C22" s="31" t="s">
        <v>37</v>
      </c>
      <c r="D22" s="42" t="s">
        <v>106</v>
      </c>
      <c r="E22" s="42" t="s">
        <v>105</v>
      </c>
      <c r="G22" s="31" t="s">
        <v>49</v>
      </c>
      <c r="H22" s="31" t="s">
        <v>89</v>
      </c>
      <c r="S22" s="31" t="s">
        <v>0</v>
      </c>
      <c r="T22" s="31" t="s">
        <v>93</v>
      </c>
      <c r="U22" s="31" t="s">
        <v>98</v>
      </c>
      <c r="V22" s="31" t="s">
        <v>47</v>
      </c>
      <c r="W22" s="32" t="s">
        <v>99</v>
      </c>
    </row>
    <row r="23" spans="2:25" ht="31.5">
      <c r="B23" s="49" t="str">
        <f>'לא סחיר - קרנות השקעה'!B7:K7</f>
        <v>5. קרנות השקעה</v>
      </c>
      <c r="C23" s="31" t="s">
        <v>37</v>
      </c>
      <c r="G23" s="31" t="s">
        <v>49</v>
      </c>
      <c r="H23" s="31" t="s">
        <v>89</v>
      </c>
      <c r="K23" s="31" t="s">
        <v>90</v>
      </c>
      <c r="S23" s="31" t="s">
        <v>0</v>
      </c>
      <c r="T23" s="31" t="s">
        <v>93</v>
      </c>
      <c r="U23" s="31" t="s">
        <v>98</v>
      </c>
      <c r="V23" s="31" t="s">
        <v>47</v>
      </c>
      <c r="W23" s="32" t="s">
        <v>99</v>
      </c>
    </row>
    <row r="24" spans="2:25" ht="31.5">
      <c r="B24" s="49" t="str">
        <f>'לא סחיר - כתבי אופציה'!B7:L7</f>
        <v>6. כתבי אופציה</v>
      </c>
      <c r="C24" s="31" t="s">
        <v>37</v>
      </c>
      <c r="G24" s="31" t="s">
        <v>49</v>
      </c>
      <c r="H24" s="31" t="s">
        <v>89</v>
      </c>
      <c r="K24" s="31" t="s">
        <v>90</v>
      </c>
      <c r="S24" s="31" t="s">
        <v>0</v>
      </c>
      <c r="T24" s="31" t="s">
        <v>93</v>
      </c>
      <c r="U24" s="31" t="s">
        <v>98</v>
      </c>
      <c r="V24" s="31" t="s">
        <v>47</v>
      </c>
      <c r="W24" s="32" t="s">
        <v>99</v>
      </c>
    </row>
    <row r="25" spans="2:25" ht="31.5">
      <c r="B25" s="49" t="str">
        <f>'לא סחיר - אופציות'!B7:L7</f>
        <v>7. אופציות</v>
      </c>
      <c r="C25" s="31" t="s">
        <v>37</v>
      </c>
      <c r="G25" s="31" t="s">
        <v>49</v>
      </c>
      <c r="H25" s="31" t="s">
        <v>89</v>
      </c>
      <c r="K25" s="31" t="s">
        <v>90</v>
      </c>
      <c r="S25" s="31" t="s">
        <v>0</v>
      </c>
      <c r="T25" s="31" t="s">
        <v>93</v>
      </c>
      <c r="U25" s="31" t="s">
        <v>98</v>
      </c>
      <c r="V25" s="31" t="s">
        <v>47</v>
      </c>
      <c r="W25" s="32" t="s">
        <v>99</v>
      </c>
    </row>
    <row r="26" spans="2:25" ht="31.5">
      <c r="B26" s="49" t="str">
        <f>'לא סחיר - חוזים עתידיים'!B7:K7</f>
        <v>8. חוזים עתידיים</v>
      </c>
      <c r="C26" s="31" t="s">
        <v>37</v>
      </c>
      <c r="G26" s="31" t="s">
        <v>49</v>
      </c>
      <c r="H26" s="31" t="s">
        <v>89</v>
      </c>
      <c r="K26" s="31" t="s">
        <v>90</v>
      </c>
      <c r="S26" s="31" t="s">
        <v>0</v>
      </c>
      <c r="T26" s="31" t="s">
        <v>93</v>
      </c>
      <c r="U26" s="31" t="s">
        <v>98</v>
      </c>
      <c r="V26" s="32" t="s">
        <v>99</v>
      </c>
    </row>
    <row r="27" spans="2:25" ht="31.5">
      <c r="B27" s="49" t="str">
        <f>'לא סחיר - מוצרים מובנים'!B7:Q7</f>
        <v>9. מוצרים מובנים</v>
      </c>
      <c r="C27" s="31" t="s">
        <v>37</v>
      </c>
      <c r="F27" s="31" t="s">
        <v>40</v>
      </c>
      <c r="I27" s="31" t="s">
        <v>15</v>
      </c>
      <c r="J27" s="31" t="s">
        <v>50</v>
      </c>
      <c r="K27" s="31" t="s">
        <v>90</v>
      </c>
      <c r="L27" s="31" t="s">
        <v>18</v>
      </c>
      <c r="M27" s="31" t="s">
        <v>89</v>
      </c>
      <c r="Q27" s="31" t="s">
        <v>17</v>
      </c>
      <c r="R27" s="31" t="s">
        <v>19</v>
      </c>
      <c r="S27" s="31" t="s">
        <v>0</v>
      </c>
      <c r="T27" s="31" t="s">
        <v>93</v>
      </c>
      <c r="U27" s="31" t="s">
        <v>98</v>
      </c>
      <c r="V27" s="31" t="s">
        <v>47</v>
      </c>
      <c r="W27" s="32" t="s">
        <v>99</v>
      </c>
    </row>
    <row r="28" spans="2:25" ht="31.5">
      <c r="B28" s="53" t="str">
        <f>הלוואות!B6</f>
        <v>1.ד. הלוואות:</v>
      </c>
      <c r="C28" s="31" t="s">
        <v>37</v>
      </c>
      <c r="I28" s="31" t="s">
        <v>15</v>
      </c>
      <c r="J28" s="31" t="s">
        <v>50</v>
      </c>
      <c r="L28" s="31" t="s">
        <v>18</v>
      </c>
      <c r="M28" s="31" t="s">
        <v>89</v>
      </c>
      <c r="Q28" s="14" t="s">
        <v>33</v>
      </c>
      <c r="R28" s="31" t="s">
        <v>19</v>
      </c>
      <c r="S28" s="31" t="s">
        <v>0</v>
      </c>
      <c r="T28" s="31" t="s">
        <v>93</v>
      </c>
      <c r="U28" s="31" t="s">
        <v>98</v>
      </c>
      <c r="V28" s="32" t="s">
        <v>99</v>
      </c>
    </row>
    <row r="29" spans="2:25" ht="47.25">
      <c r="B29" s="53" t="str">
        <f>'פקדונות מעל 3 חודשים'!B6:O6</f>
        <v>1.ה. פקדונות מעל 3 חודשים:</v>
      </c>
      <c r="C29" s="31" t="s">
        <v>37</v>
      </c>
      <c r="E29" s="31" t="s">
        <v>105</v>
      </c>
      <c r="I29" s="31" t="s">
        <v>15</v>
      </c>
      <c r="J29" s="31" t="s">
        <v>50</v>
      </c>
      <c r="L29" s="31" t="s">
        <v>18</v>
      </c>
      <c r="M29" s="31" t="s">
        <v>89</v>
      </c>
      <c r="O29" s="50" t="s">
        <v>41</v>
      </c>
      <c r="P29" s="51"/>
      <c r="R29" s="31" t="s">
        <v>19</v>
      </c>
      <c r="S29" s="31" t="s">
        <v>0</v>
      </c>
      <c r="T29" s="31" t="s">
        <v>93</v>
      </c>
      <c r="U29" s="31" t="s">
        <v>98</v>
      </c>
      <c r="V29" s="32" t="s">
        <v>99</v>
      </c>
    </row>
    <row r="30" spans="2:25" ht="63">
      <c r="B30" s="53" t="str">
        <f>'זכויות מקרקעין'!B6</f>
        <v>1. ו. זכויות במקרקעין:</v>
      </c>
      <c r="C30" s="14" t="s">
        <v>43</v>
      </c>
      <c r="N30" s="50" t="s">
        <v>73</v>
      </c>
      <c r="P30" s="51" t="s">
        <v>44</v>
      </c>
      <c r="U30" s="31" t="s">
        <v>98</v>
      </c>
      <c r="V30" s="15" t="s">
        <v>46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45</v>
      </c>
      <c r="R31" s="14" t="s">
        <v>42</v>
      </c>
      <c r="U31" s="31" t="s">
        <v>98</v>
      </c>
      <c r="V31" s="15" t="s">
        <v>46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95</v>
      </c>
      <c r="Y32" s="15" t="s">
        <v>94</v>
      </c>
    </row>
  </sheetData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5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16.85546875" style="2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8" style="1" bestFit="1" customWidth="1"/>
    <col min="10" max="10" width="10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57" t="s">
        <v>167</v>
      </c>
      <c r="C1" s="78" t="s" vm="1">
        <v>236</v>
      </c>
    </row>
    <row r="2" spans="2:13">
      <c r="B2" s="57" t="s">
        <v>166</v>
      </c>
      <c r="C2" s="78" t="s">
        <v>237</v>
      </c>
    </row>
    <row r="3" spans="2:13">
      <c r="B3" s="57" t="s">
        <v>168</v>
      </c>
      <c r="C3" s="78" t="s">
        <v>238</v>
      </c>
    </row>
    <row r="4" spans="2:13">
      <c r="B4" s="57" t="s">
        <v>169</v>
      </c>
      <c r="C4" s="78">
        <v>185</v>
      </c>
    </row>
    <row r="6" spans="2:13" ht="26.25" customHeight="1">
      <c r="B6" s="121" t="s">
        <v>196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</row>
    <row r="7" spans="2:13" s="3" customFormat="1" ht="63">
      <c r="B7" s="13" t="s">
        <v>103</v>
      </c>
      <c r="C7" s="14" t="s">
        <v>37</v>
      </c>
      <c r="D7" s="14" t="s">
        <v>105</v>
      </c>
      <c r="E7" s="14" t="s">
        <v>15</v>
      </c>
      <c r="F7" s="14" t="s">
        <v>50</v>
      </c>
      <c r="G7" s="14" t="s">
        <v>89</v>
      </c>
      <c r="H7" s="14" t="s">
        <v>17</v>
      </c>
      <c r="I7" s="14" t="s">
        <v>19</v>
      </c>
      <c r="J7" s="14" t="s">
        <v>48</v>
      </c>
      <c r="K7" s="14" t="s">
        <v>170</v>
      </c>
      <c r="L7" s="14" t="s">
        <v>171</v>
      </c>
      <c r="M7" s="1"/>
    </row>
    <row r="8" spans="2:13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223</v>
      </c>
      <c r="K8" s="17" t="s">
        <v>20</v>
      </c>
      <c r="L8" s="17" t="s">
        <v>20</v>
      </c>
    </row>
    <row r="9" spans="2:13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3" s="4" customFormat="1" ht="18" customHeight="1">
      <c r="B10" s="110" t="s">
        <v>36</v>
      </c>
      <c r="C10" s="111"/>
      <c r="D10" s="111"/>
      <c r="E10" s="111"/>
      <c r="F10" s="111"/>
      <c r="G10" s="111"/>
      <c r="H10" s="111"/>
      <c r="I10" s="111"/>
      <c r="J10" s="112">
        <v>25338.156489999998</v>
      </c>
      <c r="K10" s="113">
        <v>1</v>
      </c>
      <c r="L10" s="113">
        <v>6.8722977490945775E-2</v>
      </c>
    </row>
    <row r="11" spans="2:13">
      <c r="B11" s="114" t="s">
        <v>217</v>
      </c>
      <c r="C11" s="111"/>
      <c r="D11" s="111"/>
      <c r="E11" s="111"/>
      <c r="F11" s="111"/>
      <c r="G11" s="111"/>
      <c r="H11" s="111"/>
      <c r="I11" s="111"/>
      <c r="J11" s="112">
        <v>25338.156489999998</v>
      </c>
      <c r="K11" s="113">
        <v>1</v>
      </c>
      <c r="L11" s="113">
        <v>6.8722977490945775E-2</v>
      </c>
    </row>
    <row r="12" spans="2:13">
      <c r="B12" s="102" t="s">
        <v>34</v>
      </c>
      <c r="C12" s="82"/>
      <c r="D12" s="82"/>
      <c r="E12" s="82"/>
      <c r="F12" s="82"/>
      <c r="G12" s="82"/>
      <c r="H12" s="82"/>
      <c r="I12" s="82"/>
      <c r="J12" s="91">
        <v>19389.905289999995</v>
      </c>
      <c r="K12" s="92">
        <v>0.76524530494759746</v>
      </c>
      <c r="L12" s="92">
        <v>5.2589935866965684E-2</v>
      </c>
    </row>
    <row r="13" spans="2:13">
      <c r="B13" s="87" t="s">
        <v>455</v>
      </c>
      <c r="C13" s="84" t="s">
        <v>456</v>
      </c>
      <c r="D13" s="97">
        <v>10</v>
      </c>
      <c r="E13" s="84" t="s">
        <v>457</v>
      </c>
      <c r="F13" s="84" t="s">
        <v>306</v>
      </c>
      <c r="G13" s="97" t="s">
        <v>152</v>
      </c>
      <c r="H13" s="98">
        <v>0</v>
      </c>
      <c r="I13" s="98">
        <v>0</v>
      </c>
      <c r="J13" s="94">
        <v>16787.813389999996</v>
      </c>
      <c r="K13" s="95">
        <v>0.66255070279582118</v>
      </c>
      <c r="L13" s="95">
        <v>4.5532457034847526E-2</v>
      </c>
    </row>
    <row r="14" spans="2:13">
      <c r="B14" s="87" t="s">
        <v>458</v>
      </c>
      <c r="C14" s="84" t="s">
        <v>459</v>
      </c>
      <c r="D14" s="97">
        <v>26</v>
      </c>
      <c r="E14" s="84" t="s">
        <v>295</v>
      </c>
      <c r="F14" s="84" t="s">
        <v>306</v>
      </c>
      <c r="G14" s="97" t="s">
        <v>152</v>
      </c>
      <c r="H14" s="98">
        <v>0</v>
      </c>
      <c r="I14" s="98">
        <v>0</v>
      </c>
      <c r="J14" s="94">
        <v>2602.0918999999994</v>
      </c>
      <c r="K14" s="95">
        <v>0.10269460215177634</v>
      </c>
      <c r="L14" s="95">
        <v>7.0574788321181572E-3</v>
      </c>
    </row>
    <row r="15" spans="2:13">
      <c r="B15" s="83"/>
      <c r="C15" s="84"/>
      <c r="D15" s="84"/>
      <c r="E15" s="84"/>
      <c r="F15" s="84"/>
      <c r="G15" s="84"/>
      <c r="H15" s="84"/>
      <c r="I15" s="84"/>
      <c r="J15" s="84"/>
      <c r="K15" s="95"/>
      <c r="L15" s="84"/>
    </row>
    <row r="16" spans="2:13">
      <c r="B16" s="102" t="s">
        <v>35</v>
      </c>
      <c r="C16" s="82"/>
      <c r="D16" s="82"/>
      <c r="E16" s="82"/>
      <c r="F16" s="82"/>
      <c r="G16" s="82"/>
      <c r="H16" s="82"/>
      <c r="I16" s="82"/>
      <c r="J16" s="91">
        <v>5948.2511999999997</v>
      </c>
      <c r="K16" s="92">
        <v>0.23475469505240237</v>
      </c>
      <c r="L16" s="92">
        <v>1.6133041623980087E-2</v>
      </c>
    </row>
    <row r="17" spans="2:16">
      <c r="B17" s="87" t="s">
        <v>455</v>
      </c>
      <c r="C17" s="84" t="s">
        <v>460</v>
      </c>
      <c r="D17" s="97">
        <v>10</v>
      </c>
      <c r="E17" s="84" t="s">
        <v>457</v>
      </c>
      <c r="F17" s="84" t="s">
        <v>306</v>
      </c>
      <c r="G17" s="97" t="s">
        <v>155</v>
      </c>
      <c r="H17" s="98">
        <v>0</v>
      </c>
      <c r="I17" s="98">
        <v>0</v>
      </c>
      <c r="J17" s="94">
        <v>1.1686799999999999</v>
      </c>
      <c r="K17" s="95">
        <v>4.6123323946682283E-5</v>
      </c>
      <c r="L17" s="95">
        <v>3.1697321533954466E-6</v>
      </c>
    </row>
    <row r="18" spans="2:16">
      <c r="B18" s="87" t="s">
        <v>455</v>
      </c>
      <c r="C18" s="84" t="s">
        <v>461</v>
      </c>
      <c r="D18" s="97">
        <v>10</v>
      </c>
      <c r="E18" s="84" t="s">
        <v>457</v>
      </c>
      <c r="F18" s="84" t="s">
        <v>306</v>
      </c>
      <c r="G18" s="97" t="s">
        <v>160</v>
      </c>
      <c r="H18" s="98">
        <v>0</v>
      </c>
      <c r="I18" s="98">
        <v>0</v>
      </c>
      <c r="J18" s="94">
        <v>0.7761699999999998</v>
      </c>
      <c r="K18" s="95">
        <v>3.0632457428634339E-5</v>
      </c>
      <c r="L18" s="95">
        <v>2.1051536823603927E-6</v>
      </c>
    </row>
    <row r="19" spans="2:16">
      <c r="B19" s="87" t="s">
        <v>455</v>
      </c>
      <c r="C19" s="84" t="s">
        <v>462</v>
      </c>
      <c r="D19" s="97">
        <v>10</v>
      </c>
      <c r="E19" s="84" t="s">
        <v>457</v>
      </c>
      <c r="F19" s="84" t="s">
        <v>306</v>
      </c>
      <c r="G19" s="97" t="s">
        <v>153</v>
      </c>
      <c r="H19" s="98">
        <v>0</v>
      </c>
      <c r="I19" s="98">
        <v>0</v>
      </c>
      <c r="J19" s="94">
        <v>817.84014999999988</v>
      </c>
      <c r="K19" s="95">
        <v>3.2277018666404172E-2</v>
      </c>
      <c r="L19" s="95">
        <v>2.2181728272861307E-3</v>
      </c>
    </row>
    <row r="20" spans="2:16">
      <c r="B20" s="87" t="s">
        <v>455</v>
      </c>
      <c r="C20" s="84" t="s">
        <v>463</v>
      </c>
      <c r="D20" s="97">
        <v>10</v>
      </c>
      <c r="E20" s="84" t="s">
        <v>457</v>
      </c>
      <c r="F20" s="84" t="s">
        <v>306</v>
      </c>
      <c r="G20" s="97" t="s">
        <v>161</v>
      </c>
      <c r="H20" s="98">
        <v>0</v>
      </c>
      <c r="I20" s="98">
        <v>0</v>
      </c>
      <c r="J20" s="94">
        <v>2.9827499999999993</v>
      </c>
      <c r="K20" s="95">
        <v>1.1771771956563521E-4</v>
      </c>
      <c r="L20" s="95">
        <v>8.0899121919946167E-6</v>
      </c>
    </row>
    <row r="21" spans="2:16">
      <c r="B21" s="87" t="s">
        <v>455</v>
      </c>
      <c r="C21" s="84" t="s">
        <v>464</v>
      </c>
      <c r="D21" s="97">
        <v>10</v>
      </c>
      <c r="E21" s="84" t="s">
        <v>457</v>
      </c>
      <c r="F21" s="84" t="s">
        <v>306</v>
      </c>
      <c r="G21" s="97" t="s">
        <v>151</v>
      </c>
      <c r="H21" s="98">
        <v>0</v>
      </c>
      <c r="I21" s="98">
        <v>0</v>
      </c>
      <c r="J21" s="94">
        <v>2918.6229799999992</v>
      </c>
      <c r="K21" s="95">
        <v>0.1151868716712626</v>
      </c>
      <c r="L21" s="95">
        <v>7.915984789116641E-3</v>
      </c>
      <c r="N21" s="115"/>
      <c r="O21" s="115"/>
      <c r="P21" s="115"/>
    </row>
    <row r="22" spans="2:16">
      <c r="B22" s="87" t="s">
        <v>458</v>
      </c>
      <c r="C22" s="84" t="s">
        <v>465</v>
      </c>
      <c r="D22" s="97">
        <v>26</v>
      </c>
      <c r="E22" s="84" t="s">
        <v>295</v>
      </c>
      <c r="F22" s="84" t="s">
        <v>306</v>
      </c>
      <c r="G22" s="97" t="s">
        <v>161</v>
      </c>
      <c r="H22" s="98">
        <v>0</v>
      </c>
      <c r="I22" s="98">
        <v>0</v>
      </c>
      <c r="J22" s="94">
        <v>109.74479999999998</v>
      </c>
      <c r="K22" s="95">
        <v>4.3312069701405493E-3</v>
      </c>
      <c r="L22" s="95">
        <v>2.9765343911759644E-4</v>
      </c>
    </row>
    <row r="23" spans="2:16">
      <c r="B23" s="87" t="s">
        <v>458</v>
      </c>
      <c r="C23" s="84" t="s">
        <v>466</v>
      </c>
      <c r="D23" s="97">
        <v>26</v>
      </c>
      <c r="E23" s="84" t="s">
        <v>295</v>
      </c>
      <c r="F23" s="84" t="s">
        <v>306</v>
      </c>
      <c r="G23" s="97" t="s">
        <v>155</v>
      </c>
      <c r="H23" s="98">
        <v>0</v>
      </c>
      <c r="I23" s="98">
        <v>0</v>
      </c>
      <c r="J23" s="94">
        <v>20.091729999999995</v>
      </c>
      <c r="K23" s="95">
        <v>7.9294363849751392E-4</v>
      </c>
      <c r="L23" s="95">
        <v>5.4493447820053299E-5</v>
      </c>
    </row>
    <row r="24" spans="2:16">
      <c r="B24" s="87" t="s">
        <v>458</v>
      </c>
      <c r="C24" s="84" t="s">
        <v>467</v>
      </c>
      <c r="D24" s="97">
        <v>26</v>
      </c>
      <c r="E24" s="84" t="s">
        <v>295</v>
      </c>
      <c r="F24" s="84" t="s">
        <v>306</v>
      </c>
      <c r="G24" s="97" t="s">
        <v>154</v>
      </c>
      <c r="H24" s="98">
        <v>0</v>
      </c>
      <c r="I24" s="98">
        <v>0</v>
      </c>
      <c r="J24" s="94">
        <v>0.92197999999999991</v>
      </c>
      <c r="K24" s="95">
        <v>3.6387019725127601E-5</v>
      </c>
      <c r="L24" s="95">
        <v>2.5006243375325443E-6</v>
      </c>
    </row>
    <row r="25" spans="2:16">
      <c r="B25" s="87" t="s">
        <v>458</v>
      </c>
      <c r="C25" s="84" t="s">
        <v>468</v>
      </c>
      <c r="D25" s="97">
        <v>26</v>
      </c>
      <c r="E25" s="84" t="s">
        <v>295</v>
      </c>
      <c r="F25" s="84" t="s">
        <v>306</v>
      </c>
      <c r="G25" s="97" t="s">
        <v>151</v>
      </c>
      <c r="H25" s="98">
        <v>0</v>
      </c>
      <c r="I25" s="98">
        <v>0</v>
      </c>
      <c r="J25" s="94">
        <v>2064.9260699999995</v>
      </c>
      <c r="K25" s="95">
        <v>8.1494724007050282E-2</v>
      </c>
      <c r="L25" s="95">
        <v>5.6005600835673545E-3</v>
      </c>
    </row>
    <row r="26" spans="2:16">
      <c r="B26" s="87" t="s">
        <v>458</v>
      </c>
      <c r="C26" s="84" t="s">
        <v>469</v>
      </c>
      <c r="D26" s="97">
        <v>26</v>
      </c>
      <c r="E26" s="84" t="s">
        <v>295</v>
      </c>
      <c r="F26" s="84" t="s">
        <v>306</v>
      </c>
      <c r="G26" s="97" t="s">
        <v>160</v>
      </c>
      <c r="H26" s="98">
        <v>0</v>
      </c>
      <c r="I26" s="98">
        <v>0</v>
      </c>
      <c r="J26" s="94">
        <v>9.688349999999998</v>
      </c>
      <c r="K26" s="95">
        <v>3.8236207136156962E-4</v>
      </c>
      <c r="L26" s="95">
        <v>2.6277060023572554E-5</v>
      </c>
    </row>
    <row r="27" spans="2:16">
      <c r="B27" s="87" t="s">
        <v>458</v>
      </c>
      <c r="C27" s="84" t="s">
        <v>470</v>
      </c>
      <c r="D27" s="97">
        <v>26</v>
      </c>
      <c r="E27" s="84" t="s">
        <v>295</v>
      </c>
      <c r="F27" s="84" t="s">
        <v>306</v>
      </c>
      <c r="G27" s="97" t="s">
        <v>153</v>
      </c>
      <c r="H27" s="98">
        <v>0</v>
      </c>
      <c r="I27" s="98">
        <v>0</v>
      </c>
      <c r="J27" s="94">
        <v>1.4875399999999996</v>
      </c>
      <c r="K27" s="95">
        <v>5.8707507019584275E-5</v>
      </c>
      <c r="L27" s="95">
        <v>4.0345546834564317E-6</v>
      </c>
    </row>
    <row r="28" spans="2:16">
      <c r="B28" s="83"/>
      <c r="C28" s="84"/>
      <c r="D28" s="84"/>
      <c r="E28" s="84"/>
      <c r="F28" s="84"/>
      <c r="G28" s="84"/>
      <c r="H28" s="84"/>
      <c r="I28" s="84"/>
      <c r="J28" s="84"/>
      <c r="K28" s="95"/>
      <c r="L28" s="84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16">
      <c r="B31" s="99" t="s">
        <v>235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6">
      <c r="B32" s="104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2:12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</row>
    <row r="117" spans="2:12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</row>
    <row r="118" spans="2:12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</row>
    <row r="119" spans="2:12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</row>
    <row r="120" spans="2:12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</row>
    <row r="121" spans="2:12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</row>
    <row r="122" spans="2:12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</row>
    <row r="123" spans="2:12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</row>
    <row r="124" spans="2:12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</row>
    <row r="125" spans="2:12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</row>
    <row r="126" spans="2:12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</row>
    <row r="127" spans="2:12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</row>
    <row r="128" spans="2:12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E515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2" style="2" bestFit="1" customWidth="1"/>
    <col min="3" max="3" width="15.85546875" style="2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3.140625" style="1" bestFit="1" customWidth="1"/>
    <col min="13" max="13" width="7.5703125" style="1" customWidth="1"/>
    <col min="14" max="14" width="8.28515625" style="1" bestFit="1" customWidth="1"/>
    <col min="15" max="15" width="10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167</v>
      </c>
      <c r="C1" s="78" t="s" vm="1">
        <v>236</v>
      </c>
    </row>
    <row r="2" spans="2:53">
      <c r="B2" s="57" t="s">
        <v>166</v>
      </c>
      <c r="C2" s="78" t="s">
        <v>237</v>
      </c>
    </row>
    <row r="3" spans="2:53">
      <c r="B3" s="57" t="s">
        <v>168</v>
      </c>
      <c r="C3" s="78" t="s">
        <v>238</v>
      </c>
    </row>
    <row r="4" spans="2:53">
      <c r="B4" s="57" t="s">
        <v>169</v>
      </c>
      <c r="C4" s="78">
        <v>185</v>
      </c>
    </row>
    <row r="6" spans="2:53" ht="21.75" customHeight="1">
      <c r="B6" s="123" t="s">
        <v>197</v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5"/>
    </row>
    <row r="7" spans="2:53" ht="27.75" customHeight="1">
      <c r="B7" s="126" t="s">
        <v>74</v>
      </c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8"/>
      <c r="AU7" s="3"/>
      <c r="AV7" s="3"/>
    </row>
    <row r="8" spans="2:53" s="3" customFormat="1" ht="66" customHeight="1">
      <c r="B8" s="23" t="s">
        <v>103</v>
      </c>
      <c r="C8" s="31" t="s">
        <v>37</v>
      </c>
      <c r="D8" s="31" t="s">
        <v>107</v>
      </c>
      <c r="E8" s="31" t="s">
        <v>15</v>
      </c>
      <c r="F8" s="31" t="s">
        <v>50</v>
      </c>
      <c r="G8" s="31" t="s">
        <v>90</v>
      </c>
      <c r="H8" s="31" t="s">
        <v>18</v>
      </c>
      <c r="I8" s="31" t="s">
        <v>89</v>
      </c>
      <c r="J8" s="31" t="s">
        <v>17</v>
      </c>
      <c r="K8" s="31" t="s">
        <v>19</v>
      </c>
      <c r="L8" s="31" t="s">
        <v>220</v>
      </c>
      <c r="M8" s="31" t="s">
        <v>219</v>
      </c>
      <c r="N8" s="31" t="s">
        <v>234</v>
      </c>
      <c r="O8" s="31" t="s">
        <v>48</v>
      </c>
      <c r="P8" s="31" t="s">
        <v>222</v>
      </c>
      <c r="Q8" s="31" t="s">
        <v>170</v>
      </c>
      <c r="R8" s="72" t="s">
        <v>172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227</v>
      </c>
      <c r="M9" s="33"/>
      <c r="N9" s="17" t="s">
        <v>223</v>
      </c>
      <c r="O9" s="33" t="s">
        <v>228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101</v>
      </c>
      <c r="R10" s="21" t="s">
        <v>102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79" t="s">
        <v>27</v>
      </c>
      <c r="C11" s="80"/>
      <c r="D11" s="80"/>
      <c r="E11" s="80"/>
      <c r="F11" s="80"/>
      <c r="G11" s="80"/>
      <c r="H11" s="88">
        <v>5.0851279331021892</v>
      </c>
      <c r="I11" s="80"/>
      <c r="J11" s="80"/>
      <c r="K11" s="89">
        <v>6.0288198961186267E-3</v>
      </c>
      <c r="L11" s="88"/>
      <c r="M11" s="90"/>
      <c r="N11" s="80"/>
      <c r="O11" s="88">
        <v>53454.568700000003</v>
      </c>
      <c r="P11" s="80"/>
      <c r="Q11" s="89">
        <v>1</v>
      </c>
      <c r="R11" s="89">
        <v>0.14498123109343522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ht="22.5" customHeight="1">
      <c r="B12" s="81" t="s">
        <v>217</v>
      </c>
      <c r="C12" s="82"/>
      <c r="D12" s="82"/>
      <c r="E12" s="82"/>
      <c r="F12" s="82"/>
      <c r="G12" s="82"/>
      <c r="H12" s="91">
        <v>5.085127933102191</v>
      </c>
      <c r="I12" s="82"/>
      <c r="J12" s="82"/>
      <c r="K12" s="92">
        <v>6.0288198961186276E-3</v>
      </c>
      <c r="L12" s="91"/>
      <c r="M12" s="93"/>
      <c r="N12" s="82"/>
      <c r="O12" s="91">
        <v>53454.568699999989</v>
      </c>
      <c r="P12" s="82"/>
      <c r="Q12" s="92">
        <v>0.99999999999999978</v>
      </c>
      <c r="R12" s="92">
        <v>0.14498123109343516</v>
      </c>
      <c r="AW12" s="4"/>
    </row>
    <row r="13" spans="2:53">
      <c r="B13" s="83" t="s">
        <v>26</v>
      </c>
      <c r="C13" s="84"/>
      <c r="D13" s="84"/>
      <c r="E13" s="84"/>
      <c r="F13" s="84"/>
      <c r="G13" s="84"/>
      <c r="H13" s="94">
        <v>5.0818721452971474</v>
      </c>
      <c r="I13" s="84"/>
      <c r="J13" s="84"/>
      <c r="K13" s="95">
        <v>-2.5397195631299925E-3</v>
      </c>
      <c r="L13" s="94"/>
      <c r="M13" s="96"/>
      <c r="N13" s="84"/>
      <c r="O13" s="94">
        <v>21306.681249999998</v>
      </c>
      <c r="P13" s="84"/>
      <c r="Q13" s="95">
        <v>0.39859420379160215</v>
      </c>
      <c r="R13" s="95">
        <v>5.7788678372414075E-2</v>
      </c>
    </row>
    <row r="14" spans="2:53">
      <c r="B14" s="85" t="s">
        <v>25</v>
      </c>
      <c r="C14" s="82"/>
      <c r="D14" s="82"/>
      <c r="E14" s="82"/>
      <c r="F14" s="82"/>
      <c r="G14" s="82"/>
      <c r="H14" s="91">
        <v>5.0818721452971474</v>
      </c>
      <c r="I14" s="82"/>
      <c r="J14" s="82"/>
      <c r="K14" s="92">
        <v>-2.5397195631299925E-3</v>
      </c>
      <c r="L14" s="91"/>
      <c r="M14" s="93"/>
      <c r="N14" s="82"/>
      <c r="O14" s="91">
        <v>21306.681249999998</v>
      </c>
      <c r="P14" s="82"/>
      <c r="Q14" s="92">
        <v>0.39859420379160215</v>
      </c>
      <c r="R14" s="92">
        <v>5.7788678372414075E-2</v>
      </c>
    </row>
    <row r="15" spans="2:53">
      <c r="B15" s="86" t="s">
        <v>239</v>
      </c>
      <c r="C15" s="84" t="s">
        <v>240</v>
      </c>
      <c r="D15" s="97" t="s">
        <v>108</v>
      </c>
      <c r="E15" s="84" t="s">
        <v>241</v>
      </c>
      <c r="F15" s="84"/>
      <c r="G15" s="84"/>
      <c r="H15" s="94">
        <v>2.8800000000000008</v>
      </c>
      <c r="I15" s="97" t="s">
        <v>152</v>
      </c>
      <c r="J15" s="98">
        <v>0.04</v>
      </c>
      <c r="K15" s="95">
        <v>-5.6000000000000008E-3</v>
      </c>
      <c r="L15" s="94">
        <v>2184311.9999999995</v>
      </c>
      <c r="M15" s="96">
        <v>153.91</v>
      </c>
      <c r="N15" s="84"/>
      <c r="O15" s="94">
        <v>3361.874659999999</v>
      </c>
      <c r="P15" s="95">
        <v>1.4049003824140598E-4</v>
      </c>
      <c r="Q15" s="95">
        <v>6.2892185677666856E-2</v>
      </c>
      <c r="R15" s="95">
        <v>9.1181865057050546E-3</v>
      </c>
    </row>
    <row r="16" spans="2:53" ht="20.25">
      <c r="B16" s="86" t="s">
        <v>242</v>
      </c>
      <c r="C16" s="84" t="s">
        <v>243</v>
      </c>
      <c r="D16" s="97" t="s">
        <v>108</v>
      </c>
      <c r="E16" s="84" t="s">
        <v>241</v>
      </c>
      <c r="F16" s="84"/>
      <c r="G16" s="84"/>
      <c r="H16" s="94">
        <v>5.44</v>
      </c>
      <c r="I16" s="97" t="s">
        <v>152</v>
      </c>
      <c r="J16" s="98">
        <v>0.04</v>
      </c>
      <c r="K16" s="95">
        <v>-1.0000000000000002E-4</v>
      </c>
      <c r="L16" s="94">
        <v>426758.99999999994</v>
      </c>
      <c r="M16" s="96">
        <v>158.29</v>
      </c>
      <c r="N16" s="84"/>
      <c r="O16" s="94">
        <v>675.5168299999998</v>
      </c>
      <c r="P16" s="95">
        <v>4.03657900546466E-5</v>
      </c>
      <c r="Q16" s="95">
        <v>1.2637214113374743E-2</v>
      </c>
      <c r="R16" s="95">
        <v>1.8321588597484046E-3</v>
      </c>
      <c r="AU16" s="4"/>
    </row>
    <row r="17" spans="2:48" ht="20.25">
      <c r="B17" s="86" t="s">
        <v>244</v>
      </c>
      <c r="C17" s="84" t="s">
        <v>245</v>
      </c>
      <c r="D17" s="97" t="s">
        <v>108</v>
      </c>
      <c r="E17" s="84" t="s">
        <v>241</v>
      </c>
      <c r="F17" s="84"/>
      <c r="G17" s="84"/>
      <c r="H17" s="94">
        <v>8.67</v>
      </c>
      <c r="I17" s="97" t="s">
        <v>152</v>
      </c>
      <c r="J17" s="98">
        <v>7.4999999999999997E-3</v>
      </c>
      <c r="K17" s="95">
        <v>4.6000000000000008E-3</v>
      </c>
      <c r="L17" s="94">
        <v>1256274.9999999998</v>
      </c>
      <c r="M17" s="96">
        <v>103.7</v>
      </c>
      <c r="N17" s="84"/>
      <c r="O17" s="94">
        <v>1302.7571599999997</v>
      </c>
      <c r="P17" s="95">
        <v>1.4697924899047005E-4</v>
      </c>
      <c r="Q17" s="95">
        <v>2.4371296816767685E-2</v>
      </c>
      <c r="R17" s="95">
        <v>3.5333806158384978E-3</v>
      </c>
      <c r="AV17" s="4"/>
    </row>
    <row r="18" spans="2:48">
      <c r="B18" s="86" t="s">
        <v>246</v>
      </c>
      <c r="C18" s="84" t="s">
        <v>247</v>
      </c>
      <c r="D18" s="97" t="s">
        <v>108</v>
      </c>
      <c r="E18" s="84" t="s">
        <v>241</v>
      </c>
      <c r="F18" s="84"/>
      <c r="G18" s="84"/>
      <c r="H18" s="94">
        <v>14.049999999999999</v>
      </c>
      <c r="I18" s="97" t="s">
        <v>152</v>
      </c>
      <c r="J18" s="98">
        <v>0.04</v>
      </c>
      <c r="K18" s="95">
        <v>1.0799999999999999E-2</v>
      </c>
      <c r="L18" s="94">
        <v>1825064.9999999998</v>
      </c>
      <c r="M18" s="96">
        <v>175.58</v>
      </c>
      <c r="N18" s="84"/>
      <c r="O18" s="94">
        <v>3204.4489900000003</v>
      </c>
      <c r="P18" s="95">
        <v>1.125083014298895E-4</v>
      </c>
      <c r="Q18" s="95">
        <v>5.9947148914139499E-2</v>
      </c>
      <c r="R18" s="95">
        <v>8.6912114501134317E-3</v>
      </c>
      <c r="AU18" s="3"/>
    </row>
    <row r="19" spans="2:48">
      <c r="B19" s="86" t="s">
        <v>248</v>
      </c>
      <c r="C19" s="84" t="s">
        <v>249</v>
      </c>
      <c r="D19" s="97" t="s">
        <v>108</v>
      </c>
      <c r="E19" s="84" t="s">
        <v>241</v>
      </c>
      <c r="F19" s="84"/>
      <c r="G19" s="84"/>
      <c r="H19" s="94">
        <v>17.900000000000002</v>
      </c>
      <c r="I19" s="97" t="s">
        <v>152</v>
      </c>
      <c r="J19" s="98">
        <v>2.75E-2</v>
      </c>
      <c r="K19" s="95">
        <v>1.3299999999999999E-2</v>
      </c>
      <c r="L19" s="94">
        <v>343519.99999999994</v>
      </c>
      <c r="M19" s="96">
        <v>139.80000000000001</v>
      </c>
      <c r="N19" s="84"/>
      <c r="O19" s="94">
        <v>480.24095999999992</v>
      </c>
      <c r="P19" s="95">
        <v>1.9435287006267073E-5</v>
      </c>
      <c r="Q19" s="95">
        <v>8.9840956849774351E-3</v>
      </c>
      <c r="R19" s="95">
        <v>1.3025252526692476E-3</v>
      </c>
      <c r="AV19" s="3"/>
    </row>
    <row r="20" spans="2:48">
      <c r="B20" s="86" t="s">
        <v>250</v>
      </c>
      <c r="C20" s="84" t="s">
        <v>251</v>
      </c>
      <c r="D20" s="97" t="s">
        <v>108</v>
      </c>
      <c r="E20" s="84" t="s">
        <v>241</v>
      </c>
      <c r="F20" s="84"/>
      <c r="G20" s="84"/>
      <c r="H20" s="94">
        <v>1.31</v>
      </c>
      <c r="I20" s="97" t="s">
        <v>152</v>
      </c>
      <c r="J20" s="98">
        <v>0.03</v>
      </c>
      <c r="K20" s="95">
        <v>-8.8999999999999999E-3</v>
      </c>
      <c r="L20" s="94">
        <v>4121813.9999999995</v>
      </c>
      <c r="M20" s="96">
        <v>118.19</v>
      </c>
      <c r="N20" s="84"/>
      <c r="O20" s="94">
        <v>4871.5720599999986</v>
      </c>
      <c r="P20" s="95">
        <v>2.6886786452857709E-4</v>
      </c>
      <c r="Q20" s="95">
        <v>9.1134811831341145E-2</v>
      </c>
      <c r="R20" s="95">
        <v>1.3212837214776405E-2</v>
      </c>
    </row>
    <row r="21" spans="2:48">
      <c r="B21" s="86" t="s">
        <v>252</v>
      </c>
      <c r="C21" s="84" t="s">
        <v>253</v>
      </c>
      <c r="D21" s="97" t="s">
        <v>108</v>
      </c>
      <c r="E21" s="84" t="s">
        <v>241</v>
      </c>
      <c r="F21" s="84"/>
      <c r="G21" s="84"/>
      <c r="H21" s="94">
        <v>2.34</v>
      </c>
      <c r="I21" s="97" t="s">
        <v>152</v>
      </c>
      <c r="J21" s="98">
        <v>1E-3</v>
      </c>
      <c r="K21" s="95">
        <v>-7.000000000000001E-3</v>
      </c>
      <c r="L21" s="94">
        <v>3730341.9999999995</v>
      </c>
      <c r="M21" s="96">
        <v>102.86</v>
      </c>
      <c r="N21" s="84"/>
      <c r="O21" s="94">
        <v>3837.0295199999996</v>
      </c>
      <c r="P21" s="95">
        <v>2.5706822854261116E-4</v>
      </c>
      <c r="Q21" s="95">
        <v>7.1781133274769066E-2</v>
      </c>
      <c r="R21" s="95">
        <v>1.0406917071457966E-2</v>
      </c>
    </row>
    <row r="22" spans="2:48">
      <c r="B22" s="86" t="s">
        <v>254</v>
      </c>
      <c r="C22" s="84" t="s">
        <v>255</v>
      </c>
      <c r="D22" s="97" t="s">
        <v>108</v>
      </c>
      <c r="E22" s="84" t="s">
        <v>241</v>
      </c>
      <c r="F22" s="84"/>
      <c r="G22" s="84"/>
      <c r="H22" s="94">
        <v>7.1399999999999988</v>
      </c>
      <c r="I22" s="97" t="s">
        <v>152</v>
      </c>
      <c r="J22" s="98">
        <v>7.4999999999999997E-3</v>
      </c>
      <c r="K22" s="95">
        <v>2.2000000000000001E-3</v>
      </c>
      <c r="L22" s="94">
        <v>86248.999999999985</v>
      </c>
      <c r="M22" s="96">
        <v>104.89</v>
      </c>
      <c r="N22" s="84"/>
      <c r="O22" s="94">
        <v>90.466579999999993</v>
      </c>
      <c r="P22" s="95">
        <v>6.1883862768772793E-6</v>
      </c>
      <c r="Q22" s="95">
        <v>1.6924012708384266E-3</v>
      </c>
      <c r="R22" s="95">
        <v>2.4536641975024938E-4</v>
      </c>
    </row>
    <row r="23" spans="2:48">
      <c r="B23" s="86" t="s">
        <v>256</v>
      </c>
      <c r="C23" s="84" t="s">
        <v>257</v>
      </c>
      <c r="D23" s="97" t="s">
        <v>108</v>
      </c>
      <c r="E23" s="84" t="s">
        <v>241</v>
      </c>
      <c r="F23" s="84"/>
      <c r="G23" s="84"/>
      <c r="H23" s="94">
        <v>4.0199999999999987</v>
      </c>
      <c r="I23" s="97" t="s">
        <v>152</v>
      </c>
      <c r="J23" s="98">
        <v>2.75E-2</v>
      </c>
      <c r="K23" s="95">
        <v>-3.4999999999999992E-3</v>
      </c>
      <c r="L23" s="94">
        <v>2911531.9999999995</v>
      </c>
      <c r="M23" s="96">
        <v>119.62</v>
      </c>
      <c r="N23" s="84"/>
      <c r="O23" s="94">
        <v>3482.7744900000002</v>
      </c>
      <c r="P23" s="95">
        <v>1.7749624710668748E-4</v>
      </c>
      <c r="Q23" s="95">
        <v>6.5153916207727258E-2</v>
      </c>
      <c r="R23" s="95">
        <v>9.4460949823548194E-3</v>
      </c>
    </row>
    <row r="24" spans="2:48">
      <c r="B24" s="87"/>
      <c r="C24" s="84"/>
      <c r="D24" s="84"/>
      <c r="E24" s="84"/>
      <c r="F24" s="84"/>
      <c r="G24" s="84"/>
      <c r="H24" s="84"/>
      <c r="I24" s="84"/>
      <c r="J24" s="84"/>
      <c r="K24" s="95"/>
      <c r="L24" s="94"/>
      <c r="M24" s="96"/>
      <c r="N24" s="84"/>
      <c r="O24" s="84"/>
      <c r="P24" s="84"/>
      <c r="Q24" s="95"/>
      <c r="R24" s="84"/>
    </row>
    <row r="25" spans="2:48">
      <c r="B25" s="83" t="s">
        <v>38</v>
      </c>
      <c r="C25" s="84"/>
      <c r="D25" s="84"/>
      <c r="E25" s="84"/>
      <c r="F25" s="84"/>
      <c r="G25" s="84"/>
      <c r="H25" s="94">
        <v>5.0872857742072251</v>
      </c>
      <c r="I25" s="84"/>
      <c r="J25" s="84"/>
      <c r="K25" s="95">
        <v>1.1707797692722108E-2</v>
      </c>
      <c r="L25" s="94"/>
      <c r="M25" s="96"/>
      <c r="N25" s="84"/>
      <c r="O25" s="94">
        <v>32147.887449999998</v>
      </c>
      <c r="P25" s="84"/>
      <c r="Q25" s="95">
        <v>0.60140579620839774</v>
      </c>
      <c r="R25" s="95">
        <v>8.7192552721021124E-2</v>
      </c>
    </row>
    <row r="26" spans="2:48">
      <c r="B26" s="85" t="s">
        <v>23</v>
      </c>
      <c r="C26" s="82"/>
      <c r="D26" s="82"/>
      <c r="E26" s="82"/>
      <c r="F26" s="82"/>
      <c r="G26" s="82"/>
      <c r="H26" s="91">
        <v>5.0975456440769413</v>
      </c>
      <c r="I26" s="82"/>
      <c r="J26" s="82"/>
      <c r="K26" s="92">
        <v>1.176412131244556E-2</v>
      </c>
      <c r="L26" s="91"/>
      <c r="M26" s="93"/>
      <c r="N26" s="82"/>
      <c r="O26" s="91">
        <v>31952.43606</v>
      </c>
      <c r="P26" s="82"/>
      <c r="Q26" s="92">
        <v>0.59774939424401341</v>
      </c>
      <c r="R26" s="92">
        <v>8.6662443062852215E-2</v>
      </c>
    </row>
    <row r="27" spans="2:48">
      <c r="B27" s="86" t="s">
        <v>258</v>
      </c>
      <c r="C27" s="84" t="s">
        <v>259</v>
      </c>
      <c r="D27" s="97" t="s">
        <v>108</v>
      </c>
      <c r="E27" s="84" t="s">
        <v>241</v>
      </c>
      <c r="F27" s="84"/>
      <c r="G27" s="84"/>
      <c r="H27" s="94">
        <v>0.66999999999999993</v>
      </c>
      <c r="I27" s="97" t="s">
        <v>152</v>
      </c>
      <c r="J27" s="98">
        <v>0.06</v>
      </c>
      <c r="K27" s="95">
        <v>1.6999999999999995E-3</v>
      </c>
      <c r="L27" s="94">
        <v>2227341.9999999995</v>
      </c>
      <c r="M27" s="96">
        <v>105.88</v>
      </c>
      <c r="N27" s="84"/>
      <c r="O27" s="94">
        <v>2358.3097000000002</v>
      </c>
      <c r="P27" s="95">
        <v>1.2152476578274154E-4</v>
      </c>
      <c r="Q27" s="95">
        <v>4.411801942010618E-2</v>
      </c>
      <c r="R27" s="95">
        <v>6.3962847689310771E-3</v>
      </c>
    </row>
    <row r="28" spans="2:48">
      <c r="B28" s="86" t="s">
        <v>260</v>
      </c>
      <c r="C28" s="84" t="s">
        <v>261</v>
      </c>
      <c r="D28" s="97" t="s">
        <v>108</v>
      </c>
      <c r="E28" s="84" t="s">
        <v>241</v>
      </c>
      <c r="F28" s="84"/>
      <c r="G28" s="84"/>
      <c r="H28" s="94">
        <v>6.79</v>
      </c>
      <c r="I28" s="97" t="s">
        <v>152</v>
      </c>
      <c r="J28" s="98">
        <v>6.25E-2</v>
      </c>
      <c r="K28" s="95">
        <v>1.84E-2</v>
      </c>
      <c r="L28" s="94">
        <v>1219909.9999999998</v>
      </c>
      <c r="M28" s="96">
        <v>137.97</v>
      </c>
      <c r="N28" s="84"/>
      <c r="O28" s="94">
        <v>1683.1098199999997</v>
      </c>
      <c r="P28" s="95">
        <v>7.1091755632616145E-5</v>
      </c>
      <c r="Q28" s="95">
        <v>3.1486734640887665E-2</v>
      </c>
      <c r="R28" s="95">
        <v>4.5649855513482064E-3</v>
      </c>
    </row>
    <row r="29" spans="2:48">
      <c r="B29" s="86" t="s">
        <v>262</v>
      </c>
      <c r="C29" s="84" t="s">
        <v>263</v>
      </c>
      <c r="D29" s="97" t="s">
        <v>108</v>
      </c>
      <c r="E29" s="84" t="s">
        <v>241</v>
      </c>
      <c r="F29" s="84"/>
      <c r="G29" s="84"/>
      <c r="H29" s="94">
        <v>5.2799999999999985</v>
      </c>
      <c r="I29" s="97" t="s">
        <v>152</v>
      </c>
      <c r="J29" s="98">
        <v>3.7499999999999999E-2</v>
      </c>
      <c r="K29" s="95">
        <v>1.3999999999999995E-2</v>
      </c>
      <c r="L29" s="94">
        <v>338827.99999999994</v>
      </c>
      <c r="M29" s="96">
        <v>113.84</v>
      </c>
      <c r="N29" s="84"/>
      <c r="O29" s="94">
        <v>385.72178000000002</v>
      </c>
      <c r="P29" s="95">
        <v>2.1663109832800565E-5</v>
      </c>
      <c r="Q29" s="95">
        <v>7.2158805015295167E-3</v>
      </c>
      <c r="R29" s="95">
        <v>1.0461672385348641E-3</v>
      </c>
    </row>
    <row r="30" spans="2:48">
      <c r="B30" s="86" t="s">
        <v>264</v>
      </c>
      <c r="C30" s="84" t="s">
        <v>265</v>
      </c>
      <c r="D30" s="97" t="s">
        <v>108</v>
      </c>
      <c r="E30" s="84" t="s">
        <v>241</v>
      </c>
      <c r="F30" s="84"/>
      <c r="G30" s="84"/>
      <c r="H30" s="94">
        <v>18.46</v>
      </c>
      <c r="I30" s="97" t="s">
        <v>152</v>
      </c>
      <c r="J30" s="98">
        <v>3.7499999999999999E-2</v>
      </c>
      <c r="K30" s="95">
        <v>3.2000000000000001E-2</v>
      </c>
      <c r="L30" s="94">
        <v>665299.99999999988</v>
      </c>
      <c r="M30" s="96">
        <v>111.1</v>
      </c>
      <c r="N30" s="84"/>
      <c r="O30" s="94">
        <v>739.14826999999991</v>
      </c>
      <c r="P30" s="95">
        <v>1.0923585635378164E-4</v>
      </c>
      <c r="Q30" s="95">
        <v>1.3827597677352504E-2</v>
      </c>
      <c r="R30" s="95">
        <v>2.0047421343272914E-3</v>
      </c>
    </row>
    <row r="31" spans="2:48">
      <c r="B31" s="86" t="s">
        <v>266</v>
      </c>
      <c r="C31" s="84" t="s">
        <v>267</v>
      </c>
      <c r="D31" s="97" t="s">
        <v>108</v>
      </c>
      <c r="E31" s="84" t="s">
        <v>241</v>
      </c>
      <c r="F31" s="84"/>
      <c r="G31" s="84"/>
      <c r="H31" s="94">
        <v>0.92</v>
      </c>
      <c r="I31" s="97" t="s">
        <v>152</v>
      </c>
      <c r="J31" s="98">
        <v>2.2499999999999999E-2</v>
      </c>
      <c r="K31" s="95">
        <v>1.8999999999999998E-3</v>
      </c>
      <c r="L31" s="94">
        <v>2709588.9999999995</v>
      </c>
      <c r="M31" s="96">
        <v>102.07</v>
      </c>
      <c r="N31" s="84"/>
      <c r="O31" s="94">
        <v>2765.6775299999995</v>
      </c>
      <c r="P31" s="95">
        <v>1.4095036806110783E-4</v>
      </c>
      <c r="Q31" s="95">
        <v>5.1738842857785503E-2</v>
      </c>
      <c r="R31" s="95">
        <v>7.501161132871529E-3</v>
      </c>
    </row>
    <row r="32" spans="2:48">
      <c r="B32" s="86" t="s">
        <v>268</v>
      </c>
      <c r="C32" s="84" t="s">
        <v>269</v>
      </c>
      <c r="D32" s="97" t="s">
        <v>108</v>
      </c>
      <c r="E32" s="84" t="s">
        <v>241</v>
      </c>
      <c r="F32" s="84"/>
      <c r="G32" s="84"/>
      <c r="H32" s="94">
        <v>0.34000000000000008</v>
      </c>
      <c r="I32" s="97" t="s">
        <v>152</v>
      </c>
      <c r="J32" s="98">
        <v>5.0000000000000001E-3</v>
      </c>
      <c r="K32" s="95">
        <v>9.0000000000000008E-4</v>
      </c>
      <c r="L32" s="94">
        <v>2146623.9999999995</v>
      </c>
      <c r="M32" s="96">
        <v>100.47</v>
      </c>
      <c r="N32" s="84"/>
      <c r="O32" s="94">
        <v>2156.7130699999993</v>
      </c>
      <c r="P32" s="95">
        <v>2.1690999475075087E-4</v>
      </c>
      <c r="Q32" s="95">
        <v>4.0346655532925463E-2</v>
      </c>
      <c r="R32" s="95">
        <v>5.8495077896662927E-3</v>
      </c>
    </row>
    <row r="33" spans="2:18">
      <c r="B33" s="86" t="s">
        <v>270</v>
      </c>
      <c r="C33" s="84" t="s">
        <v>271</v>
      </c>
      <c r="D33" s="97" t="s">
        <v>108</v>
      </c>
      <c r="E33" s="84" t="s">
        <v>241</v>
      </c>
      <c r="F33" s="84"/>
      <c r="G33" s="84"/>
      <c r="H33" s="94">
        <v>4.3</v>
      </c>
      <c r="I33" s="97" t="s">
        <v>152</v>
      </c>
      <c r="J33" s="98">
        <v>1.2500000000000001E-2</v>
      </c>
      <c r="K33" s="95">
        <v>1.1199999999999998E-2</v>
      </c>
      <c r="L33" s="94">
        <v>2056088.9999999998</v>
      </c>
      <c r="M33" s="96">
        <v>101.3</v>
      </c>
      <c r="N33" s="84"/>
      <c r="O33" s="94">
        <v>2082.8180999999995</v>
      </c>
      <c r="P33" s="95">
        <v>1.9641941754992666E-4</v>
      </c>
      <c r="Q33" s="95">
        <v>3.8964267239518471E-2</v>
      </c>
      <c r="R33" s="95">
        <v>5.649087433038995E-3</v>
      </c>
    </row>
    <row r="34" spans="2:18">
      <c r="B34" s="86" t="s">
        <v>272</v>
      </c>
      <c r="C34" s="84" t="s">
        <v>273</v>
      </c>
      <c r="D34" s="97" t="s">
        <v>108</v>
      </c>
      <c r="E34" s="84" t="s">
        <v>241</v>
      </c>
      <c r="F34" s="84"/>
      <c r="G34" s="84"/>
      <c r="H34" s="94">
        <v>2.5800000000000005</v>
      </c>
      <c r="I34" s="97" t="s">
        <v>152</v>
      </c>
      <c r="J34" s="98">
        <v>5.0000000000000001E-3</v>
      </c>
      <c r="K34" s="95">
        <v>6.3E-3</v>
      </c>
      <c r="L34" s="94">
        <v>670350.99999999988</v>
      </c>
      <c r="M34" s="96">
        <v>99.86</v>
      </c>
      <c r="N34" s="84"/>
      <c r="O34" s="94">
        <v>669.41250999999988</v>
      </c>
      <c r="P34" s="95">
        <v>1.090944805452128E-4</v>
      </c>
      <c r="Q34" s="95">
        <v>1.2523017700449612E-2</v>
      </c>
      <c r="R34" s="95">
        <v>1.815602523216065E-3</v>
      </c>
    </row>
    <row r="35" spans="2:18">
      <c r="B35" s="86" t="s">
        <v>274</v>
      </c>
      <c r="C35" s="84" t="s">
        <v>275</v>
      </c>
      <c r="D35" s="97" t="s">
        <v>108</v>
      </c>
      <c r="E35" s="84" t="s">
        <v>241</v>
      </c>
      <c r="F35" s="84"/>
      <c r="G35" s="84"/>
      <c r="H35" s="94">
        <v>3.3199999999999994</v>
      </c>
      <c r="I35" s="97" t="s">
        <v>152</v>
      </c>
      <c r="J35" s="98">
        <v>5.5E-2</v>
      </c>
      <c r="K35" s="95">
        <v>8.7999999999999971E-3</v>
      </c>
      <c r="L35" s="94">
        <v>2542541.9999999995</v>
      </c>
      <c r="M35" s="96">
        <v>118.53</v>
      </c>
      <c r="N35" s="84"/>
      <c r="O35" s="94">
        <v>3013.6751400000003</v>
      </c>
      <c r="P35" s="95">
        <v>1.4158818050535803E-4</v>
      </c>
      <c r="Q35" s="95">
        <v>5.6378251911702357E-2</v>
      </c>
      <c r="R35" s="95">
        <v>8.1737883690544254E-3</v>
      </c>
    </row>
    <row r="36" spans="2:18">
      <c r="B36" s="86" t="s">
        <v>276</v>
      </c>
      <c r="C36" s="84" t="s">
        <v>277</v>
      </c>
      <c r="D36" s="97" t="s">
        <v>108</v>
      </c>
      <c r="E36" s="84" t="s">
        <v>241</v>
      </c>
      <c r="F36" s="84"/>
      <c r="G36" s="84"/>
      <c r="H36" s="94">
        <v>15.189999999999996</v>
      </c>
      <c r="I36" s="97" t="s">
        <v>152</v>
      </c>
      <c r="J36" s="98">
        <v>5.5E-2</v>
      </c>
      <c r="K36" s="95">
        <v>2.9499999999999992E-2</v>
      </c>
      <c r="L36" s="94">
        <v>1883945.9999999998</v>
      </c>
      <c r="M36" s="96">
        <v>145.16999999999999</v>
      </c>
      <c r="N36" s="84"/>
      <c r="O36" s="94">
        <v>2734.92445</v>
      </c>
      <c r="P36" s="95">
        <v>1.0304006437235151E-4</v>
      </c>
      <c r="Q36" s="95">
        <v>5.1163530386879721E-2</v>
      </c>
      <c r="R36" s="95">
        <v>7.4177516225762043E-3</v>
      </c>
    </row>
    <row r="37" spans="2:18">
      <c r="B37" s="86" t="s">
        <v>278</v>
      </c>
      <c r="C37" s="84" t="s">
        <v>279</v>
      </c>
      <c r="D37" s="97" t="s">
        <v>108</v>
      </c>
      <c r="E37" s="84" t="s">
        <v>241</v>
      </c>
      <c r="F37" s="84"/>
      <c r="G37" s="84"/>
      <c r="H37" s="94">
        <v>4.3900000000000006</v>
      </c>
      <c r="I37" s="97" t="s">
        <v>152</v>
      </c>
      <c r="J37" s="98">
        <v>4.2500000000000003E-2</v>
      </c>
      <c r="K37" s="95">
        <v>1.1699999999999999E-2</v>
      </c>
      <c r="L37" s="94">
        <v>614090.99999999988</v>
      </c>
      <c r="M37" s="96">
        <v>115.24</v>
      </c>
      <c r="N37" s="84"/>
      <c r="O37" s="94">
        <v>707.67845999999986</v>
      </c>
      <c r="P37" s="95">
        <v>3.3283094511026344E-5</v>
      </c>
      <c r="Q37" s="95">
        <v>1.323887699799175E-2</v>
      </c>
      <c r="R37" s="95">
        <v>1.9193886854634058E-3</v>
      </c>
    </row>
    <row r="38" spans="2:18">
      <c r="B38" s="86" t="s">
        <v>280</v>
      </c>
      <c r="C38" s="84" t="s">
        <v>281</v>
      </c>
      <c r="D38" s="97" t="s">
        <v>108</v>
      </c>
      <c r="E38" s="84" t="s">
        <v>241</v>
      </c>
      <c r="F38" s="84"/>
      <c r="G38" s="84"/>
      <c r="H38" s="94">
        <v>8.0799999999999983</v>
      </c>
      <c r="I38" s="97" t="s">
        <v>152</v>
      </c>
      <c r="J38" s="98">
        <v>0.02</v>
      </c>
      <c r="K38" s="95">
        <v>1.9799999999999995E-2</v>
      </c>
      <c r="L38" s="94">
        <v>4883927.9999999991</v>
      </c>
      <c r="M38" s="96">
        <v>100.68</v>
      </c>
      <c r="N38" s="84"/>
      <c r="O38" s="94">
        <v>4917.1386900000007</v>
      </c>
      <c r="P38" s="95">
        <v>3.1453712320518308E-4</v>
      </c>
      <c r="Q38" s="95">
        <v>9.1987248416429565E-2</v>
      </c>
      <c r="R38" s="95">
        <v>1.3336424520311606E-2</v>
      </c>
    </row>
    <row r="39" spans="2:18">
      <c r="B39" s="86" t="s">
        <v>282</v>
      </c>
      <c r="C39" s="84" t="s">
        <v>283</v>
      </c>
      <c r="D39" s="97" t="s">
        <v>108</v>
      </c>
      <c r="E39" s="84" t="s">
        <v>241</v>
      </c>
      <c r="F39" s="84"/>
      <c r="G39" s="84"/>
      <c r="H39" s="94">
        <v>2.81</v>
      </c>
      <c r="I39" s="97" t="s">
        <v>152</v>
      </c>
      <c r="J39" s="98">
        <v>0.01</v>
      </c>
      <c r="K39" s="95">
        <v>6.8999999999999999E-3</v>
      </c>
      <c r="L39" s="94">
        <v>3586199.9999999995</v>
      </c>
      <c r="M39" s="96">
        <v>101.03</v>
      </c>
      <c r="N39" s="84"/>
      <c r="O39" s="94">
        <v>3623.1380199999994</v>
      </c>
      <c r="P39" s="95">
        <v>2.4624400980993505E-4</v>
      </c>
      <c r="Q39" s="95">
        <v>6.7779763416181096E-2</v>
      </c>
      <c r="R39" s="95">
        <v>9.826793543299718E-3</v>
      </c>
    </row>
    <row r="40" spans="2:18">
      <c r="B40" s="86" t="s">
        <v>284</v>
      </c>
      <c r="C40" s="84" t="s">
        <v>285</v>
      </c>
      <c r="D40" s="97" t="s">
        <v>108</v>
      </c>
      <c r="E40" s="84" t="s">
        <v>241</v>
      </c>
      <c r="F40" s="84"/>
      <c r="G40" s="84"/>
      <c r="H40" s="94">
        <v>6.7099999999999991</v>
      </c>
      <c r="I40" s="97" t="s">
        <v>152</v>
      </c>
      <c r="J40" s="98">
        <v>1.7500000000000002E-2</v>
      </c>
      <c r="K40" s="95">
        <v>1.7200000000000003E-2</v>
      </c>
      <c r="L40" s="94">
        <v>1769326.9999999998</v>
      </c>
      <c r="M40" s="96">
        <v>101.68</v>
      </c>
      <c r="N40" s="84"/>
      <c r="O40" s="94">
        <v>1799.0517599999998</v>
      </c>
      <c r="P40" s="95">
        <v>1.0991543480386546E-4</v>
      </c>
      <c r="Q40" s="95">
        <v>3.3655715568424366E-2</v>
      </c>
      <c r="R40" s="95">
        <v>4.8794470764406579E-3</v>
      </c>
    </row>
    <row r="41" spans="2:18">
      <c r="B41" s="86" t="s">
        <v>286</v>
      </c>
      <c r="C41" s="84" t="s">
        <v>287</v>
      </c>
      <c r="D41" s="97" t="s">
        <v>108</v>
      </c>
      <c r="E41" s="84" t="s">
        <v>241</v>
      </c>
      <c r="F41" s="84"/>
      <c r="G41" s="84"/>
      <c r="H41" s="94">
        <v>1.5500000000000003</v>
      </c>
      <c r="I41" s="97" t="s">
        <v>152</v>
      </c>
      <c r="J41" s="98">
        <v>0.05</v>
      </c>
      <c r="K41" s="95">
        <v>3.6000000000000008E-3</v>
      </c>
      <c r="L41" s="94">
        <v>2117120.9999999995</v>
      </c>
      <c r="M41" s="96">
        <v>109.39</v>
      </c>
      <c r="N41" s="84"/>
      <c r="O41" s="94">
        <v>2315.9187599999991</v>
      </c>
      <c r="P41" s="95">
        <v>1.1438227646080292E-4</v>
      </c>
      <c r="Q41" s="95">
        <v>4.3324991975849561E-2</v>
      </c>
      <c r="R41" s="95">
        <v>6.2813106737718716E-3</v>
      </c>
    </row>
    <row r="42" spans="2:18">
      <c r="B42" s="87"/>
      <c r="C42" s="84"/>
      <c r="D42" s="84"/>
      <c r="E42" s="84"/>
      <c r="F42" s="84"/>
      <c r="G42" s="84"/>
      <c r="H42" s="84"/>
      <c r="I42" s="84"/>
      <c r="J42" s="84"/>
      <c r="K42" s="95"/>
      <c r="L42" s="94"/>
      <c r="M42" s="96"/>
      <c r="N42" s="84"/>
      <c r="O42" s="84"/>
      <c r="P42" s="84"/>
      <c r="Q42" s="95"/>
      <c r="R42" s="84"/>
    </row>
    <row r="43" spans="2:18">
      <c r="B43" s="85" t="s">
        <v>24</v>
      </c>
      <c r="C43" s="82"/>
      <c r="D43" s="82"/>
      <c r="E43" s="82"/>
      <c r="F43" s="82"/>
      <c r="G43" s="82"/>
      <c r="H43" s="91">
        <v>3.4099999999999993</v>
      </c>
      <c r="I43" s="82"/>
      <c r="J43" s="82"/>
      <c r="K43" s="92">
        <v>2.5000000000000001E-3</v>
      </c>
      <c r="L43" s="91"/>
      <c r="M43" s="93"/>
      <c r="N43" s="82"/>
      <c r="O43" s="91">
        <v>195.45139</v>
      </c>
      <c r="P43" s="82"/>
      <c r="Q43" s="92">
        <v>3.6564019643843836E-3</v>
      </c>
      <c r="R43" s="92">
        <v>5.301096581689028E-4</v>
      </c>
    </row>
    <row r="44" spans="2:18">
      <c r="B44" s="86" t="s">
        <v>288</v>
      </c>
      <c r="C44" s="84" t="s">
        <v>289</v>
      </c>
      <c r="D44" s="97" t="s">
        <v>108</v>
      </c>
      <c r="E44" s="84" t="s">
        <v>241</v>
      </c>
      <c r="F44" s="84"/>
      <c r="G44" s="84"/>
      <c r="H44" s="94">
        <v>3.4099999999999993</v>
      </c>
      <c r="I44" s="97" t="s">
        <v>152</v>
      </c>
      <c r="J44" s="98">
        <v>1.8E-3</v>
      </c>
      <c r="K44" s="95">
        <v>2.5000000000000001E-3</v>
      </c>
      <c r="L44" s="94">
        <v>195744.99999999997</v>
      </c>
      <c r="M44" s="96">
        <v>99.85</v>
      </c>
      <c r="N44" s="84"/>
      <c r="O44" s="94">
        <v>195.45139</v>
      </c>
      <c r="P44" s="95">
        <v>1.3963144914827051E-5</v>
      </c>
      <c r="Q44" s="95">
        <v>3.6564019643843836E-3</v>
      </c>
      <c r="R44" s="95">
        <v>5.301096581689028E-4</v>
      </c>
    </row>
    <row r="45" spans="2:18">
      <c r="C45" s="1"/>
      <c r="D45" s="1"/>
    </row>
    <row r="46" spans="2:18">
      <c r="C46" s="1"/>
      <c r="D46" s="1"/>
    </row>
    <row r="47" spans="2:18">
      <c r="C47" s="1"/>
      <c r="D47" s="1"/>
    </row>
    <row r="48" spans="2:18">
      <c r="B48" s="99" t="s">
        <v>100</v>
      </c>
      <c r="C48" s="100"/>
      <c r="D48" s="100"/>
    </row>
    <row r="49" spans="2:4">
      <c r="B49" s="99" t="s">
        <v>218</v>
      </c>
      <c r="C49" s="100"/>
      <c r="D49" s="100"/>
    </row>
    <row r="50" spans="2:4">
      <c r="B50" s="129" t="s">
        <v>226</v>
      </c>
      <c r="C50" s="129"/>
      <c r="D50" s="129"/>
    </row>
    <row r="51" spans="2:4">
      <c r="C51" s="1"/>
      <c r="D51" s="1"/>
    </row>
    <row r="52" spans="2:4">
      <c r="C52" s="1"/>
      <c r="D52" s="1"/>
    </row>
    <row r="53" spans="2:4">
      <c r="C53" s="1"/>
      <c r="D53" s="1"/>
    </row>
    <row r="54" spans="2:4">
      <c r="C54" s="1"/>
      <c r="D54" s="1"/>
    </row>
    <row r="55" spans="2:4">
      <c r="C55" s="1"/>
      <c r="D55" s="1"/>
    </row>
    <row r="56" spans="2:4">
      <c r="C56" s="1"/>
      <c r="D56" s="1"/>
    </row>
    <row r="57" spans="2:4">
      <c r="C57" s="1"/>
      <c r="D57" s="1"/>
    </row>
    <row r="58" spans="2:4">
      <c r="C58" s="1"/>
      <c r="D58" s="1"/>
    </row>
    <row r="59" spans="2:4">
      <c r="C59" s="1"/>
      <c r="D59" s="1"/>
    </row>
    <row r="60" spans="2:4">
      <c r="C60" s="1"/>
      <c r="D60" s="1"/>
    </row>
    <row r="61" spans="2:4">
      <c r="C61" s="1"/>
      <c r="D61" s="1"/>
    </row>
    <row r="62" spans="2:4">
      <c r="C62" s="1"/>
      <c r="D62" s="1"/>
    </row>
    <row r="63" spans="2:4">
      <c r="C63" s="1"/>
      <c r="D63" s="1"/>
    </row>
    <row r="64" spans="2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mergeCells count="3">
    <mergeCell ref="B6:R6"/>
    <mergeCell ref="B7:R7"/>
    <mergeCell ref="B50:D50"/>
  </mergeCells>
  <phoneticPr fontId="3" type="noConversion"/>
  <dataValidations count="1">
    <dataValidation allowBlank="1" showInputMessage="1" showErrorMessage="1" sqref="N10:Q10 N9 N1:N7 N32:N1048576 C5:C29 O1:Q9 O11:Q1048576 B51:B1048576 J1:M1048576 E1:I30 B48:B50 D1:D29 R1:AF1048576 AJ1:XFD1048576 AG1:AI27 AG31:AI1048576 C48:D49 A1:A1048576 B1:B47 E32:I1048576 C32:D47 C51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167</v>
      </c>
      <c r="C1" s="78" t="s" vm="1">
        <v>236</v>
      </c>
    </row>
    <row r="2" spans="2:67">
      <c r="B2" s="57" t="s">
        <v>166</v>
      </c>
      <c r="C2" s="78" t="s">
        <v>237</v>
      </c>
    </row>
    <row r="3" spans="2:67">
      <c r="B3" s="57" t="s">
        <v>168</v>
      </c>
      <c r="C3" s="78" t="s">
        <v>238</v>
      </c>
    </row>
    <row r="4" spans="2:67">
      <c r="B4" s="57" t="s">
        <v>169</v>
      </c>
      <c r="C4" s="78">
        <v>185</v>
      </c>
    </row>
    <row r="6" spans="2:67" ht="26.25" customHeight="1">
      <c r="B6" s="126" t="s">
        <v>197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1"/>
      <c r="BO6" s="3"/>
    </row>
    <row r="7" spans="2:67" ht="26.25" customHeight="1">
      <c r="B7" s="126" t="s">
        <v>75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1"/>
      <c r="AZ7" s="44"/>
      <c r="BJ7" s="3"/>
      <c r="BO7" s="3"/>
    </row>
    <row r="8" spans="2:67" s="3" customFormat="1" ht="78.75">
      <c r="B8" s="38" t="s">
        <v>103</v>
      </c>
      <c r="C8" s="14" t="s">
        <v>37</v>
      </c>
      <c r="D8" s="14" t="s">
        <v>107</v>
      </c>
      <c r="E8" s="14" t="s">
        <v>213</v>
      </c>
      <c r="F8" s="14" t="s">
        <v>105</v>
      </c>
      <c r="G8" s="14" t="s">
        <v>49</v>
      </c>
      <c r="H8" s="14" t="s">
        <v>15</v>
      </c>
      <c r="I8" s="14" t="s">
        <v>50</v>
      </c>
      <c r="J8" s="14" t="s">
        <v>90</v>
      </c>
      <c r="K8" s="14" t="s">
        <v>18</v>
      </c>
      <c r="L8" s="14" t="s">
        <v>89</v>
      </c>
      <c r="M8" s="14" t="s">
        <v>17</v>
      </c>
      <c r="N8" s="14" t="s">
        <v>19</v>
      </c>
      <c r="O8" s="14" t="s">
        <v>220</v>
      </c>
      <c r="P8" s="14" t="s">
        <v>219</v>
      </c>
      <c r="Q8" s="14" t="s">
        <v>48</v>
      </c>
      <c r="R8" s="14" t="s">
        <v>47</v>
      </c>
      <c r="S8" s="14" t="s">
        <v>170</v>
      </c>
      <c r="T8" s="39" t="s">
        <v>172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227</v>
      </c>
      <c r="P9" s="17"/>
      <c r="Q9" s="17" t="s">
        <v>223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101</v>
      </c>
      <c r="R10" s="20" t="s">
        <v>102</v>
      </c>
      <c r="S10" s="46" t="s">
        <v>173</v>
      </c>
      <c r="T10" s="73" t="s">
        <v>214</v>
      </c>
      <c r="U10" s="5"/>
      <c r="BJ10" s="1"/>
      <c r="BK10" s="3"/>
      <c r="BL10" s="1"/>
      <c r="BO10" s="1"/>
    </row>
    <row r="11" spans="2:67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5"/>
      <c r="BJ11" s="1"/>
      <c r="BK11" s="3"/>
      <c r="BL11" s="1"/>
      <c r="BO11" s="1"/>
    </row>
    <row r="12" spans="2:67" ht="20.25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BK12" s="4"/>
    </row>
    <row r="13" spans="2:67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</row>
    <row r="14" spans="2:67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2:67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</row>
    <row r="16" spans="2:67" ht="20.2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BJ16" s="4"/>
    </row>
    <row r="17" spans="2:20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</row>
    <row r="18" spans="2:20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</row>
    <row r="19" spans="2:20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</row>
    <row r="20" spans="2:20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</row>
    <row r="21" spans="2:20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</row>
    <row r="22" spans="2:2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2:2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2:20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2:20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2:20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2:20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2:2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2:2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2:2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2:2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2:20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2:20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2:20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2:20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</row>
    <row r="36" spans="2:20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2:20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</row>
    <row r="38" spans="2:20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</row>
    <row r="39" spans="2:20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</row>
    <row r="40" spans="2:20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</row>
    <row r="41" spans="2:20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</row>
    <row r="42" spans="2:20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</row>
    <row r="43" spans="2:20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</row>
    <row r="44" spans="2:20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</row>
    <row r="45" spans="2:20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</row>
    <row r="46" spans="2:20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</row>
    <row r="47" spans="2:20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</row>
    <row r="48" spans="2:20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</row>
    <row r="49" spans="2:20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</row>
    <row r="50" spans="2:20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</row>
    <row r="51" spans="2:20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</row>
    <row r="52" spans="2:20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</row>
    <row r="53" spans="2:20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</row>
    <row r="54" spans="2:20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</row>
    <row r="55" spans="2:20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</row>
    <row r="56" spans="2:20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</row>
    <row r="59" spans="2:20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</row>
    <row r="60" spans="2:20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</row>
    <row r="61" spans="2:20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</row>
    <row r="62" spans="2:20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</row>
    <row r="63" spans="2:20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</row>
    <row r="64" spans="2:20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</row>
    <row r="65" spans="2:20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</row>
    <row r="66" spans="2:20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</row>
    <row r="67" spans="2:20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</row>
    <row r="68" spans="2:20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</row>
    <row r="69" spans="2:20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</row>
    <row r="70" spans="2:20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</row>
    <row r="71" spans="2:20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</row>
    <row r="72" spans="2:20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</row>
    <row r="73" spans="2:20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</row>
    <row r="74" spans="2:20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</row>
    <row r="75" spans="2:20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</row>
    <row r="76" spans="2:20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</row>
    <row r="77" spans="2:20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</row>
    <row r="78" spans="2:20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</row>
    <row r="79" spans="2:20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</row>
    <row r="80" spans="2:20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</row>
    <row r="81" spans="2:20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</row>
    <row r="82" spans="2:20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</row>
    <row r="83" spans="2:20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</row>
    <row r="84" spans="2:20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</row>
    <row r="85" spans="2:20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</row>
    <row r="86" spans="2:20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</row>
    <row r="88" spans="2:20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</row>
    <row r="89" spans="2:20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</row>
    <row r="90" spans="2:20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</row>
    <row r="91" spans="2:20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</row>
    <row r="92" spans="2:20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</row>
    <row r="93" spans="2:20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</row>
    <row r="94" spans="2:20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</row>
    <row r="95" spans="2:20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</row>
    <row r="96" spans="2:20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</row>
    <row r="97" spans="2:20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</row>
    <row r="98" spans="2:20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</row>
    <row r="99" spans="2:20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</row>
    <row r="100" spans="2:20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</row>
    <row r="101" spans="2:20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</row>
    <row r="102" spans="2:20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</row>
    <row r="103" spans="2:20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</row>
    <row r="104" spans="2:20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</row>
    <row r="105" spans="2:20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</row>
    <row r="106" spans="2:20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</row>
    <row r="107" spans="2:20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</row>
    <row r="108" spans="2:20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</row>
    <row r="109" spans="2:20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</row>
    <row r="110" spans="2:20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29.42578125" style="2" bestFit="1" customWidth="1"/>
    <col min="3" max="3" width="15.85546875" style="2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8.5703125" style="1" customWidth="1"/>
    <col min="8" max="8" width="7" style="1" bestFit="1" customWidth="1"/>
    <col min="9" max="9" width="11.140625" style="1" bestFit="1" customWidth="1"/>
    <col min="10" max="10" width="7.140625" style="1" bestFit="1" customWidth="1"/>
    <col min="11" max="11" width="6.85546875" style="1" customWidth="1"/>
    <col min="12" max="12" width="9" style="1" bestFit="1" customWidth="1"/>
    <col min="13" max="13" width="6.85546875" style="1" bestFit="1" customWidth="1"/>
    <col min="14" max="14" width="8.7109375" style="1" customWidth="1"/>
    <col min="15" max="15" width="11.28515625" style="1" bestFit="1" customWidth="1"/>
    <col min="16" max="16" width="8.28515625" style="1" customWidth="1"/>
    <col min="17" max="17" width="9.5703125" style="1" customWidth="1"/>
    <col min="18" max="18" width="9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7" t="s">
        <v>167</v>
      </c>
      <c r="C1" s="78" t="s" vm="1">
        <v>236</v>
      </c>
    </row>
    <row r="2" spans="2:66">
      <c r="B2" s="57" t="s">
        <v>166</v>
      </c>
      <c r="C2" s="78" t="s">
        <v>237</v>
      </c>
    </row>
    <row r="3" spans="2:66">
      <c r="B3" s="57" t="s">
        <v>168</v>
      </c>
      <c r="C3" s="78" t="s">
        <v>238</v>
      </c>
    </row>
    <row r="4" spans="2:66">
      <c r="B4" s="57" t="s">
        <v>169</v>
      </c>
      <c r="C4" s="78">
        <v>185</v>
      </c>
    </row>
    <row r="6" spans="2:66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4"/>
    </row>
    <row r="7" spans="2:66" ht="26.25" customHeight="1">
      <c r="B7" s="132" t="s">
        <v>76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4"/>
      <c r="BN7" s="3"/>
    </row>
    <row r="8" spans="2:66" s="3" customFormat="1" ht="78.75">
      <c r="B8" s="23" t="s">
        <v>103</v>
      </c>
      <c r="C8" s="31" t="s">
        <v>37</v>
      </c>
      <c r="D8" s="31" t="s">
        <v>107</v>
      </c>
      <c r="E8" s="31" t="s">
        <v>213</v>
      </c>
      <c r="F8" s="31" t="s">
        <v>105</v>
      </c>
      <c r="G8" s="31" t="s">
        <v>49</v>
      </c>
      <c r="H8" s="31" t="s">
        <v>15</v>
      </c>
      <c r="I8" s="31" t="s">
        <v>50</v>
      </c>
      <c r="J8" s="31" t="s">
        <v>90</v>
      </c>
      <c r="K8" s="31" t="s">
        <v>18</v>
      </c>
      <c r="L8" s="31" t="s">
        <v>89</v>
      </c>
      <c r="M8" s="31" t="s">
        <v>17</v>
      </c>
      <c r="N8" s="31" t="s">
        <v>19</v>
      </c>
      <c r="O8" s="14" t="s">
        <v>220</v>
      </c>
      <c r="P8" s="31" t="s">
        <v>219</v>
      </c>
      <c r="Q8" s="31" t="s">
        <v>234</v>
      </c>
      <c r="R8" s="31" t="s">
        <v>48</v>
      </c>
      <c r="S8" s="14" t="s">
        <v>47</v>
      </c>
      <c r="T8" s="31" t="s">
        <v>170</v>
      </c>
      <c r="U8" s="15" t="s">
        <v>172</v>
      </c>
      <c r="V8" s="1"/>
      <c r="W8" s="1"/>
      <c r="BJ8" s="1"/>
      <c r="BK8" s="1"/>
    </row>
    <row r="9" spans="2:66" s="3" customFormat="1" ht="20.2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227</v>
      </c>
      <c r="P9" s="33"/>
      <c r="Q9" s="17" t="s">
        <v>223</v>
      </c>
      <c r="R9" s="33" t="s">
        <v>223</v>
      </c>
      <c r="S9" s="17" t="s">
        <v>20</v>
      </c>
      <c r="T9" s="33" t="s">
        <v>223</v>
      </c>
      <c r="U9" s="18" t="s">
        <v>20</v>
      </c>
      <c r="BI9" s="1"/>
      <c r="BJ9" s="1"/>
      <c r="BK9" s="1"/>
      <c r="BN9" s="4"/>
    </row>
    <row r="10" spans="2:66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101</v>
      </c>
      <c r="R10" s="20" t="s">
        <v>102</v>
      </c>
      <c r="S10" s="20" t="s">
        <v>173</v>
      </c>
      <c r="T10" s="21" t="s">
        <v>214</v>
      </c>
      <c r="U10" s="21" t="s">
        <v>229</v>
      </c>
      <c r="V10" s="5"/>
      <c r="BI10" s="1"/>
      <c r="BJ10" s="3"/>
      <c r="BK10" s="1"/>
    </row>
    <row r="11" spans="2:66" s="4" customFormat="1" ht="18" customHeight="1">
      <c r="B11" s="110" t="s">
        <v>31</v>
      </c>
      <c r="C11" s="111"/>
      <c r="D11" s="111"/>
      <c r="E11" s="111"/>
      <c r="F11" s="111"/>
      <c r="G11" s="111"/>
      <c r="H11" s="111"/>
      <c r="I11" s="111"/>
      <c r="J11" s="111"/>
      <c r="K11" s="112">
        <v>2.4810242566198784</v>
      </c>
      <c r="L11" s="111"/>
      <c r="M11" s="111"/>
      <c r="N11" s="116">
        <v>1.0389025574548546E-3</v>
      </c>
      <c r="O11" s="112"/>
      <c r="P11" s="117"/>
      <c r="Q11" s="112">
        <v>2.8903999999999996</v>
      </c>
      <c r="R11" s="112">
        <v>1698.9386899999997</v>
      </c>
      <c r="S11" s="111"/>
      <c r="T11" s="113">
        <v>1</v>
      </c>
      <c r="U11" s="113">
        <v>4.6079171307291467E-3</v>
      </c>
      <c r="V11" s="5"/>
      <c r="BI11" s="1"/>
      <c r="BJ11" s="3"/>
      <c r="BK11" s="1"/>
      <c r="BN11" s="1"/>
    </row>
    <row r="12" spans="2:66">
      <c r="B12" s="114" t="s">
        <v>217</v>
      </c>
      <c r="C12" s="111"/>
      <c r="D12" s="111"/>
      <c r="E12" s="111"/>
      <c r="F12" s="111"/>
      <c r="G12" s="111"/>
      <c r="H12" s="111"/>
      <c r="I12" s="111"/>
      <c r="J12" s="111"/>
      <c r="K12" s="112">
        <v>2.4810242566198784</v>
      </c>
      <c r="L12" s="111"/>
      <c r="M12" s="111"/>
      <c r="N12" s="116">
        <v>1.0389025574548546E-3</v>
      </c>
      <c r="O12" s="112"/>
      <c r="P12" s="117"/>
      <c r="Q12" s="112">
        <v>2.8903999999999996</v>
      </c>
      <c r="R12" s="112">
        <v>1698.9386899999997</v>
      </c>
      <c r="S12" s="111"/>
      <c r="T12" s="113">
        <v>1</v>
      </c>
      <c r="U12" s="113">
        <v>4.6079171307291467E-3</v>
      </c>
      <c r="BJ12" s="3"/>
    </row>
    <row r="13" spans="2:66" ht="20.25">
      <c r="B13" s="102" t="s">
        <v>30</v>
      </c>
      <c r="C13" s="82"/>
      <c r="D13" s="82"/>
      <c r="E13" s="82"/>
      <c r="F13" s="82"/>
      <c r="G13" s="82"/>
      <c r="H13" s="82"/>
      <c r="I13" s="82"/>
      <c r="J13" s="82"/>
      <c r="K13" s="91">
        <v>2.4810242566198784</v>
      </c>
      <c r="L13" s="82"/>
      <c r="M13" s="82"/>
      <c r="N13" s="103">
        <v>1.0389025574548546E-3</v>
      </c>
      <c r="O13" s="91"/>
      <c r="P13" s="93"/>
      <c r="Q13" s="91">
        <v>2.8903999999999996</v>
      </c>
      <c r="R13" s="91">
        <v>1698.9386899999997</v>
      </c>
      <c r="S13" s="82"/>
      <c r="T13" s="92">
        <v>1</v>
      </c>
      <c r="U13" s="92">
        <v>4.6079171307291467E-3</v>
      </c>
      <c r="BJ13" s="4"/>
    </row>
    <row r="14" spans="2:66">
      <c r="B14" s="87" t="s">
        <v>290</v>
      </c>
      <c r="C14" s="84" t="s">
        <v>291</v>
      </c>
      <c r="D14" s="97" t="s">
        <v>108</v>
      </c>
      <c r="E14" s="97" t="s">
        <v>292</v>
      </c>
      <c r="F14" s="97" t="s">
        <v>293</v>
      </c>
      <c r="G14" s="97" t="s">
        <v>294</v>
      </c>
      <c r="H14" s="84" t="s">
        <v>295</v>
      </c>
      <c r="I14" s="84" t="s">
        <v>148</v>
      </c>
      <c r="J14" s="84"/>
      <c r="K14" s="94">
        <v>2.2799999999999998</v>
      </c>
      <c r="L14" s="97" t="s">
        <v>152</v>
      </c>
      <c r="M14" s="98">
        <v>3.4000000000000002E-2</v>
      </c>
      <c r="N14" s="98">
        <v>-1E-4</v>
      </c>
      <c r="O14" s="94">
        <v>169999.99999999997</v>
      </c>
      <c r="P14" s="96">
        <v>113.83</v>
      </c>
      <c r="Q14" s="84"/>
      <c r="R14" s="94">
        <v>193.51099999999997</v>
      </c>
      <c r="S14" s="95">
        <v>9.0872887539456188E-5</v>
      </c>
      <c r="T14" s="95">
        <v>0.11390110846201283</v>
      </c>
      <c r="U14" s="95">
        <v>5.2484686889114744E-4</v>
      </c>
    </row>
    <row r="15" spans="2:66">
      <c r="B15" s="87" t="s">
        <v>296</v>
      </c>
      <c r="C15" s="84" t="s">
        <v>297</v>
      </c>
      <c r="D15" s="97" t="s">
        <v>108</v>
      </c>
      <c r="E15" s="97" t="s">
        <v>292</v>
      </c>
      <c r="F15" s="97" t="s">
        <v>298</v>
      </c>
      <c r="G15" s="97" t="s">
        <v>294</v>
      </c>
      <c r="H15" s="84" t="s">
        <v>295</v>
      </c>
      <c r="I15" s="84" t="s">
        <v>148</v>
      </c>
      <c r="J15" s="84"/>
      <c r="K15" s="94">
        <v>1.72</v>
      </c>
      <c r="L15" s="97" t="s">
        <v>152</v>
      </c>
      <c r="M15" s="98">
        <v>4.0999999999999995E-2</v>
      </c>
      <c r="N15" s="98">
        <v>1.9E-3</v>
      </c>
      <c r="O15" s="94">
        <v>89999.999999999985</v>
      </c>
      <c r="P15" s="96">
        <v>130.86000000000001</v>
      </c>
      <c r="Q15" s="84"/>
      <c r="R15" s="94">
        <v>117.77398999999997</v>
      </c>
      <c r="S15" s="95">
        <v>3.8505405003700361E-5</v>
      </c>
      <c r="T15" s="95">
        <v>6.9322095431236533E-2</v>
      </c>
      <c r="U15" s="95">
        <v>3.1943047107563558E-4</v>
      </c>
    </row>
    <row r="16" spans="2:66">
      <c r="B16" s="87" t="s">
        <v>299</v>
      </c>
      <c r="C16" s="84" t="s">
        <v>300</v>
      </c>
      <c r="D16" s="97" t="s">
        <v>108</v>
      </c>
      <c r="E16" s="97" t="s">
        <v>292</v>
      </c>
      <c r="F16" s="97" t="s">
        <v>298</v>
      </c>
      <c r="G16" s="97" t="s">
        <v>294</v>
      </c>
      <c r="H16" s="84" t="s">
        <v>295</v>
      </c>
      <c r="I16" s="84" t="s">
        <v>148</v>
      </c>
      <c r="J16" s="84"/>
      <c r="K16" s="94">
        <v>2.83</v>
      </c>
      <c r="L16" s="97" t="s">
        <v>152</v>
      </c>
      <c r="M16" s="98">
        <v>0.04</v>
      </c>
      <c r="N16" s="98">
        <v>1.1999999999999999E-3</v>
      </c>
      <c r="O16" s="94">
        <v>825036.99999999988</v>
      </c>
      <c r="P16" s="96">
        <v>118.31</v>
      </c>
      <c r="Q16" s="84"/>
      <c r="R16" s="94">
        <v>976.10126999999989</v>
      </c>
      <c r="S16" s="95">
        <v>2.8403860686172067E-4</v>
      </c>
      <c r="T16" s="95">
        <v>0.57453590040968461</v>
      </c>
      <c r="U16" s="95">
        <v>2.6474138177166808E-3</v>
      </c>
    </row>
    <row r="17" spans="2:61" ht="20.25">
      <c r="B17" s="87" t="s">
        <v>301</v>
      </c>
      <c r="C17" s="84" t="s">
        <v>302</v>
      </c>
      <c r="D17" s="97" t="s">
        <v>108</v>
      </c>
      <c r="E17" s="97" t="s">
        <v>292</v>
      </c>
      <c r="F17" s="97" t="s">
        <v>293</v>
      </c>
      <c r="G17" s="97" t="s">
        <v>294</v>
      </c>
      <c r="H17" s="84" t="s">
        <v>303</v>
      </c>
      <c r="I17" s="84" t="s">
        <v>148</v>
      </c>
      <c r="J17" s="84"/>
      <c r="K17" s="94">
        <v>2.02</v>
      </c>
      <c r="L17" s="97" t="s">
        <v>152</v>
      </c>
      <c r="M17" s="98">
        <v>0.05</v>
      </c>
      <c r="N17" s="98">
        <v>6.0000000000000006E-4</v>
      </c>
      <c r="O17" s="94">
        <v>169999.99999999997</v>
      </c>
      <c r="P17" s="96">
        <v>122.46</v>
      </c>
      <c r="Q17" s="84"/>
      <c r="R17" s="94">
        <v>208.18201999999997</v>
      </c>
      <c r="S17" s="95">
        <v>1.7000017000016996E-4</v>
      </c>
      <c r="T17" s="95">
        <v>0.12253651130871591</v>
      </c>
      <c r="U17" s="95">
        <v>5.6463808959921781E-4</v>
      </c>
      <c r="BI17" s="4"/>
    </row>
    <row r="18" spans="2:61">
      <c r="B18" s="87" t="s">
        <v>304</v>
      </c>
      <c r="C18" s="84" t="s">
        <v>305</v>
      </c>
      <c r="D18" s="97" t="s">
        <v>108</v>
      </c>
      <c r="E18" s="97" t="s">
        <v>292</v>
      </c>
      <c r="F18" s="97" t="s">
        <v>298</v>
      </c>
      <c r="G18" s="97" t="s">
        <v>294</v>
      </c>
      <c r="H18" s="84" t="s">
        <v>303</v>
      </c>
      <c r="I18" s="84" t="s">
        <v>306</v>
      </c>
      <c r="J18" s="84"/>
      <c r="K18" s="94">
        <v>1.91</v>
      </c>
      <c r="L18" s="97" t="s">
        <v>152</v>
      </c>
      <c r="M18" s="98">
        <v>6.5000000000000002E-2</v>
      </c>
      <c r="N18" s="98">
        <v>1.2999999999999997E-3</v>
      </c>
      <c r="O18" s="94">
        <v>159999.99999999997</v>
      </c>
      <c r="P18" s="96">
        <v>125.3</v>
      </c>
      <c r="Q18" s="94">
        <v>2.8903999999999996</v>
      </c>
      <c r="R18" s="94">
        <v>203.37040999999996</v>
      </c>
      <c r="S18" s="95">
        <v>1.0158730158730157E-4</v>
      </c>
      <c r="T18" s="95">
        <v>0.11970438438835011</v>
      </c>
      <c r="U18" s="95">
        <v>5.5158788344646516E-4</v>
      </c>
    </row>
    <row r="19" spans="2:61">
      <c r="B19" s="83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94"/>
      <c r="P19" s="96"/>
      <c r="Q19" s="84"/>
      <c r="R19" s="84"/>
      <c r="S19" s="84"/>
      <c r="T19" s="95"/>
      <c r="U19" s="84"/>
      <c r="BI19" s="3"/>
    </row>
    <row r="20" spans="2:61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</row>
    <row r="21" spans="2:61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</row>
    <row r="22" spans="2:61">
      <c r="B22" s="99" t="s">
        <v>235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2:61">
      <c r="B23" s="99" t="s">
        <v>100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101"/>
      <c r="N23" s="101"/>
      <c r="O23" s="101"/>
      <c r="P23" s="101"/>
      <c r="Q23" s="101"/>
      <c r="R23" s="101"/>
      <c r="S23" s="101"/>
      <c r="T23" s="101"/>
      <c r="U23" s="101"/>
    </row>
    <row r="24" spans="2:61">
      <c r="B24" s="99" t="s">
        <v>218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1"/>
      <c r="M24" s="101"/>
      <c r="N24" s="101"/>
      <c r="O24" s="101"/>
      <c r="P24" s="101"/>
      <c r="Q24" s="101"/>
      <c r="R24" s="101"/>
      <c r="S24" s="101"/>
      <c r="T24" s="101"/>
      <c r="U24" s="101"/>
    </row>
    <row r="25" spans="2:61">
      <c r="B25" s="99" t="s">
        <v>226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1"/>
      <c r="M25" s="101"/>
      <c r="N25" s="101"/>
      <c r="O25" s="101"/>
      <c r="P25" s="101"/>
      <c r="Q25" s="101"/>
      <c r="R25" s="101"/>
      <c r="S25" s="101"/>
      <c r="T25" s="101"/>
      <c r="U25" s="101"/>
    </row>
    <row r="26" spans="2:61">
      <c r="B26" s="129" t="s">
        <v>231</v>
      </c>
      <c r="C26" s="129"/>
      <c r="D26" s="129"/>
      <c r="E26" s="129"/>
      <c r="F26" s="129"/>
      <c r="G26" s="129"/>
      <c r="H26" s="129"/>
      <c r="I26" s="129"/>
      <c r="J26" s="129"/>
      <c r="K26" s="129"/>
      <c r="L26" s="101"/>
      <c r="M26" s="101"/>
      <c r="N26" s="101"/>
      <c r="O26" s="101"/>
      <c r="P26" s="101"/>
      <c r="Q26" s="101"/>
      <c r="R26" s="101"/>
      <c r="S26" s="101"/>
      <c r="T26" s="101"/>
      <c r="U26" s="101"/>
    </row>
    <row r="27" spans="2:61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</row>
    <row r="28" spans="2:61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</row>
    <row r="29" spans="2:61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</row>
    <row r="30" spans="2:61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</row>
    <row r="31" spans="2:61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</row>
    <row r="32" spans="2:61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</row>
    <row r="33" spans="2:21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</row>
    <row r="34" spans="2:21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</row>
    <row r="35" spans="2:21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</row>
    <row r="36" spans="2:21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</row>
    <row r="37" spans="2:21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</row>
    <row r="38" spans="2:21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</row>
    <row r="39" spans="2:21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</row>
    <row r="40" spans="2:21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</row>
    <row r="41" spans="2:21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</row>
    <row r="42" spans="2:21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</row>
    <row r="43" spans="2:21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</row>
    <row r="44" spans="2:21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</row>
    <row r="45" spans="2:21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</row>
    <row r="46" spans="2:21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</row>
    <row r="47" spans="2:21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</row>
    <row r="48" spans="2:21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</row>
    <row r="49" spans="2:21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</row>
    <row r="50" spans="2:21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</row>
    <row r="51" spans="2:21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</row>
    <row r="52" spans="2:21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</row>
    <row r="53" spans="2:21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</row>
    <row r="54" spans="2:21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</row>
    <row r="55" spans="2:21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</row>
    <row r="56" spans="2:21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</row>
    <row r="57" spans="2:21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</row>
    <row r="58" spans="2:21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</row>
    <row r="59" spans="2:21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</row>
    <row r="60" spans="2:21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</row>
    <row r="61" spans="2:21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</row>
    <row r="62" spans="2:21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</row>
    <row r="63" spans="2:21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</row>
    <row r="64" spans="2:21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</row>
    <row r="65" spans="2:21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</row>
    <row r="66" spans="2:21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</row>
    <row r="67" spans="2:21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</row>
    <row r="68" spans="2:21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</row>
    <row r="69" spans="2:21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</row>
    <row r="70" spans="2:21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</row>
    <row r="71" spans="2:21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</row>
    <row r="72" spans="2:21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</row>
    <row r="73" spans="2:21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</row>
    <row r="74" spans="2:21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</row>
    <row r="75" spans="2:21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</row>
    <row r="76" spans="2:21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</row>
    <row r="77" spans="2:21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</row>
    <row r="78" spans="2:21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</row>
    <row r="79" spans="2:21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</row>
    <row r="80" spans="2:21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</row>
    <row r="81" spans="2:21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</row>
    <row r="82" spans="2:21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</row>
    <row r="83" spans="2:21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</row>
    <row r="84" spans="2:21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</row>
    <row r="85" spans="2:21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</row>
    <row r="86" spans="2:21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</row>
    <row r="87" spans="2:21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</row>
    <row r="88" spans="2:21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</row>
    <row r="89" spans="2:21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</row>
    <row r="90" spans="2:21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</row>
    <row r="91" spans="2:21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</row>
    <row r="92" spans="2:21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</row>
    <row r="93" spans="2:21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</row>
    <row r="94" spans="2:21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</row>
    <row r="95" spans="2:21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</row>
    <row r="96" spans="2:21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</row>
    <row r="97" spans="2:21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</row>
    <row r="98" spans="2:21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</row>
    <row r="99" spans="2:21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</row>
    <row r="100" spans="2:2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</row>
    <row r="101" spans="2:2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</row>
    <row r="102" spans="2:2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</row>
    <row r="103" spans="2:2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</row>
    <row r="104" spans="2:2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</row>
    <row r="105" spans="2:2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</row>
    <row r="106" spans="2:2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</row>
    <row r="107" spans="2:2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</row>
    <row r="108" spans="2:2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</row>
    <row r="109" spans="2:2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</row>
    <row r="110" spans="2:2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</row>
    <row r="111" spans="2:21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</row>
    <row r="112" spans="2:21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</row>
    <row r="113" spans="2:21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</row>
    <row r="114" spans="2:21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</row>
    <row r="115" spans="2:21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</row>
    <row r="116" spans="2:21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</row>
    <row r="117" spans="2:2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</row>
    <row r="118" spans="2:21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</row>
    <row r="119" spans="2:21">
      <c r="C119" s="1"/>
      <c r="D119" s="1"/>
      <c r="E119" s="1"/>
      <c r="F119" s="1"/>
    </row>
    <row r="120" spans="2:21">
      <c r="C120" s="1"/>
      <c r="D120" s="1"/>
      <c r="E120" s="1"/>
      <c r="F120" s="1"/>
    </row>
    <row r="121" spans="2:21">
      <c r="C121" s="1"/>
      <c r="D121" s="1"/>
      <c r="E121" s="1"/>
      <c r="F121" s="1"/>
    </row>
    <row r="122" spans="2:21">
      <c r="C122" s="1"/>
      <c r="D122" s="1"/>
      <c r="E122" s="1"/>
      <c r="F122" s="1"/>
    </row>
    <row r="123" spans="2:21">
      <c r="C123" s="1"/>
      <c r="D123" s="1"/>
      <c r="E123" s="1"/>
      <c r="F123" s="1"/>
    </row>
    <row r="124" spans="2:21">
      <c r="C124" s="1"/>
      <c r="D124" s="1"/>
      <c r="E124" s="1"/>
      <c r="F124" s="1"/>
    </row>
    <row r="125" spans="2:21">
      <c r="C125" s="1"/>
      <c r="D125" s="1"/>
      <c r="E125" s="1"/>
      <c r="F125" s="1"/>
    </row>
    <row r="126" spans="2:21">
      <c r="C126" s="1"/>
      <c r="D126" s="1"/>
      <c r="E126" s="1"/>
      <c r="F126" s="1"/>
    </row>
    <row r="127" spans="2:21">
      <c r="C127" s="1"/>
      <c r="D127" s="1"/>
      <c r="E127" s="1"/>
      <c r="F127" s="1"/>
    </row>
    <row r="128" spans="2:21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3">
    <mergeCell ref="B6:U6"/>
    <mergeCell ref="B7:U7"/>
    <mergeCell ref="B26:K26"/>
  </mergeCells>
  <phoneticPr fontId="3" type="noConversion"/>
  <conditionalFormatting sqref="B12:B21 B27:B118">
    <cfRule type="cellIs" dxfId="8" priority="2" operator="equal">
      <formula>"NR3"</formula>
    </cfRule>
  </conditionalFormatting>
  <conditionalFormatting sqref="B12:B21 B27:B118">
    <cfRule type="containsText" dxfId="7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24 B26"/>
    <dataValidation type="list" allowBlank="1" showInputMessage="1" showErrorMessage="1" sqref="I22:I25 I37:I828 I12:I21 I27:I35">
      <formula1>$BM$7:$BM$10</formula1>
    </dataValidation>
    <dataValidation type="list" allowBlank="1" showInputMessage="1" showErrorMessage="1" sqref="E22:E25 E37:E822 E12:E21 E27:E35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22:G25 G37:G555 G12:G21 G27:G3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8" style="1" bestFit="1" customWidth="1"/>
    <col min="9" max="9" width="7" style="1" bestFit="1" customWidth="1"/>
    <col min="10" max="10" width="6.42578125" style="1" bestFit="1" customWidth="1"/>
    <col min="11" max="11" width="8.28515625" style="1" bestFit="1" customWidth="1"/>
    <col min="12" max="12" width="8" style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167</v>
      </c>
      <c r="C1" s="78" t="s" vm="1">
        <v>236</v>
      </c>
    </row>
    <row r="2" spans="2:62">
      <c r="B2" s="57" t="s">
        <v>166</v>
      </c>
      <c r="C2" s="78" t="s">
        <v>237</v>
      </c>
    </row>
    <row r="3" spans="2:62">
      <c r="B3" s="57" t="s">
        <v>168</v>
      </c>
      <c r="C3" s="78" t="s">
        <v>238</v>
      </c>
    </row>
    <row r="4" spans="2:62">
      <c r="B4" s="57" t="s">
        <v>169</v>
      </c>
      <c r="C4" s="78">
        <v>185</v>
      </c>
    </row>
    <row r="6" spans="2:62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4"/>
      <c r="BJ6" s="3"/>
    </row>
    <row r="7" spans="2:62" ht="26.25" customHeight="1">
      <c r="B7" s="132" t="s">
        <v>77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4"/>
      <c r="BF7" s="3"/>
      <c r="BJ7" s="3"/>
    </row>
    <row r="8" spans="2:62" s="3" customFormat="1" ht="78.75">
      <c r="B8" s="23" t="s">
        <v>103</v>
      </c>
      <c r="C8" s="31" t="s">
        <v>37</v>
      </c>
      <c r="D8" s="31" t="s">
        <v>107</v>
      </c>
      <c r="E8" s="31" t="s">
        <v>213</v>
      </c>
      <c r="F8" s="31" t="s">
        <v>105</v>
      </c>
      <c r="G8" s="31" t="s">
        <v>49</v>
      </c>
      <c r="H8" s="31" t="s">
        <v>89</v>
      </c>
      <c r="I8" s="14" t="s">
        <v>220</v>
      </c>
      <c r="J8" s="14" t="s">
        <v>219</v>
      </c>
      <c r="K8" s="31" t="s">
        <v>234</v>
      </c>
      <c r="L8" s="14" t="s">
        <v>48</v>
      </c>
      <c r="M8" s="14" t="s">
        <v>47</v>
      </c>
      <c r="N8" s="14" t="s">
        <v>170</v>
      </c>
      <c r="O8" s="15" t="s">
        <v>172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227</v>
      </c>
      <c r="J9" s="17"/>
      <c r="K9" s="17" t="s">
        <v>223</v>
      </c>
      <c r="L9" s="17" t="s">
        <v>223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BF11" s="1"/>
      <c r="BG11" s="3"/>
      <c r="BH11" s="1"/>
      <c r="BJ11" s="1"/>
    </row>
    <row r="12" spans="2:62" ht="20.25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BG12" s="4"/>
    </row>
    <row r="13" spans="2:62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</row>
    <row r="14" spans="2:62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</row>
    <row r="15" spans="2:62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</row>
    <row r="16" spans="2:62" ht="20.25">
      <c r="B16" s="99" t="s">
        <v>232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BF16" s="4"/>
    </row>
    <row r="17" spans="2:15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</row>
    <row r="18" spans="2:1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</row>
    <row r="19" spans="2:15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2:15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2: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2:15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2:15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2:15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2:15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2:15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2:15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2: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2:15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2:1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1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15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15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1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2:15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</row>
    <row r="39" spans="2:15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15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15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15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15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15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15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15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15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E111" s="1"/>
      <c r="F111" s="1"/>
      <c r="G111" s="1"/>
    </row>
    <row r="112" spans="2:15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4"/>
      <c r="E273" s="1"/>
      <c r="F273" s="1"/>
      <c r="G273" s="1"/>
    </row>
    <row r="274" spans="2:7">
      <c r="B274" s="44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4"/>
      <c r="E294" s="1"/>
      <c r="F294" s="1"/>
      <c r="G294" s="1"/>
    </row>
    <row r="295" spans="2:7">
      <c r="B295" s="44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allowBlank="1" showInputMessage="1" showErrorMessage="1" sqref="A1 B34 K9 B36:I36 B14 B16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17.140625" style="2" customWidth="1"/>
    <col min="4" max="4" width="6.5703125" style="2" bestFit="1" customWidth="1"/>
    <col min="5" max="5" width="11.28515625" style="2" bestFit="1" customWidth="1"/>
    <col min="6" max="6" width="7.5703125" style="2" customWidth="1"/>
    <col min="7" max="7" width="12" style="2" bestFit="1" customWidth="1"/>
    <col min="8" max="8" width="13.140625" style="1" bestFit="1" customWidth="1"/>
    <col min="9" max="9" width="11.85546875" style="1" bestFit="1" customWidth="1"/>
    <col min="10" max="10" width="11.140625" style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167</v>
      </c>
      <c r="C1" s="78" t="s" vm="1">
        <v>236</v>
      </c>
    </row>
    <row r="2" spans="2:63">
      <c r="B2" s="57" t="s">
        <v>166</v>
      </c>
      <c r="C2" s="78" t="s">
        <v>237</v>
      </c>
    </row>
    <row r="3" spans="2:63">
      <c r="B3" s="57" t="s">
        <v>168</v>
      </c>
      <c r="C3" s="78" t="s">
        <v>238</v>
      </c>
    </row>
    <row r="4" spans="2:63">
      <c r="B4" s="57" t="s">
        <v>169</v>
      </c>
      <c r="C4" s="78">
        <v>185</v>
      </c>
    </row>
    <row r="6" spans="2:63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4"/>
      <c r="BK6" s="3"/>
    </row>
    <row r="7" spans="2:63" ht="26.25" customHeight="1">
      <c r="B7" s="132" t="s">
        <v>78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4"/>
      <c r="BH7" s="3"/>
      <c r="BK7" s="3"/>
    </row>
    <row r="8" spans="2:63" s="3" customFormat="1" ht="74.25" customHeight="1">
      <c r="B8" s="23" t="s">
        <v>103</v>
      </c>
      <c r="C8" s="31" t="s">
        <v>37</v>
      </c>
      <c r="D8" s="31" t="s">
        <v>107</v>
      </c>
      <c r="E8" s="31" t="s">
        <v>105</v>
      </c>
      <c r="F8" s="31" t="s">
        <v>49</v>
      </c>
      <c r="G8" s="31" t="s">
        <v>89</v>
      </c>
      <c r="H8" s="31" t="s">
        <v>220</v>
      </c>
      <c r="I8" s="31" t="s">
        <v>219</v>
      </c>
      <c r="J8" s="31" t="s">
        <v>234</v>
      </c>
      <c r="K8" s="31" t="s">
        <v>48</v>
      </c>
      <c r="L8" s="31" t="s">
        <v>47</v>
      </c>
      <c r="M8" s="31" t="s">
        <v>170</v>
      </c>
      <c r="N8" s="15" t="s">
        <v>172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227</v>
      </c>
      <c r="I9" s="33"/>
      <c r="J9" s="17" t="s">
        <v>223</v>
      </c>
      <c r="K9" s="33" t="s">
        <v>223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4" customFormat="1" ht="18" customHeight="1">
      <c r="B11" s="79" t="s">
        <v>29</v>
      </c>
      <c r="C11" s="80"/>
      <c r="D11" s="80"/>
      <c r="E11" s="80"/>
      <c r="F11" s="80"/>
      <c r="G11" s="80"/>
      <c r="H11" s="88"/>
      <c r="I11" s="90"/>
      <c r="J11" s="88">
        <v>87.507620000000003</v>
      </c>
      <c r="K11" s="88">
        <v>290704.35058999993</v>
      </c>
      <c r="L11" s="80"/>
      <c r="M11" s="89">
        <v>1</v>
      </c>
      <c r="N11" s="89">
        <v>0.7884578560402038</v>
      </c>
      <c r="O11" s="5"/>
      <c r="BH11" s="1"/>
      <c r="BI11" s="3"/>
      <c r="BK11" s="1"/>
    </row>
    <row r="12" spans="2:63" ht="20.25">
      <c r="B12" s="81" t="s">
        <v>217</v>
      </c>
      <c r="C12" s="82"/>
      <c r="D12" s="82"/>
      <c r="E12" s="82"/>
      <c r="F12" s="82"/>
      <c r="G12" s="82"/>
      <c r="H12" s="91"/>
      <c r="I12" s="93"/>
      <c r="J12" s="82"/>
      <c r="K12" s="91">
        <v>142531.09286999996</v>
      </c>
      <c r="L12" s="82"/>
      <c r="M12" s="92">
        <v>0.49029569932725647</v>
      </c>
      <c r="N12" s="92">
        <v>0.38657749591730112</v>
      </c>
      <c r="BI12" s="4"/>
    </row>
    <row r="13" spans="2:63">
      <c r="B13" s="102" t="s">
        <v>51</v>
      </c>
      <c r="C13" s="82"/>
      <c r="D13" s="82"/>
      <c r="E13" s="82"/>
      <c r="F13" s="82"/>
      <c r="G13" s="82"/>
      <c r="H13" s="91"/>
      <c r="I13" s="93"/>
      <c r="J13" s="82"/>
      <c r="K13" s="91">
        <v>44736.650049999989</v>
      </c>
      <c r="L13" s="82"/>
      <c r="M13" s="92">
        <v>0.15389054191725918</v>
      </c>
      <c r="N13" s="92">
        <v>0.12133620674494729</v>
      </c>
    </row>
    <row r="14" spans="2:63">
      <c r="B14" s="87" t="s">
        <v>307</v>
      </c>
      <c r="C14" s="84" t="s">
        <v>308</v>
      </c>
      <c r="D14" s="97" t="s">
        <v>108</v>
      </c>
      <c r="E14" s="97" t="s">
        <v>309</v>
      </c>
      <c r="F14" s="97" t="s">
        <v>310</v>
      </c>
      <c r="G14" s="97" t="s">
        <v>152</v>
      </c>
      <c r="H14" s="94">
        <v>707539.99999999988</v>
      </c>
      <c r="I14" s="96">
        <v>1356</v>
      </c>
      <c r="J14" s="84"/>
      <c r="K14" s="94">
        <v>9594.2423999999992</v>
      </c>
      <c r="L14" s="95">
        <v>3.4268136393265998E-3</v>
      </c>
      <c r="M14" s="95">
        <v>3.3003435898114268E-2</v>
      </c>
      <c r="N14" s="95">
        <v>2.6021818310187475E-2</v>
      </c>
    </row>
    <row r="15" spans="2:63">
      <c r="B15" s="87" t="s">
        <v>311</v>
      </c>
      <c r="C15" s="84" t="s">
        <v>312</v>
      </c>
      <c r="D15" s="97" t="s">
        <v>108</v>
      </c>
      <c r="E15" s="97" t="s">
        <v>309</v>
      </c>
      <c r="F15" s="97" t="s">
        <v>310</v>
      </c>
      <c r="G15" s="97" t="s">
        <v>152</v>
      </c>
      <c r="H15" s="94">
        <v>58499.999999999993</v>
      </c>
      <c r="I15" s="96">
        <v>1145</v>
      </c>
      <c r="J15" s="84"/>
      <c r="K15" s="94">
        <v>669.82499999999993</v>
      </c>
      <c r="L15" s="95">
        <v>1.7720139028878827E-3</v>
      </c>
      <c r="M15" s="95">
        <v>2.3041450829358228E-3</v>
      </c>
      <c r="N15" s="95">
        <v>1.8167212920971564E-3</v>
      </c>
    </row>
    <row r="16" spans="2:63" ht="20.25">
      <c r="B16" s="87" t="s">
        <v>313</v>
      </c>
      <c r="C16" s="84" t="s">
        <v>314</v>
      </c>
      <c r="D16" s="97" t="s">
        <v>108</v>
      </c>
      <c r="E16" s="97" t="s">
        <v>315</v>
      </c>
      <c r="F16" s="97" t="s">
        <v>310</v>
      </c>
      <c r="G16" s="97" t="s">
        <v>152</v>
      </c>
      <c r="H16" s="94">
        <v>676937.99999999988</v>
      </c>
      <c r="I16" s="96">
        <v>1355</v>
      </c>
      <c r="J16" s="84"/>
      <c r="K16" s="94">
        <v>9172.5098999999991</v>
      </c>
      <c r="L16" s="95">
        <v>2.6546588235294112E-3</v>
      </c>
      <c r="M16" s="95">
        <v>3.1552709415541606E-2</v>
      </c>
      <c r="N16" s="95">
        <v>2.4877981618037486E-2</v>
      </c>
      <c r="BH16" s="4"/>
    </row>
    <row r="17" spans="2:14">
      <c r="B17" s="87" t="s">
        <v>316</v>
      </c>
      <c r="C17" s="84" t="s">
        <v>317</v>
      </c>
      <c r="D17" s="97" t="s">
        <v>108</v>
      </c>
      <c r="E17" s="97" t="s">
        <v>315</v>
      </c>
      <c r="F17" s="97" t="s">
        <v>310</v>
      </c>
      <c r="G17" s="97" t="s">
        <v>152</v>
      </c>
      <c r="H17" s="94">
        <v>81999.999999999985</v>
      </c>
      <c r="I17" s="96">
        <v>1121</v>
      </c>
      <c r="J17" s="84"/>
      <c r="K17" s="94">
        <v>919.21999999999991</v>
      </c>
      <c r="L17" s="95">
        <v>2.3428571428571426E-3</v>
      </c>
      <c r="M17" s="95">
        <v>3.1620441803997569E-3</v>
      </c>
      <c r="N17" s="95">
        <v>2.4931385751823958E-3</v>
      </c>
    </row>
    <row r="18" spans="2:14">
      <c r="B18" s="87" t="s">
        <v>318</v>
      </c>
      <c r="C18" s="84" t="s">
        <v>319</v>
      </c>
      <c r="D18" s="97" t="s">
        <v>108</v>
      </c>
      <c r="E18" s="97" t="s">
        <v>315</v>
      </c>
      <c r="F18" s="97" t="s">
        <v>310</v>
      </c>
      <c r="G18" s="97" t="s">
        <v>152</v>
      </c>
      <c r="H18" s="94">
        <v>14499.999999999998</v>
      </c>
      <c r="I18" s="96">
        <v>1129</v>
      </c>
      <c r="J18" s="84"/>
      <c r="K18" s="94">
        <v>163.70499999999998</v>
      </c>
      <c r="L18" s="95">
        <v>2.903759148518489E-4</v>
      </c>
      <c r="M18" s="95">
        <v>5.6313226708768545E-4</v>
      </c>
      <c r="N18" s="95">
        <v>4.4400605997501588E-4</v>
      </c>
    </row>
    <row r="19" spans="2:14">
      <c r="B19" s="87" t="s">
        <v>320</v>
      </c>
      <c r="C19" s="84" t="s">
        <v>321</v>
      </c>
      <c r="D19" s="97" t="s">
        <v>108</v>
      </c>
      <c r="E19" s="97" t="s">
        <v>315</v>
      </c>
      <c r="F19" s="97" t="s">
        <v>310</v>
      </c>
      <c r="G19" s="97" t="s">
        <v>152</v>
      </c>
      <c r="H19" s="94">
        <v>209074.99999999997</v>
      </c>
      <c r="I19" s="96">
        <v>1357</v>
      </c>
      <c r="J19" s="84"/>
      <c r="K19" s="94">
        <v>2837.1477499999996</v>
      </c>
      <c r="L19" s="95">
        <v>1.4317280145314964E-3</v>
      </c>
      <c r="M19" s="95">
        <v>9.7595641215615023E-3</v>
      </c>
      <c r="N19" s="95">
        <v>7.6950050031732772E-3</v>
      </c>
    </row>
    <row r="20" spans="2:14">
      <c r="B20" s="87" t="s">
        <v>322</v>
      </c>
      <c r="C20" s="84" t="s">
        <v>323</v>
      </c>
      <c r="D20" s="97" t="s">
        <v>108</v>
      </c>
      <c r="E20" s="97" t="s">
        <v>324</v>
      </c>
      <c r="F20" s="97" t="s">
        <v>310</v>
      </c>
      <c r="G20" s="97" t="s">
        <v>152</v>
      </c>
      <c r="H20" s="94">
        <v>13486.999999999998</v>
      </c>
      <c r="I20" s="96">
        <v>10990</v>
      </c>
      <c r="J20" s="84"/>
      <c r="K20" s="94">
        <v>1482.2212999999997</v>
      </c>
      <c r="L20" s="95">
        <v>9.4965497817208833E-4</v>
      </c>
      <c r="M20" s="95">
        <v>5.0987241745496853E-3</v>
      </c>
      <c r="N20" s="95">
        <v>4.0201291312058031E-3</v>
      </c>
    </row>
    <row r="21" spans="2:14">
      <c r="B21" s="87" t="s">
        <v>325</v>
      </c>
      <c r="C21" s="84" t="s">
        <v>326</v>
      </c>
      <c r="D21" s="97" t="s">
        <v>108</v>
      </c>
      <c r="E21" s="97" t="s">
        <v>324</v>
      </c>
      <c r="F21" s="97" t="s">
        <v>310</v>
      </c>
      <c r="G21" s="97" t="s">
        <v>152</v>
      </c>
      <c r="H21" s="94">
        <v>76868.999999999985</v>
      </c>
      <c r="I21" s="96">
        <v>13580</v>
      </c>
      <c r="J21" s="84"/>
      <c r="K21" s="94">
        <v>10438.810199999998</v>
      </c>
      <c r="L21" s="95">
        <v>7.4879118865382374E-4</v>
      </c>
      <c r="M21" s="95">
        <v>3.5908682408136917E-2</v>
      </c>
      <c r="N21" s="95">
        <v>2.8312482744748218E-2</v>
      </c>
    </row>
    <row r="22" spans="2:14">
      <c r="B22" s="87" t="s">
        <v>327</v>
      </c>
      <c r="C22" s="84" t="s">
        <v>328</v>
      </c>
      <c r="D22" s="97" t="s">
        <v>108</v>
      </c>
      <c r="E22" s="97" t="s">
        <v>329</v>
      </c>
      <c r="F22" s="97" t="s">
        <v>310</v>
      </c>
      <c r="G22" s="97" t="s">
        <v>152</v>
      </c>
      <c r="H22" s="94">
        <v>69704.999999999985</v>
      </c>
      <c r="I22" s="96">
        <v>13570</v>
      </c>
      <c r="J22" s="84"/>
      <c r="K22" s="94">
        <v>9458.968499999999</v>
      </c>
      <c r="L22" s="95">
        <v>1.6858722190847843E-3</v>
      </c>
      <c r="M22" s="95">
        <v>3.2538104368931939E-2</v>
      </c>
      <c r="N22" s="95">
        <v>2.5654924010340464E-2</v>
      </c>
    </row>
    <row r="23" spans="2:14">
      <c r="B23" s="83"/>
      <c r="C23" s="84"/>
      <c r="D23" s="84"/>
      <c r="E23" s="84"/>
      <c r="F23" s="84"/>
      <c r="G23" s="84"/>
      <c r="H23" s="94"/>
      <c r="I23" s="96"/>
      <c r="J23" s="84"/>
      <c r="K23" s="84"/>
      <c r="L23" s="84"/>
      <c r="M23" s="95"/>
      <c r="N23" s="84"/>
    </row>
    <row r="24" spans="2:14">
      <c r="B24" s="102" t="s">
        <v>52</v>
      </c>
      <c r="C24" s="82"/>
      <c r="D24" s="82"/>
      <c r="E24" s="82"/>
      <c r="F24" s="82"/>
      <c r="G24" s="82"/>
      <c r="H24" s="91"/>
      <c r="I24" s="93"/>
      <c r="J24" s="82"/>
      <c r="K24" s="91">
        <v>97794.442819999982</v>
      </c>
      <c r="L24" s="82"/>
      <c r="M24" s="92">
        <v>0.33640515740999732</v>
      </c>
      <c r="N24" s="92">
        <v>0.26524128917235379</v>
      </c>
    </row>
    <row r="25" spans="2:14">
      <c r="B25" s="87" t="s">
        <v>330</v>
      </c>
      <c r="C25" s="84" t="s">
        <v>331</v>
      </c>
      <c r="D25" s="97" t="s">
        <v>108</v>
      </c>
      <c r="E25" s="97" t="s">
        <v>309</v>
      </c>
      <c r="F25" s="97" t="s">
        <v>332</v>
      </c>
      <c r="G25" s="97" t="s">
        <v>152</v>
      </c>
      <c r="H25" s="94">
        <v>205549.99999999997</v>
      </c>
      <c r="I25" s="96">
        <v>314.20999999999998</v>
      </c>
      <c r="J25" s="84"/>
      <c r="K25" s="94">
        <v>645.85865999999987</v>
      </c>
      <c r="L25" s="95">
        <v>1.4185939368956963E-3</v>
      </c>
      <c r="M25" s="95">
        <v>2.2217027667084974E-3</v>
      </c>
      <c r="N25" s="95">
        <v>1.7517190001975712E-3</v>
      </c>
    </row>
    <row r="26" spans="2:14">
      <c r="B26" s="87" t="s">
        <v>333</v>
      </c>
      <c r="C26" s="84" t="s">
        <v>334</v>
      </c>
      <c r="D26" s="97" t="s">
        <v>108</v>
      </c>
      <c r="E26" s="97" t="s">
        <v>309</v>
      </c>
      <c r="F26" s="97" t="s">
        <v>332</v>
      </c>
      <c r="G26" s="97" t="s">
        <v>152</v>
      </c>
      <c r="H26" s="94">
        <v>5160432.9999999991</v>
      </c>
      <c r="I26" s="96">
        <v>326.08</v>
      </c>
      <c r="J26" s="84"/>
      <c r="K26" s="94">
        <v>16827.139929999998</v>
      </c>
      <c r="L26" s="95">
        <v>1.6702975813683137E-2</v>
      </c>
      <c r="M26" s="95">
        <v>5.7884031992807894E-2</v>
      </c>
      <c r="N26" s="95">
        <v>4.5639119764011873E-2</v>
      </c>
    </row>
    <row r="27" spans="2:14">
      <c r="B27" s="87" t="s">
        <v>335</v>
      </c>
      <c r="C27" s="84" t="s">
        <v>336</v>
      </c>
      <c r="D27" s="97" t="s">
        <v>108</v>
      </c>
      <c r="E27" s="97" t="s">
        <v>309</v>
      </c>
      <c r="F27" s="97" t="s">
        <v>332</v>
      </c>
      <c r="G27" s="97" t="s">
        <v>152</v>
      </c>
      <c r="H27" s="94">
        <v>590449.99999999988</v>
      </c>
      <c r="I27" s="96">
        <v>361.4</v>
      </c>
      <c r="J27" s="84"/>
      <c r="K27" s="94">
        <v>2133.8862999999992</v>
      </c>
      <c r="L27" s="95">
        <v>2.5903445336344704E-3</v>
      </c>
      <c r="M27" s="95">
        <v>7.3404002921496139E-3</v>
      </c>
      <c r="N27" s="95">
        <v>5.7875962768251712E-3</v>
      </c>
    </row>
    <row r="28" spans="2:14">
      <c r="B28" s="87" t="s">
        <v>337</v>
      </c>
      <c r="C28" s="84" t="s">
        <v>338</v>
      </c>
      <c r="D28" s="97" t="s">
        <v>108</v>
      </c>
      <c r="E28" s="97" t="s">
        <v>309</v>
      </c>
      <c r="F28" s="97" t="s">
        <v>332</v>
      </c>
      <c r="G28" s="97" t="s">
        <v>152</v>
      </c>
      <c r="H28" s="94">
        <v>706999.99999999988</v>
      </c>
      <c r="I28" s="96">
        <v>337.48</v>
      </c>
      <c r="J28" s="84"/>
      <c r="K28" s="94">
        <v>2385.9835999999996</v>
      </c>
      <c r="L28" s="95">
        <v>2.8998771555433932E-3</v>
      </c>
      <c r="M28" s="95">
        <v>8.2075950881282615E-3</v>
      </c>
      <c r="N28" s="95">
        <v>6.4713428264317171E-3</v>
      </c>
    </row>
    <row r="29" spans="2:14">
      <c r="B29" s="87" t="s">
        <v>339</v>
      </c>
      <c r="C29" s="84" t="s">
        <v>340</v>
      </c>
      <c r="D29" s="97" t="s">
        <v>108</v>
      </c>
      <c r="E29" s="97" t="s">
        <v>315</v>
      </c>
      <c r="F29" s="97" t="s">
        <v>332</v>
      </c>
      <c r="G29" s="97" t="s">
        <v>152</v>
      </c>
      <c r="H29" s="94">
        <v>438698.99999999994</v>
      </c>
      <c r="I29" s="96">
        <v>334.1</v>
      </c>
      <c r="J29" s="84"/>
      <c r="K29" s="94">
        <v>1465.6933600000002</v>
      </c>
      <c r="L29" s="95">
        <v>7.354551550712489E-4</v>
      </c>
      <c r="M29" s="95">
        <v>5.0418693666788878E-3</v>
      </c>
      <c r="N29" s="95">
        <v>3.9753015112864156E-3</v>
      </c>
    </row>
    <row r="30" spans="2:14">
      <c r="B30" s="87" t="s">
        <v>341</v>
      </c>
      <c r="C30" s="84" t="s">
        <v>342</v>
      </c>
      <c r="D30" s="97" t="s">
        <v>108</v>
      </c>
      <c r="E30" s="97" t="s">
        <v>315</v>
      </c>
      <c r="F30" s="97" t="s">
        <v>332</v>
      </c>
      <c r="G30" s="97" t="s">
        <v>152</v>
      </c>
      <c r="H30" s="94">
        <v>4999.9999999999991</v>
      </c>
      <c r="I30" s="96">
        <v>3116</v>
      </c>
      <c r="J30" s="84"/>
      <c r="K30" s="94">
        <v>155.79999999999998</v>
      </c>
      <c r="L30" s="95">
        <v>1.3297049055047865E-4</v>
      </c>
      <c r="M30" s="95">
        <v>5.3593969159317913E-4</v>
      </c>
      <c r="N30" s="95">
        <v>4.2256586020040604E-4</v>
      </c>
    </row>
    <row r="31" spans="2:14">
      <c r="B31" s="87" t="s">
        <v>343</v>
      </c>
      <c r="C31" s="84" t="s">
        <v>344</v>
      </c>
      <c r="D31" s="97" t="s">
        <v>108</v>
      </c>
      <c r="E31" s="97" t="s">
        <v>315</v>
      </c>
      <c r="F31" s="97" t="s">
        <v>332</v>
      </c>
      <c r="G31" s="97" t="s">
        <v>152</v>
      </c>
      <c r="H31" s="94">
        <v>27186.999999999996</v>
      </c>
      <c r="I31" s="96">
        <v>3393.87</v>
      </c>
      <c r="J31" s="84"/>
      <c r="K31" s="94">
        <v>922.69143999999983</v>
      </c>
      <c r="L31" s="95">
        <v>1.2207903008531655E-3</v>
      </c>
      <c r="M31" s="95">
        <v>3.1739856597513883E-3</v>
      </c>
      <c r="N31" s="95">
        <v>2.5025539283899316E-3</v>
      </c>
    </row>
    <row r="32" spans="2:14">
      <c r="B32" s="87" t="s">
        <v>345</v>
      </c>
      <c r="C32" s="84" t="s">
        <v>346</v>
      </c>
      <c r="D32" s="97" t="s">
        <v>108</v>
      </c>
      <c r="E32" s="97" t="s">
        <v>315</v>
      </c>
      <c r="F32" s="97" t="s">
        <v>332</v>
      </c>
      <c r="G32" s="97" t="s">
        <v>152</v>
      </c>
      <c r="H32" s="94">
        <v>1262399.9999999998</v>
      </c>
      <c r="I32" s="96">
        <v>359.15</v>
      </c>
      <c r="J32" s="84"/>
      <c r="K32" s="94">
        <v>4533.909599999999</v>
      </c>
      <c r="L32" s="95">
        <v>2.4426627535560218E-3</v>
      </c>
      <c r="M32" s="95">
        <v>1.5596290839122938E-2</v>
      </c>
      <c r="N32" s="95">
        <v>1.2297018037194343E-2</v>
      </c>
    </row>
    <row r="33" spans="2:14">
      <c r="B33" s="87" t="s">
        <v>347</v>
      </c>
      <c r="C33" s="84" t="s">
        <v>348</v>
      </c>
      <c r="D33" s="97" t="s">
        <v>108</v>
      </c>
      <c r="E33" s="97" t="s">
        <v>315</v>
      </c>
      <c r="F33" s="97" t="s">
        <v>332</v>
      </c>
      <c r="G33" s="97" t="s">
        <v>152</v>
      </c>
      <c r="H33" s="94">
        <v>109999.99999999999</v>
      </c>
      <c r="I33" s="96">
        <v>277.48</v>
      </c>
      <c r="J33" s="84"/>
      <c r="K33" s="94">
        <v>305.22799999999995</v>
      </c>
      <c r="L33" s="95">
        <v>2.7234463976231739E-4</v>
      </c>
      <c r="M33" s="95">
        <v>1.0499602065828168E-3</v>
      </c>
      <c r="N33" s="95">
        <v>8.2784937340981736E-4</v>
      </c>
    </row>
    <row r="34" spans="2:14">
      <c r="B34" s="87" t="s">
        <v>349</v>
      </c>
      <c r="C34" s="84" t="s">
        <v>350</v>
      </c>
      <c r="D34" s="97" t="s">
        <v>108</v>
      </c>
      <c r="E34" s="97" t="s">
        <v>315</v>
      </c>
      <c r="F34" s="97" t="s">
        <v>332</v>
      </c>
      <c r="G34" s="97" t="s">
        <v>152</v>
      </c>
      <c r="H34" s="94">
        <v>727499.99999999988</v>
      </c>
      <c r="I34" s="96">
        <v>336.09</v>
      </c>
      <c r="J34" s="84"/>
      <c r="K34" s="94">
        <v>2445.0547499999993</v>
      </c>
      <c r="L34" s="95">
        <v>3.6374999999999992E-4</v>
      </c>
      <c r="M34" s="95">
        <v>8.4107951774289955E-3</v>
      </c>
      <c r="N34" s="95">
        <v>6.6315575331889519E-3</v>
      </c>
    </row>
    <row r="35" spans="2:14">
      <c r="B35" s="87" t="s">
        <v>351</v>
      </c>
      <c r="C35" s="84" t="s">
        <v>352</v>
      </c>
      <c r="D35" s="97" t="s">
        <v>108</v>
      </c>
      <c r="E35" s="97" t="s">
        <v>315</v>
      </c>
      <c r="F35" s="97" t="s">
        <v>332</v>
      </c>
      <c r="G35" s="97" t="s">
        <v>152</v>
      </c>
      <c r="H35" s="94">
        <v>66904.999999999985</v>
      </c>
      <c r="I35" s="96">
        <v>3233.71</v>
      </c>
      <c r="J35" s="84"/>
      <c r="K35" s="94">
        <v>2163.51368</v>
      </c>
      <c r="L35" s="95">
        <v>1.0525662983830453E-3</v>
      </c>
      <c r="M35" s="95">
        <v>7.4423161387472672E-3</v>
      </c>
      <c r="N35" s="95">
        <v>5.8679526267300785E-3</v>
      </c>
    </row>
    <row r="36" spans="2:14">
      <c r="B36" s="87" t="s">
        <v>353</v>
      </c>
      <c r="C36" s="84" t="s">
        <v>354</v>
      </c>
      <c r="D36" s="97" t="s">
        <v>108</v>
      </c>
      <c r="E36" s="97" t="s">
        <v>315</v>
      </c>
      <c r="F36" s="97" t="s">
        <v>332</v>
      </c>
      <c r="G36" s="97" t="s">
        <v>152</v>
      </c>
      <c r="H36" s="94">
        <v>788641.99999999988</v>
      </c>
      <c r="I36" s="96">
        <v>326.95999999999998</v>
      </c>
      <c r="J36" s="84"/>
      <c r="K36" s="94">
        <v>2578.5438799999993</v>
      </c>
      <c r="L36" s="95">
        <v>1.7722292134831458E-3</v>
      </c>
      <c r="M36" s="95">
        <v>8.869987238810521E-3</v>
      </c>
      <c r="N36" s="95">
        <v>6.9936111214165117E-3</v>
      </c>
    </row>
    <row r="37" spans="2:14">
      <c r="B37" s="87" t="s">
        <v>355</v>
      </c>
      <c r="C37" s="84" t="s">
        <v>356</v>
      </c>
      <c r="D37" s="97" t="s">
        <v>108</v>
      </c>
      <c r="E37" s="97" t="s">
        <v>315</v>
      </c>
      <c r="F37" s="97" t="s">
        <v>332</v>
      </c>
      <c r="G37" s="97" t="s">
        <v>152</v>
      </c>
      <c r="H37" s="94">
        <v>302399.99999999994</v>
      </c>
      <c r="I37" s="96">
        <v>3340.72</v>
      </c>
      <c r="J37" s="84"/>
      <c r="K37" s="94">
        <v>10102.337279999998</v>
      </c>
      <c r="L37" s="95">
        <v>1.0274531122587657E-2</v>
      </c>
      <c r="M37" s="95">
        <v>3.4751242145144259E-2</v>
      </c>
      <c r="N37" s="95">
        <v>2.7399889876494415E-2</v>
      </c>
    </row>
    <row r="38" spans="2:14">
      <c r="B38" s="87" t="s">
        <v>357</v>
      </c>
      <c r="C38" s="84" t="s">
        <v>358</v>
      </c>
      <c r="D38" s="97" t="s">
        <v>108</v>
      </c>
      <c r="E38" s="97" t="s">
        <v>315</v>
      </c>
      <c r="F38" s="97" t="s">
        <v>332</v>
      </c>
      <c r="G38" s="97" t="s">
        <v>152</v>
      </c>
      <c r="H38" s="94">
        <v>1023149.9999999999</v>
      </c>
      <c r="I38" s="96">
        <v>358.14</v>
      </c>
      <c r="J38" s="84"/>
      <c r="K38" s="94">
        <v>3664.3094099999994</v>
      </c>
      <c r="L38" s="95">
        <v>6.8435751751733508E-3</v>
      </c>
      <c r="M38" s="95">
        <v>1.2604934885092324E-2</v>
      </c>
      <c r="N38" s="95">
        <v>9.9384599350262667E-3</v>
      </c>
    </row>
    <row r="39" spans="2:14">
      <c r="B39" s="87" t="s">
        <v>359</v>
      </c>
      <c r="C39" s="84" t="s">
        <v>360</v>
      </c>
      <c r="D39" s="97" t="s">
        <v>108</v>
      </c>
      <c r="E39" s="97" t="s">
        <v>324</v>
      </c>
      <c r="F39" s="97" t="s">
        <v>332</v>
      </c>
      <c r="G39" s="97" t="s">
        <v>152</v>
      </c>
      <c r="H39" s="94">
        <v>242664.99999999997</v>
      </c>
      <c r="I39" s="96">
        <v>3605.59</v>
      </c>
      <c r="J39" s="84"/>
      <c r="K39" s="94">
        <v>8749.50497</v>
      </c>
      <c r="L39" s="95">
        <v>1.0568166842770116E-2</v>
      </c>
      <c r="M39" s="95">
        <v>3.009760587429261E-2</v>
      </c>
      <c r="N39" s="95">
        <v>2.3730693799587799E-2</v>
      </c>
    </row>
    <row r="40" spans="2:14">
      <c r="B40" s="87" t="s">
        <v>361</v>
      </c>
      <c r="C40" s="84" t="s">
        <v>362</v>
      </c>
      <c r="D40" s="97" t="s">
        <v>108</v>
      </c>
      <c r="E40" s="97" t="s">
        <v>324</v>
      </c>
      <c r="F40" s="97" t="s">
        <v>332</v>
      </c>
      <c r="G40" s="97" t="s">
        <v>152</v>
      </c>
      <c r="H40" s="94">
        <v>137772.99999999997</v>
      </c>
      <c r="I40" s="96">
        <v>3346.63</v>
      </c>
      <c r="J40" s="84"/>
      <c r="K40" s="94">
        <v>4610.7525500000002</v>
      </c>
      <c r="L40" s="95">
        <v>9.1848666666666647E-4</v>
      </c>
      <c r="M40" s="95">
        <v>1.5860624516427887E-2</v>
      </c>
      <c r="N40" s="95">
        <v>1.2505434001681425E-2</v>
      </c>
    </row>
    <row r="41" spans="2:14">
      <c r="B41" s="87" t="s">
        <v>363</v>
      </c>
      <c r="C41" s="84" t="s">
        <v>364</v>
      </c>
      <c r="D41" s="97" t="s">
        <v>108</v>
      </c>
      <c r="E41" s="97" t="s">
        <v>324</v>
      </c>
      <c r="F41" s="97" t="s">
        <v>332</v>
      </c>
      <c r="G41" s="97" t="s">
        <v>152</v>
      </c>
      <c r="H41" s="94">
        <v>252874.99999999997</v>
      </c>
      <c r="I41" s="96">
        <v>3252.12</v>
      </c>
      <c r="J41" s="84"/>
      <c r="K41" s="94">
        <v>8223.7984499999984</v>
      </c>
      <c r="L41" s="95">
        <v>1.8062499999999997E-3</v>
      </c>
      <c r="M41" s="95">
        <v>2.8289216977005548E-2</v>
      </c>
      <c r="N41" s="95">
        <v>2.2304855366745934E-2</v>
      </c>
    </row>
    <row r="42" spans="2:14">
      <c r="B42" s="87" t="s">
        <v>365</v>
      </c>
      <c r="C42" s="84" t="s">
        <v>366</v>
      </c>
      <c r="D42" s="97" t="s">
        <v>108</v>
      </c>
      <c r="E42" s="97" t="s">
        <v>329</v>
      </c>
      <c r="F42" s="97" t="s">
        <v>332</v>
      </c>
      <c r="G42" s="97" t="s">
        <v>152</v>
      </c>
      <c r="H42" s="94">
        <v>41486.999999999993</v>
      </c>
      <c r="I42" s="96">
        <v>3378.61</v>
      </c>
      <c r="J42" s="84"/>
      <c r="K42" s="94">
        <v>1401.6839299999997</v>
      </c>
      <c r="L42" s="95">
        <v>2.8764320046022906E-4</v>
      </c>
      <c r="M42" s="95">
        <v>4.8216819843088267E-3</v>
      </c>
      <c r="N42" s="95">
        <v>3.8016930398558132E-3</v>
      </c>
    </row>
    <row r="43" spans="2:14">
      <c r="B43" s="87" t="s">
        <v>367</v>
      </c>
      <c r="C43" s="84" t="s">
        <v>368</v>
      </c>
      <c r="D43" s="97" t="s">
        <v>108</v>
      </c>
      <c r="E43" s="97" t="s">
        <v>329</v>
      </c>
      <c r="F43" s="97" t="s">
        <v>332</v>
      </c>
      <c r="G43" s="97" t="s">
        <v>152</v>
      </c>
      <c r="H43" s="94">
        <v>649999.99999999988</v>
      </c>
      <c r="I43" s="96">
        <v>335.39</v>
      </c>
      <c r="J43" s="84"/>
      <c r="K43" s="94">
        <v>2180.0349999999994</v>
      </c>
      <c r="L43" s="95">
        <v>1.7567567567567564E-3</v>
      </c>
      <c r="M43" s="95">
        <v>7.4991481743410526E-3</v>
      </c>
      <c r="N43" s="95">
        <v>5.9127622916687562E-3</v>
      </c>
    </row>
    <row r="44" spans="2:14">
      <c r="B44" s="87" t="s">
        <v>369</v>
      </c>
      <c r="C44" s="84" t="s">
        <v>370</v>
      </c>
      <c r="D44" s="97" t="s">
        <v>108</v>
      </c>
      <c r="E44" s="97" t="s">
        <v>329</v>
      </c>
      <c r="F44" s="97" t="s">
        <v>332</v>
      </c>
      <c r="G44" s="97" t="s">
        <v>152</v>
      </c>
      <c r="H44" s="94">
        <v>69699.999999999985</v>
      </c>
      <c r="I44" s="96">
        <v>3148.22</v>
      </c>
      <c r="J44" s="84"/>
      <c r="K44" s="94">
        <v>2194.3093399999993</v>
      </c>
      <c r="L44" s="95">
        <v>4.6544240400667771E-4</v>
      </c>
      <c r="M44" s="95">
        <v>7.548250776249244E-3</v>
      </c>
      <c r="N44" s="95">
        <v>5.9514776238952837E-3</v>
      </c>
    </row>
    <row r="45" spans="2:14">
      <c r="B45" s="87" t="s">
        <v>371</v>
      </c>
      <c r="C45" s="84" t="s">
        <v>372</v>
      </c>
      <c r="D45" s="97" t="s">
        <v>108</v>
      </c>
      <c r="E45" s="97" t="s">
        <v>329</v>
      </c>
      <c r="F45" s="97" t="s">
        <v>332</v>
      </c>
      <c r="G45" s="97" t="s">
        <v>152</v>
      </c>
      <c r="H45" s="94">
        <v>471703.99999999994</v>
      </c>
      <c r="I45" s="96">
        <v>3264.84</v>
      </c>
      <c r="J45" s="84"/>
      <c r="K45" s="94">
        <v>15400.380869999997</v>
      </c>
      <c r="L45" s="95">
        <v>3.1499432387312185E-3</v>
      </c>
      <c r="M45" s="95">
        <v>5.2976093542267622E-2</v>
      </c>
      <c r="N45" s="95">
        <v>4.1769417135721618E-2</v>
      </c>
    </row>
    <row r="46" spans="2:14">
      <c r="B46" s="87" t="s">
        <v>373</v>
      </c>
      <c r="C46" s="84" t="s">
        <v>374</v>
      </c>
      <c r="D46" s="97" t="s">
        <v>108</v>
      </c>
      <c r="E46" s="97" t="s">
        <v>329</v>
      </c>
      <c r="F46" s="97" t="s">
        <v>332</v>
      </c>
      <c r="G46" s="97" t="s">
        <v>152</v>
      </c>
      <c r="H46" s="94">
        <v>130956.99999999999</v>
      </c>
      <c r="I46" s="96">
        <v>3592.04</v>
      </c>
      <c r="J46" s="84"/>
      <c r="K46" s="94">
        <v>4704.0278199999993</v>
      </c>
      <c r="L46" s="95">
        <v>2.7076040302211586E-3</v>
      </c>
      <c r="M46" s="95">
        <v>1.6181484076357732E-2</v>
      </c>
      <c r="N46" s="95">
        <v>1.2758418242393717E-2</v>
      </c>
    </row>
    <row r="47" spans="2:14">
      <c r="B47" s="83"/>
      <c r="C47" s="84"/>
      <c r="D47" s="84"/>
      <c r="E47" s="84"/>
      <c r="F47" s="84"/>
      <c r="G47" s="84"/>
      <c r="H47" s="94"/>
      <c r="I47" s="96"/>
      <c r="J47" s="84"/>
      <c r="K47" s="84"/>
      <c r="L47" s="84"/>
      <c r="M47" s="95"/>
      <c r="N47" s="84"/>
    </row>
    <row r="48" spans="2:14">
      <c r="B48" s="81" t="s">
        <v>216</v>
      </c>
      <c r="C48" s="82"/>
      <c r="D48" s="82"/>
      <c r="E48" s="82"/>
      <c r="F48" s="82"/>
      <c r="G48" s="82"/>
      <c r="H48" s="91"/>
      <c r="I48" s="93"/>
      <c r="J48" s="91">
        <v>87.507620000000003</v>
      </c>
      <c r="K48" s="91">
        <v>148173.25771999988</v>
      </c>
      <c r="L48" s="82"/>
      <c r="M48" s="92">
        <v>0.50970430067274319</v>
      </c>
      <c r="N48" s="92">
        <v>0.40188036012290257</v>
      </c>
    </row>
    <row r="49" spans="2:14">
      <c r="B49" s="102" t="s">
        <v>53</v>
      </c>
      <c r="C49" s="82"/>
      <c r="D49" s="82"/>
      <c r="E49" s="82"/>
      <c r="F49" s="82"/>
      <c r="G49" s="82"/>
      <c r="H49" s="91"/>
      <c r="I49" s="93"/>
      <c r="J49" s="91">
        <v>87.507620000000003</v>
      </c>
      <c r="K49" s="91">
        <v>103755.2716599999</v>
      </c>
      <c r="L49" s="82"/>
      <c r="M49" s="92">
        <v>0.35690993770620583</v>
      </c>
      <c r="N49" s="92">
        <v>0.28140844428327777</v>
      </c>
    </row>
    <row r="50" spans="2:14">
      <c r="B50" s="87" t="s">
        <v>375</v>
      </c>
      <c r="C50" s="84" t="s">
        <v>376</v>
      </c>
      <c r="D50" s="97" t="s">
        <v>28</v>
      </c>
      <c r="E50" s="97"/>
      <c r="F50" s="97" t="s">
        <v>310</v>
      </c>
      <c r="G50" s="97" t="s">
        <v>161</v>
      </c>
      <c r="H50" s="94">
        <v>9065.9999999999982</v>
      </c>
      <c r="I50" s="96">
        <v>23110</v>
      </c>
      <c r="J50" s="84"/>
      <c r="K50" s="94">
        <v>6906.6705499999989</v>
      </c>
      <c r="L50" s="95">
        <v>8.1384291318275498E-5</v>
      </c>
      <c r="M50" s="95">
        <v>2.3758401055858105E-2</v>
      </c>
      <c r="N50" s="95">
        <v>1.8732497959445198E-2</v>
      </c>
    </row>
    <row r="51" spans="2:14">
      <c r="B51" s="87" t="s">
        <v>377</v>
      </c>
      <c r="C51" s="84" t="s">
        <v>378</v>
      </c>
      <c r="D51" s="97" t="s">
        <v>28</v>
      </c>
      <c r="E51" s="97"/>
      <c r="F51" s="97" t="s">
        <v>310</v>
      </c>
      <c r="G51" s="97" t="s">
        <v>153</v>
      </c>
      <c r="H51" s="94">
        <v>42100.999999999993</v>
      </c>
      <c r="I51" s="96">
        <v>7919</v>
      </c>
      <c r="J51" s="84"/>
      <c r="K51" s="94">
        <v>14186.410599999999</v>
      </c>
      <c r="L51" s="95">
        <v>2.0679678214167016E-3</v>
      </c>
      <c r="M51" s="95">
        <v>4.8800131718730475E-2</v>
      </c>
      <c r="N51" s="95">
        <v>3.8476847229429775E-2</v>
      </c>
    </row>
    <row r="52" spans="2:14">
      <c r="B52" s="87" t="s">
        <v>379</v>
      </c>
      <c r="C52" s="84" t="s">
        <v>380</v>
      </c>
      <c r="D52" s="97" t="s">
        <v>28</v>
      </c>
      <c r="E52" s="97"/>
      <c r="F52" s="97" t="s">
        <v>310</v>
      </c>
      <c r="G52" s="97" t="s">
        <v>160</v>
      </c>
      <c r="H52" s="94">
        <v>14928.999999999998</v>
      </c>
      <c r="I52" s="96">
        <v>3416</v>
      </c>
      <c r="J52" s="84"/>
      <c r="K52" s="94">
        <v>1408.0399799999998</v>
      </c>
      <c r="L52" s="95">
        <v>2.6884143280652426E-4</v>
      </c>
      <c r="M52" s="95">
        <v>4.8435462941724397E-3</v>
      </c>
      <c r="N52" s="95">
        <v>3.8189321267346763E-3</v>
      </c>
    </row>
    <row r="53" spans="2:14">
      <c r="B53" s="87" t="s">
        <v>381</v>
      </c>
      <c r="C53" s="84" t="s">
        <v>382</v>
      </c>
      <c r="D53" s="97" t="s">
        <v>383</v>
      </c>
      <c r="E53" s="97"/>
      <c r="F53" s="97" t="s">
        <v>310</v>
      </c>
      <c r="G53" s="97" t="s">
        <v>151</v>
      </c>
      <c r="H53" s="94">
        <v>15723.999999999998</v>
      </c>
      <c r="I53" s="96">
        <v>2561</v>
      </c>
      <c r="J53" s="84"/>
      <c r="K53" s="94">
        <v>1469.8244899999997</v>
      </c>
      <c r="L53" s="95">
        <v>1.0844137931034482E-3</v>
      </c>
      <c r="M53" s="95">
        <v>5.0560801275141322E-3</v>
      </c>
      <c r="N53" s="95">
        <v>3.9865060973072733E-3</v>
      </c>
    </row>
    <row r="54" spans="2:14">
      <c r="B54" s="87" t="s">
        <v>384</v>
      </c>
      <c r="C54" s="84" t="s">
        <v>385</v>
      </c>
      <c r="D54" s="97" t="s">
        <v>383</v>
      </c>
      <c r="E54" s="97"/>
      <c r="F54" s="97" t="s">
        <v>310</v>
      </c>
      <c r="G54" s="97" t="s">
        <v>151</v>
      </c>
      <c r="H54" s="94">
        <v>22830.999999999996</v>
      </c>
      <c r="I54" s="96">
        <v>3225</v>
      </c>
      <c r="J54" s="84"/>
      <c r="K54" s="94">
        <v>2687.4940899999992</v>
      </c>
      <c r="L54" s="95">
        <v>7.2022082018927428E-4</v>
      </c>
      <c r="M54" s="95">
        <v>9.2447673539993031E-3</v>
      </c>
      <c r="N54" s="95">
        <v>7.2891094475247588E-3</v>
      </c>
    </row>
    <row r="55" spans="2:14">
      <c r="B55" s="87" t="s">
        <v>386</v>
      </c>
      <c r="C55" s="84" t="s">
        <v>387</v>
      </c>
      <c r="D55" s="97" t="s">
        <v>111</v>
      </c>
      <c r="E55" s="97"/>
      <c r="F55" s="97" t="s">
        <v>310</v>
      </c>
      <c r="G55" s="97" t="s">
        <v>151</v>
      </c>
      <c r="H55" s="94">
        <v>100449.99999999999</v>
      </c>
      <c r="I55" s="96">
        <v>2814.63</v>
      </c>
      <c r="J55" s="84"/>
      <c r="K55" s="94">
        <v>10319.629819999998</v>
      </c>
      <c r="L55" s="95">
        <v>1.2174882902654979E-3</v>
      </c>
      <c r="M55" s="95">
        <v>3.5498711316345147E-2</v>
      </c>
      <c r="N55" s="95">
        <v>2.798923781667562E-2</v>
      </c>
    </row>
    <row r="56" spans="2:14">
      <c r="B56" s="87" t="s">
        <v>388</v>
      </c>
      <c r="C56" s="84" t="s">
        <v>389</v>
      </c>
      <c r="D56" s="97" t="s">
        <v>111</v>
      </c>
      <c r="E56" s="97"/>
      <c r="F56" s="97" t="s">
        <v>310</v>
      </c>
      <c r="G56" s="97" t="s">
        <v>151</v>
      </c>
      <c r="H56" s="94">
        <v>16355.999999999998</v>
      </c>
      <c r="I56" s="96">
        <v>48654</v>
      </c>
      <c r="J56" s="84"/>
      <c r="K56" s="94">
        <v>29046.146069999995</v>
      </c>
      <c r="L56" s="95">
        <v>2.77947430617653E-3</v>
      </c>
      <c r="M56" s="95">
        <v>9.9916447796702376E-2</v>
      </c>
      <c r="N56" s="95">
        <v>7.8779908212940911E-2</v>
      </c>
    </row>
    <row r="57" spans="2:14">
      <c r="B57" s="87" t="s">
        <v>390</v>
      </c>
      <c r="C57" s="84" t="s">
        <v>391</v>
      </c>
      <c r="D57" s="97" t="s">
        <v>383</v>
      </c>
      <c r="E57" s="97"/>
      <c r="F57" s="97" t="s">
        <v>310</v>
      </c>
      <c r="G57" s="97" t="s">
        <v>151</v>
      </c>
      <c r="H57" s="94">
        <v>6044.9999999999991</v>
      </c>
      <c r="I57" s="96">
        <v>27128</v>
      </c>
      <c r="J57" s="94">
        <v>27.482530000000001</v>
      </c>
      <c r="K57" s="94">
        <v>6013.0722800000003</v>
      </c>
      <c r="L57" s="95">
        <v>6.3213563224265081E-6</v>
      </c>
      <c r="M57" s="95">
        <v>2.068449360250767E-2</v>
      </c>
      <c r="N57" s="95">
        <v>1.6308851479110511E-2</v>
      </c>
    </row>
    <row r="58" spans="2:14">
      <c r="B58" s="87" t="s">
        <v>392</v>
      </c>
      <c r="C58" s="84" t="s">
        <v>393</v>
      </c>
      <c r="D58" s="97" t="s">
        <v>123</v>
      </c>
      <c r="E58" s="97"/>
      <c r="F58" s="97" t="s">
        <v>310</v>
      </c>
      <c r="G58" s="97" t="s">
        <v>155</v>
      </c>
      <c r="H58" s="94">
        <v>4158.9999999999991</v>
      </c>
      <c r="I58" s="96">
        <v>7976</v>
      </c>
      <c r="J58" s="84"/>
      <c r="K58" s="94">
        <v>895.28406999999982</v>
      </c>
      <c r="L58" s="95">
        <v>1.1818114808651959E-4</v>
      </c>
      <c r="M58" s="95">
        <v>3.0797064721700008E-3</v>
      </c>
      <c r="N58" s="95">
        <v>2.4282187622802986E-3</v>
      </c>
    </row>
    <row r="59" spans="2:14">
      <c r="B59" s="87" t="s">
        <v>394</v>
      </c>
      <c r="C59" s="84" t="s">
        <v>395</v>
      </c>
      <c r="D59" s="97" t="s">
        <v>383</v>
      </c>
      <c r="E59" s="97"/>
      <c r="F59" s="97" t="s">
        <v>310</v>
      </c>
      <c r="G59" s="97" t="s">
        <v>151</v>
      </c>
      <c r="H59" s="94">
        <v>60019.000000000007</v>
      </c>
      <c r="I59" s="96">
        <v>4220</v>
      </c>
      <c r="J59" s="84"/>
      <c r="K59" s="94">
        <v>9244.7265699998989</v>
      </c>
      <c r="L59" s="95">
        <v>4.1789658941788208E-5</v>
      </c>
      <c r="M59" s="95">
        <v>3.1801129055128469E-2</v>
      </c>
      <c r="N59" s="95">
        <v>2.5073850034464426E-2</v>
      </c>
    </row>
    <row r="60" spans="2:14">
      <c r="B60" s="87" t="s">
        <v>396</v>
      </c>
      <c r="C60" s="84" t="s">
        <v>397</v>
      </c>
      <c r="D60" s="97" t="s">
        <v>383</v>
      </c>
      <c r="E60" s="97"/>
      <c r="F60" s="97" t="s">
        <v>310</v>
      </c>
      <c r="G60" s="97" t="s">
        <v>151</v>
      </c>
      <c r="H60" s="94">
        <v>14209.999999999998</v>
      </c>
      <c r="I60" s="96">
        <v>24951</v>
      </c>
      <c r="J60" s="94">
        <v>60.025089999999999</v>
      </c>
      <c r="K60" s="94">
        <v>13001.235509999999</v>
      </c>
      <c r="L60" s="95">
        <v>3.8970785343709079E-5</v>
      </c>
      <c r="M60" s="95">
        <v>4.4723223039535874E-2</v>
      </c>
      <c r="N60" s="95">
        <v>3.5262376552960301E-2</v>
      </c>
    </row>
    <row r="61" spans="2:14">
      <c r="B61" s="87" t="s">
        <v>398</v>
      </c>
      <c r="C61" s="84" t="s">
        <v>399</v>
      </c>
      <c r="D61" s="97" t="s">
        <v>111</v>
      </c>
      <c r="E61" s="97"/>
      <c r="F61" s="97" t="s">
        <v>310</v>
      </c>
      <c r="G61" s="97" t="s">
        <v>151</v>
      </c>
      <c r="H61" s="94">
        <v>7099.9999999999991</v>
      </c>
      <c r="I61" s="96">
        <v>5200</v>
      </c>
      <c r="J61" s="84"/>
      <c r="K61" s="94">
        <v>1347.5799999999997</v>
      </c>
      <c r="L61" s="95">
        <v>1.564250966213036E-5</v>
      </c>
      <c r="M61" s="95">
        <v>4.6355687393911183E-3</v>
      </c>
      <c r="N61" s="95">
        <v>3.654950589787312E-3</v>
      </c>
    </row>
    <row r="62" spans="2:14">
      <c r="B62" s="87" t="s">
        <v>400</v>
      </c>
      <c r="C62" s="84" t="s">
        <v>401</v>
      </c>
      <c r="D62" s="97" t="s">
        <v>383</v>
      </c>
      <c r="E62" s="97"/>
      <c r="F62" s="97" t="s">
        <v>310</v>
      </c>
      <c r="G62" s="97" t="s">
        <v>151</v>
      </c>
      <c r="H62" s="94">
        <v>70558.999999999985</v>
      </c>
      <c r="I62" s="96">
        <v>2807</v>
      </c>
      <c r="J62" s="84"/>
      <c r="K62" s="94">
        <v>7229.1576299999988</v>
      </c>
      <c r="L62" s="95">
        <v>1.3313018616735496E-3</v>
      </c>
      <c r="M62" s="95">
        <v>2.4867731134150691E-2</v>
      </c>
      <c r="N62" s="95">
        <v>1.9607157974616679E-2</v>
      </c>
    </row>
    <row r="63" spans="2:14">
      <c r="B63" s="83"/>
      <c r="C63" s="84"/>
      <c r="D63" s="84"/>
      <c r="E63" s="84"/>
      <c r="F63" s="84"/>
      <c r="G63" s="84"/>
      <c r="H63" s="94"/>
      <c r="I63" s="96"/>
      <c r="J63" s="84"/>
      <c r="K63" s="84"/>
      <c r="L63" s="84"/>
      <c r="M63" s="95"/>
      <c r="N63" s="84"/>
    </row>
    <row r="64" spans="2:14">
      <c r="B64" s="102" t="s">
        <v>54</v>
      </c>
      <c r="C64" s="82"/>
      <c r="D64" s="82"/>
      <c r="E64" s="82"/>
      <c r="F64" s="82"/>
      <c r="G64" s="82"/>
      <c r="H64" s="91"/>
      <c r="I64" s="93"/>
      <c r="J64" s="82"/>
      <c r="K64" s="91">
        <v>44417.986060000003</v>
      </c>
      <c r="L64" s="82"/>
      <c r="M64" s="92">
        <v>0.15279436296653745</v>
      </c>
      <c r="N64" s="92">
        <v>0.12047191583962484</v>
      </c>
    </row>
    <row r="65" spans="2:14">
      <c r="B65" s="87" t="s">
        <v>402</v>
      </c>
      <c r="C65" s="84" t="s">
        <v>403</v>
      </c>
      <c r="D65" s="97" t="s">
        <v>28</v>
      </c>
      <c r="E65" s="97"/>
      <c r="F65" s="97" t="s">
        <v>332</v>
      </c>
      <c r="G65" s="97" t="s">
        <v>153</v>
      </c>
      <c r="H65" s="94">
        <v>6425.9999999999991</v>
      </c>
      <c r="I65" s="96">
        <v>19187</v>
      </c>
      <c r="J65" s="84"/>
      <c r="K65" s="94">
        <v>5246.3537099999994</v>
      </c>
      <c r="L65" s="95">
        <v>7.9518975781732396E-3</v>
      </c>
      <c r="M65" s="95">
        <v>1.8047042293492497E-2</v>
      </c>
      <c r="N65" s="95">
        <v>1.4229332274593977E-2</v>
      </c>
    </row>
    <row r="66" spans="2:14">
      <c r="B66" s="87" t="s">
        <v>404</v>
      </c>
      <c r="C66" s="84" t="s">
        <v>405</v>
      </c>
      <c r="D66" s="97" t="s">
        <v>111</v>
      </c>
      <c r="E66" s="97"/>
      <c r="F66" s="97" t="s">
        <v>332</v>
      </c>
      <c r="G66" s="97" t="s">
        <v>151</v>
      </c>
      <c r="H66" s="94">
        <v>6432.9999999999991</v>
      </c>
      <c r="I66" s="96">
        <v>9608</v>
      </c>
      <c r="J66" s="84"/>
      <c r="K66" s="94">
        <v>2256.0016299999997</v>
      </c>
      <c r="L66" s="95">
        <v>1.7637385444729153E-3</v>
      </c>
      <c r="M66" s="95">
        <v>7.76046738007644E-3</v>
      </c>
      <c r="N66" s="95">
        <v>6.1188014723650083E-3</v>
      </c>
    </row>
    <row r="67" spans="2:14">
      <c r="B67" s="87" t="s">
        <v>406</v>
      </c>
      <c r="C67" s="84" t="s">
        <v>407</v>
      </c>
      <c r="D67" s="97" t="s">
        <v>111</v>
      </c>
      <c r="E67" s="97"/>
      <c r="F67" s="97" t="s">
        <v>332</v>
      </c>
      <c r="G67" s="97" t="s">
        <v>151</v>
      </c>
      <c r="H67" s="94">
        <v>13110.999999999998</v>
      </c>
      <c r="I67" s="96">
        <v>10131</v>
      </c>
      <c r="J67" s="84"/>
      <c r="K67" s="94">
        <v>4848.2052399999993</v>
      </c>
      <c r="L67" s="95">
        <v>4.4272073043956752E-4</v>
      </c>
      <c r="M67" s="95">
        <v>1.6677443010950161E-2</v>
      </c>
      <c r="N67" s="95">
        <v>1.3149460960646444E-2</v>
      </c>
    </row>
    <row r="68" spans="2:14">
      <c r="B68" s="87" t="s">
        <v>408</v>
      </c>
      <c r="C68" s="84" t="s">
        <v>409</v>
      </c>
      <c r="D68" s="97" t="s">
        <v>111</v>
      </c>
      <c r="E68" s="97"/>
      <c r="F68" s="97" t="s">
        <v>332</v>
      </c>
      <c r="G68" s="97" t="s">
        <v>153</v>
      </c>
      <c r="H68" s="94">
        <v>2155.9999999999995</v>
      </c>
      <c r="I68" s="96">
        <v>10404</v>
      </c>
      <c r="J68" s="84"/>
      <c r="K68" s="94">
        <v>954.46249999999986</v>
      </c>
      <c r="L68" s="95">
        <v>5.2119618585923661E-5</v>
      </c>
      <c r="M68" s="95">
        <v>3.2832755961954732E-3</v>
      </c>
      <c r="N68" s="95">
        <v>2.5887244373654049E-3</v>
      </c>
    </row>
    <row r="69" spans="2:14">
      <c r="B69" s="87" t="s">
        <v>410</v>
      </c>
      <c r="C69" s="84" t="s">
        <v>411</v>
      </c>
      <c r="D69" s="97" t="s">
        <v>111</v>
      </c>
      <c r="E69" s="97"/>
      <c r="F69" s="97" t="s">
        <v>332</v>
      </c>
      <c r="G69" s="97" t="s">
        <v>151</v>
      </c>
      <c r="H69" s="94">
        <v>12996.999999999998</v>
      </c>
      <c r="I69" s="96">
        <v>10977</v>
      </c>
      <c r="J69" s="84"/>
      <c r="K69" s="94">
        <v>5207.3845199999987</v>
      </c>
      <c r="L69" s="95">
        <v>2.8744521909398817E-4</v>
      </c>
      <c r="M69" s="95">
        <v>1.7912991358510235E-2</v>
      </c>
      <c r="N69" s="95">
        <v>1.412363876179768E-2</v>
      </c>
    </row>
    <row r="70" spans="2:14">
      <c r="B70" s="87" t="s">
        <v>412</v>
      </c>
      <c r="C70" s="84" t="s">
        <v>413</v>
      </c>
      <c r="D70" s="97" t="s">
        <v>383</v>
      </c>
      <c r="E70" s="97"/>
      <c r="F70" s="97" t="s">
        <v>332</v>
      </c>
      <c r="G70" s="97" t="s">
        <v>151</v>
      </c>
      <c r="H70" s="94">
        <v>35100.999999999993</v>
      </c>
      <c r="I70" s="96">
        <v>3548</v>
      </c>
      <c r="J70" s="84"/>
      <c r="K70" s="94">
        <v>4545.649699999999</v>
      </c>
      <c r="L70" s="95">
        <v>1.3145269606142839E-4</v>
      </c>
      <c r="M70" s="95">
        <v>1.5636675855639454E-2</v>
      </c>
      <c r="N70" s="95">
        <v>1.2328859920733105E-2</v>
      </c>
    </row>
    <row r="71" spans="2:14">
      <c r="B71" s="87" t="s">
        <v>414</v>
      </c>
      <c r="C71" s="84" t="s">
        <v>415</v>
      </c>
      <c r="D71" s="97" t="s">
        <v>111</v>
      </c>
      <c r="E71" s="97"/>
      <c r="F71" s="97" t="s">
        <v>332</v>
      </c>
      <c r="G71" s="97" t="s">
        <v>151</v>
      </c>
      <c r="H71" s="94">
        <v>12894.999999999998</v>
      </c>
      <c r="I71" s="96">
        <v>7018</v>
      </c>
      <c r="J71" s="84"/>
      <c r="K71" s="94">
        <v>3303.1445099999987</v>
      </c>
      <c r="L71" s="95">
        <v>3.2773186750056015E-4</v>
      </c>
      <c r="M71" s="95">
        <v>1.1362556161598859E-2</v>
      </c>
      <c r="N71" s="95">
        <v>8.9588966703106447E-3</v>
      </c>
    </row>
    <row r="72" spans="2:14">
      <c r="B72" s="87" t="s">
        <v>416</v>
      </c>
      <c r="C72" s="84" t="s">
        <v>417</v>
      </c>
      <c r="D72" s="97" t="s">
        <v>383</v>
      </c>
      <c r="E72" s="97"/>
      <c r="F72" s="97" t="s">
        <v>332</v>
      </c>
      <c r="G72" s="97" t="s">
        <v>151</v>
      </c>
      <c r="H72" s="94">
        <v>69561.999999999985</v>
      </c>
      <c r="I72" s="96">
        <v>3329</v>
      </c>
      <c r="J72" s="84"/>
      <c r="K72" s="94">
        <v>8452.3742700000003</v>
      </c>
      <c r="L72" s="95">
        <v>6.998184065701681E-4</v>
      </c>
      <c r="M72" s="95">
        <v>2.9075499740012344E-2</v>
      </c>
      <c r="N72" s="95">
        <v>2.2924806188307636E-2</v>
      </c>
    </row>
    <row r="73" spans="2:14">
      <c r="B73" s="87" t="s">
        <v>418</v>
      </c>
      <c r="C73" s="84" t="s">
        <v>419</v>
      </c>
      <c r="D73" s="97" t="s">
        <v>383</v>
      </c>
      <c r="E73" s="97"/>
      <c r="F73" s="97" t="s">
        <v>332</v>
      </c>
      <c r="G73" s="97" t="s">
        <v>151</v>
      </c>
      <c r="H73" s="94">
        <v>33691.999999999993</v>
      </c>
      <c r="I73" s="96">
        <v>7810</v>
      </c>
      <c r="J73" s="84"/>
      <c r="K73" s="94">
        <v>9604.4099799999985</v>
      </c>
      <c r="L73" s="95">
        <v>1.2546083826622592E-4</v>
      </c>
      <c r="M73" s="95">
        <v>3.3038411570061946E-2</v>
      </c>
      <c r="N73" s="95">
        <v>2.604939515350491E-2</v>
      </c>
    </row>
    <row r="74" spans="2:14">
      <c r="B74" s="135"/>
      <c r="C74" s="135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</row>
    <row r="75" spans="2:14">
      <c r="B75" s="135"/>
      <c r="C75" s="135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</row>
    <row r="76" spans="2:14">
      <c r="D76" s="1"/>
      <c r="E76" s="1"/>
      <c r="F76" s="1"/>
      <c r="G76" s="1"/>
    </row>
    <row r="77" spans="2:14">
      <c r="B77" s="99" t="s">
        <v>235</v>
      </c>
      <c r="D77" s="1"/>
      <c r="E77" s="1"/>
      <c r="F77" s="1"/>
      <c r="G77" s="1"/>
    </row>
    <row r="78" spans="2:14">
      <c r="B78" s="99" t="s">
        <v>100</v>
      </c>
      <c r="D78" s="1"/>
      <c r="E78" s="1"/>
      <c r="F78" s="1"/>
      <c r="G78" s="1"/>
    </row>
    <row r="79" spans="2:14">
      <c r="B79" s="99" t="s">
        <v>218</v>
      </c>
      <c r="D79" s="1"/>
      <c r="E79" s="1"/>
      <c r="F79" s="1"/>
      <c r="G79" s="1"/>
    </row>
    <row r="80" spans="2:14">
      <c r="B80" s="99" t="s">
        <v>226</v>
      </c>
      <c r="D80" s="1"/>
      <c r="E80" s="1"/>
      <c r="F80" s="1"/>
      <c r="G80" s="1"/>
    </row>
    <row r="81" spans="2:7">
      <c r="B81" s="99" t="s">
        <v>233</v>
      </c>
      <c r="D81" s="1"/>
      <c r="E81" s="1"/>
      <c r="F81" s="1"/>
      <c r="G81" s="1"/>
    </row>
    <row r="82" spans="2:7">
      <c r="D82" s="1"/>
      <c r="E82" s="1"/>
      <c r="F82" s="1"/>
      <c r="G82" s="1"/>
    </row>
    <row r="83" spans="2:7">
      <c r="D83" s="1"/>
      <c r="E83" s="1"/>
      <c r="F83" s="1"/>
      <c r="G83" s="1"/>
    </row>
    <row r="84" spans="2:7">
      <c r="D84" s="1"/>
      <c r="E84" s="1"/>
      <c r="F84" s="1"/>
      <c r="G84" s="1"/>
    </row>
    <row r="85" spans="2:7">
      <c r="D85" s="1"/>
      <c r="E85" s="1"/>
      <c r="F85" s="1"/>
      <c r="G85" s="1"/>
    </row>
    <row r="86" spans="2:7">
      <c r="D86" s="1"/>
      <c r="E86" s="1"/>
      <c r="F86" s="1"/>
      <c r="G86" s="1"/>
    </row>
    <row r="87" spans="2:7">
      <c r="D87" s="1"/>
      <c r="E87" s="1"/>
      <c r="F87" s="1"/>
      <c r="G87" s="1"/>
    </row>
    <row r="88" spans="2:7">
      <c r="D88" s="1"/>
      <c r="E88" s="1"/>
      <c r="F88" s="1"/>
      <c r="G88" s="1"/>
    </row>
    <row r="89" spans="2:7">
      <c r="D89" s="1"/>
      <c r="E89" s="1"/>
      <c r="F89" s="1"/>
      <c r="G89" s="1"/>
    </row>
    <row r="90" spans="2:7">
      <c r="D90" s="1"/>
      <c r="E90" s="1"/>
      <c r="F90" s="1"/>
      <c r="G90" s="1"/>
    </row>
    <row r="91" spans="2:7">
      <c r="D91" s="1"/>
      <c r="E91" s="1"/>
      <c r="F91" s="1"/>
      <c r="G91" s="1"/>
    </row>
    <row r="92" spans="2:7">
      <c r="D92" s="1"/>
      <c r="E92" s="1"/>
      <c r="F92" s="1"/>
      <c r="G92" s="1"/>
    </row>
    <row r="93" spans="2:7">
      <c r="D93" s="1"/>
      <c r="E93" s="1"/>
      <c r="F93" s="1"/>
      <c r="G93" s="1"/>
    </row>
    <row r="94" spans="2:7">
      <c r="D94" s="1"/>
      <c r="E94" s="1"/>
      <c r="F94" s="1"/>
      <c r="G94" s="1"/>
    </row>
    <row r="95" spans="2:7">
      <c r="D95" s="1"/>
      <c r="E95" s="1"/>
      <c r="F95" s="1"/>
      <c r="G95" s="1"/>
    </row>
    <row r="96" spans="2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9:J1048576 C5:C1048576 J1:J7 A1:A1048576 B1:B43 D1:I1048576 K1:AF1048576 AH1:XFD1048576 AG1:AG43 B45:B76 B78:B1048576 AG49:AG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8" style="1" customWidth="1"/>
    <col min="10" max="10" width="7" style="1" bestFit="1" customWidth="1"/>
    <col min="11" max="11" width="6.42578125" style="1" bestFit="1" customWidth="1"/>
    <col min="12" max="12" width="6.85546875" style="1" bestFit="1" customWidth="1"/>
    <col min="13" max="13" width="6.2851562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167</v>
      </c>
      <c r="C1" s="78" t="s" vm="1">
        <v>236</v>
      </c>
    </row>
    <row r="2" spans="2:65">
      <c r="B2" s="57" t="s">
        <v>166</v>
      </c>
      <c r="C2" s="78" t="s">
        <v>237</v>
      </c>
    </row>
    <row r="3" spans="2:65">
      <c r="B3" s="57" t="s">
        <v>168</v>
      </c>
      <c r="C3" s="78" t="s">
        <v>238</v>
      </c>
    </row>
    <row r="4" spans="2:65">
      <c r="B4" s="57" t="s">
        <v>169</v>
      </c>
      <c r="C4" s="78">
        <v>185</v>
      </c>
    </row>
    <row r="6" spans="2:65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4"/>
    </row>
    <row r="7" spans="2:65" ht="26.25" customHeight="1">
      <c r="B7" s="132" t="s">
        <v>79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4"/>
      <c r="BM7" s="3"/>
    </row>
    <row r="8" spans="2:65" s="3" customFormat="1" ht="78.75">
      <c r="B8" s="23" t="s">
        <v>103</v>
      </c>
      <c r="C8" s="31" t="s">
        <v>37</v>
      </c>
      <c r="D8" s="31" t="s">
        <v>107</v>
      </c>
      <c r="E8" s="31" t="s">
        <v>105</v>
      </c>
      <c r="F8" s="31" t="s">
        <v>49</v>
      </c>
      <c r="G8" s="31" t="s">
        <v>15</v>
      </c>
      <c r="H8" s="31" t="s">
        <v>50</v>
      </c>
      <c r="I8" s="31" t="s">
        <v>89</v>
      </c>
      <c r="J8" s="31" t="s">
        <v>220</v>
      </c>
      <c r="K8" s="31" t="s">
        <v>219</v>
      </c>
      <c r="L8" s="31" t="s">
        <v>48</v>
      </c>
      <c r="M8" s="31" t="s">
        <v>47</v>
      </c>
      <c r="N8" s="31" t="s">
        <v>170</v>
      </c>
      <c r="O8" s="21" t="s">
        <v>172</v>
      </c>
      <c r="P8" s="1"/>
      <c r="Q8" s="1"/>
      <c r="BH8" s="1"/>
      <c r="BI8" s="1"/>
    </row>
    <row r="9" spans="2:65" s="3" customFormat="1" ht="25.5">
      <c r="B9" s="16"/>
      <c r="C9" s="17"/>
      <c r="D9" s="17"/>
      <c r="E9" s="17"/>
      <c r="F9" s="17"/>
      <c r="G9" s="17"/>
      <c r="H9" s="17"/>
      <c r="I9" s="17"/>
      <c r="J9" s="33" t="s">
        <v>227</v>
      </c>
      <c r="K9" s="33"/>
      <c r="L9" s="33" t="s">
        <v>223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5"/>
      <c r="BG11" s="1"/>
      <c r="BH11" s="3"/>
      <c r="BI11" s="1"/>
      <c r="BM11" s="1"/>
    </row>
    <row r="12" spans="2:65" s="4" customFormat="1" ht="18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5"/>
      <c r="BG12" s="1"/>
      <c r="BH12" s="3"/>
      <c r="BI12" s="1"/>
      <c r="BM12" s="1"/>
    </row>
    <row r="13" spans="2:65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BH13" s="3"/>
    </row>
    <row r="14" spans="2:65" ht="20.25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BH14" s="4"/>
    </row>
    <row r="15" spans="2:65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</row>
    <row r="16" spans="2:6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</row>
    <row r="17" spans="2:15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</row>
    <row r="18" spans="2:1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</row>
    <row r="19" spans="2:15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2:15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2: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2:15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2:15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2:15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2:15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2:15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2:15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2: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2:15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2:1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1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15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59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59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5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5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59" ht="20.2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BG37" s="4"/>
    </row>
    <row r="38" spans="2:5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BG38" s="3"/>
    </row>
    <row r="39" spans="2:5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5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5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5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5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5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5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5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5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5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C111" s="1"/>
      <c r="D111" s="1"/>
      <c r="E111" s="1"/>
    </row>
    <row r="112" spans="2:1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1:A1048576 B39:B1048576 C5:C1048576 D1:AF1048576 AH1:XFD1048576 AG1:AG37 B1:B11 B13:B37 AG42:AG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167</v>
      </c>
      <c r="C1" s="78" t="s" vm="1">
        <v>236</v>
      </c>
    </row>
    <row r="2" spans="2:60">
      <c r="B2" s="57" t="s">
        <v>166</v>
      </c>
      <c r="C2" s="78" t="s">
        <v>237</v>
      </c>
    </row>
    <row r="3" spans="2:60">
      <c r="B3" s="57" t="s">
        <v>168</v>
      </c>
      <c r="C3" s="78" t="s">
        <v>238</v>
      </c>
    </row>
    <row r="4" spans="2:60">
      <c r="B4" s="57" t="s">
        <v>169</v>
      </c>
      <c r="C4" s="78">
        <v>185</v>
      </c>
    </row>
    <row r="6" spans="2:60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3"/>
      <c r="L6" s="134"/>
    </row>
    <row r="7" spans="2:60" ht="26.25" customHeight="1">
      <c r="B7" s="132" t="s">
        <v>80</v>
      </c>
      <c r="C7" s="133"/>
      <c r="D7" s="133"/>
      <c r="E7" s="133"/>
      <c r="F7" s="133"/>
      <c r="G7" s="133"/>
      <c r="H7" s="133"/>
      <c r="I7" s="133"/>
      <c r="J7" s="133"/>
      <c r="K7" s="133"/>
      <c r="L7" s="134"/>
      <c r="BH7" s="3"/>
    </row>
    <row r="8" spans="2:60" s="3" customFormat="1" ht="78.75">
      <c r="B8" s="23" t="s">
        <v>104</v>
      </c>
      <c r="C8" s="31" t="s">
        <v>37</v>
      </c>
      <c r="D8" s="31" t="s">
        <v>107</v>
      </c>
      <c r="E8" s="31" t="s">
        <v>49</v>
      </c>
      <c r="F8" s="31" t="s">
        <v>89</v>
      </c>
      <c r="G8" s="31" t="s">
        <v>220</v>
      </c>
      <c r="H8" s="31" t="s">
        <v>219</v>
      </c>
      <c r="I8" s="31" t="s">
        <v>48</v>
      </c>
      <c r="J8" s="31" t="s">
        <v>47</v>
      </c>
      <c r="K8" s="31" t="s">
        <v>170</v>
      </c>
      <c r="L8" s="31" t="s">
        <v>172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227</v>
      </c>
      <c r="H9" s="17"/>
      <c r="I9" s="17" t="s">
        <v>223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BC11" s="1"/>
      <c r="BD11" s="3"/>
      <c r="BE11" s="1"/>
      <c r="BG11" s="1"/>
    </row>
    <row r="12" spans="2:60" s="4" customFormat="1" ht="18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BC12" s="1"/>
      <c r="BD12" s="3"/>
      <c r="BE12" s="1"/>
      <c r="BG12" s="1"/>
    </row>
    <row r="13" spans="2:60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BD13" s="3"/>
    </row>
    <row r="14" spans="2:60" ht="20.25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BD14" s="4"/>
    </row>
    <row r="15" spans="2:60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56" ht="20.25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BC19" s="4"/>
    </row>
    <row r="20" spans="2:5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BD20" s="3"/>
    </row>
    <row r="21" spans="2:5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D111" s="1"/>
      <c r="E111" s="1"/>
    </row>
    <row r="112" spans="2:12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1:A1048576 B21:B1048576 C5:C1048576 D1:AF1048576 AH1:XFD1048576 AG1:AG19 B1:B11 B13:B19 AG24:AG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167</v>
      </c>
      <c r="C1" s="78" t="s" vm="1">
        <v>236</v>
      </c>
    </row>
    <row r="2" spans="2:61">
      <c r="B2" s="57" t="s">
        <v>166</v>
      </c>
      <c r="C2" s="78" t="s">
        <v>237</v>
      </c>
    </row>
    <row r="3" spans="2:61">
      <c r="B3" s="57" t="s">
        <v>168</v>
      </c>
      <c r="C3" s="78" t="s">
        <v>238</v>
      </c>
    </row>
    <row r="4" spans="2:61">
      <c r="B4" s="57" t="s">
        <v>169</v>
      </c>
      <c r="C4" s="78">
        <v>185</v>
      </c>
    </row>
    <row r="6" spans="2:61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3"/>
      <c r="L6" s="134"/>
    </row>
    <row r="7" spans="2:61" ht="26.25" customHeight="1">
      <c r="B7" s="132" t="s">
        <v>81</v>
      </c>
      <c r="C7" s="133"/>
      <c r="D7" s="133"/>
      <c r="E7" s="133"/>
      <c r="F7" s="133"/>
      <c r="G7" s="133"/>
      <c r="H7" s="133"/>
      <c r="I7" s="133"/>
      <c r="J7" s="133"/>
      <c r="K7" s="133"/>
      <c r="L7" s="134"/>
      <c r="BI7" s="3"/>
    </row>
    <row r="8" spans="2:61" s="3" customFormat="1" ht="78.75">
      <c r="B8" s="23" t="s">
        <v>104</v>
      </c>
      <c r="C8" s="31" t="s">
        <v>37</v>
      </c>
      <c r="D8" s="31" t="s">
        <v>107</v>
      </c>
      <c r="E8" s="31" t="s">
        <v>49</v>
      </c>
      <c r="F8" s="31" t="s">
        <v>89</v>
      </c>
      <c r="G8" s="31" t="s">
        <v>220</v>
      </c>
      <c r="H8" s="31" t="s">
        <v>219</v>
      </c>
      <c r="I8" s="31" t="s">
        <v>48</v>
      </c>
      <c r="J8" s="31" t="s">
        <v>47</v>
      </c>
      <c r="K8" s="31" t="s">
        <v>170</v>
      </c>
      <c r="L8" s="32" t="s">
        <v>172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227</v>
      </c>
      <c r="H9" s="17"/>
      <c r="I9" s="17" t="s">
        <v>223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BD11" s="1"/>
      <c r="BE11" s="3"/>
      <c r="BF11" s="1"/>
      <c r="BH11" s="1"/>
    </row>
    <row r="12" spans="2:6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BE12" s="3"/>
    </row>
    <row r="13" spans="2:61" ht="20.25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BE13" s="4"/>
    </row>
    <row r="14" spans="2:61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61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6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 ht="20.2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BD18" s="4"/>
    </row>
    <row r="19" spans="2:5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BD21" s="3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/>
  </sheetViews>
  <sheetFormatPr defaultColWidth="9.140625" defaultRowHeight="18"/>
  <cols>
    <col min="1" max="1" width="6.28515625" style="2" customWidth="1"/>
    <col min="2" max="2" width="22" style="2" bestFit="1" customWidth="1"/>
    <col min="3" max="3" width="27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7.710937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167</v>
      </c>
      <c r="C1" s="78" t="s" vm="1">
        <v>236</v>
      </c>
    </row>
    <row r="2" spans="1:60">
      <c r="B2" s="57" t="s">
        <v>166</v>
      </c>
      <c r="C2" s="78" t="s">
        <v>237</v>
      </c>
    </row>
    <row r="3" spans="1:60">
      <c r="B3" s="57" t="s">
        <v>168</v>
      </c>
      <c r="C3" s="78" t="s">
        <v>238</v>
      </c>
    </row>
    <row r="4" spans="1:60">
      <c r="B4" s="57" t="s">
        <v>169</v>
      </c>
      <c r="C4" s="78">
        <v>185</v>
      </c>
    </row>
    <row r="6" spans="1:60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4"/>
      <c r="BD6" s="1" t="s">
        <v>108</v>
      </c>
      <c r="BF6" s="1" t="s">
        <v>175</v>
      </c>
      <c r="BH6" s="3" t="s">
        <v>152</v>
      </c>
    </row>
    <row r="7" spans="1:60" ht="26.25" customHeight="1">
      <c r="B7" s="132" t="s">
        <v>82</v>
      </c>
      <c r="C7" s="133"/>
      <c r="D7" s="133"/>
      <c r="E7" s="133"/>
      <c r="F7" s="133"/>
      <c r="G7" s="133"/>
      <c r="H7" s="133"/>
      <c r="I7" s="133"/>
      <c r="J7" s="133"/>
      <c r="K7" s="134"/>
      <c r="BD7" s="3" t="s">
        <v>110</v>
      </c>
      <c r="BF7" s="1" t="s">
        <v>130</v>
      </c>
      <c r="BH7" s="3" t="s">
        <v>151</v>
      </c>
    </row>
    <row r="8" spans="1:60" s="3" customFormat="1" ht="78.75">
      <c r="A8" s="2"/>
      <c r="B8" s="23" t="s">
        <v>104</v>
      </c>
      <c r="C8" s="31" t="s">
        <v>37</v>
      </c>
      <c r="D8" s="31" t="s">
        <v>107</v>
      </c>
      <c r="E8" s="31" t="s">
        <v>49</v>
      </c>
      <c r="F8" s="31" t="s">
        <v>89</v>
      </c>
      <c r="G8" s="31" t="s">
        <v>220</v>
      </c>
      <c r="H8" s="31" t="s">
        <v>219</v>
      </c>
      <c r="I8" s="31" t="s">
        <v>48</v>
      </c>
      <c r="J8" s="31" t="s">
        <v>170</v>
      </c>
      <c r="K8" s="31" t="s">
        <v>172</v>
      </c>
      <c r="BC8" s="1" t="s">
        <v>123</v>
      </c>
      <c r="BD8" s="1" t="s">
        <v>124</v>
      </c>
      <c r="BE8" s="1" t="s">
        <v>131</v>
      </c>
      <c r="BG8" s="4" t="s">
        <v>153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227</v>
      </c>
      <c r="H9" s="17"/>
      <c r="I9" s="17" t="s">
        <v>223</v>
      </c>
      <c r="J9" s="33" t="s">
        <v>20</v>
      </c>
      <c r="K9" s="58" t="s">
        <v>20</v>
      </c>
      <c r="BC9" s="1" t="s">
        <v>120</v>
      </c>
      <c r="BE9" s="1" t="s">
        <v>132</v>
      </c>
      <c r="BG9" s="4" t="s">
        <v>154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116</v>
      </c>
      <c r="BD10" s="3"/>
      <c r="BE10" s="1" t="s">
        <v>176</v>
      </c>
      <c r="BG10" s="1" t="s">
        <v>160</v>
      </c>
    </row>
    <row r="11" spans="1:60" s="4" customFormat="1" ht="18" customHeight="1">
      <c r="A11" s="2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3"/>
      <c r="M11" s="3"/>
      <c r="N11" s="3"/>
      <c r="O11" s="3"/>
      <c r="BC11" s="1" t="s">
        <v>115</v>
      </c>
      <c r="BD11" s="3"/>
      <c r="BE11" s="1" t="s">
        <v>133</v>
      </c>
      <c r="BG11" s="1" t="s">
        <v>155</v>
      </c>
    </row>
    <row r="12" spans="1:60" ht="20.25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P12" s="1"/>
      <c r="BC12" s="1" t="s">
        <v>113</v>
      </c>
      <c r="BD12" s="4"/>
      <c r="BE12" s="1" t="s">
        <v>134</v>
      </c>
      <c r="BG12" s="1" t="s">
        <v>156</v>
      </c>
    </row>
    <row r="13" spans="1:60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P13" s="1"/>
      <c r="BC13" s="1" t="s">
        <v>117</v>
      </c>
      <c r="BE13" s="1" t="s">
        <v>135</v>
      </c>
      <c r="BG13" s="1" t="s">
        <v>157</v>
      </c>
    </row>
    <row r="14" spans="1:60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P14" s="1"/>
      <c r="BC14" s="1" t="s">
        <v>114</v>
      </c>
      <c r="BE14" s="1" t="s">
        <v>136</v>
      </c>
      <c r="BG14" s="1" t="s">
        <v>159</v>
      </c>
    </row>
    <row r="15" spans="1:60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P15" s="1"/>
      <c r="BC15" s="1" t="s">
        <v>125</v>
      </c>
      <c r="BE15" s="1" t="s">
        <v>177</v>
      </c>
      <c r="BG15" s="1" t="s">
        <v>161</v>
      </c>
    </row>
    <row r="16" spans="1:60" ht="20.2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P16" s="1"/>
      <c r="BC16" s="4" t="s">
        <v>111</v>
      </c>
      <c r="BD16" s="1" t="s">
        <v>126</v>
      </c>
      <c r="BE16" s="1" t="s">
        <v>137</v>
      </c>
      <c r="BG16" s="1" t="s">
        <v>162</v>
      </c>
    </row>
    <row r="17" spans="2:60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P17" s="1"/>
      <c r="BC17" s="1" t="s">
        <v>121</v>
      </c>
      <c r="BE17" s="1" t="s">
        <v>138</v>
      </c>
      <c r="BG17" s="1" t="s">
        <v>163</v>
      </c>
    </row>
    <row r="18" spans="2:60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BD18" s="1" t="s">
        <v>109</v>
      </c>
      <c r="BF18" s="1" t="s">
        <v>139</v>
      </c>
      <c r="BH18" s="1" t="s">
        <v>28</v>
      </c>
    </row>
    <row r="19" spans="2:60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BD19" s="1" t="s">
        <v>122</v>
      </c>
      <c r="BF19" s="1" t="s">
        <v>140</v>
      </c>
    </row>
    <row r="20" spans="2:60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BD20" s="1" t="s">
        <v>127</v>
      </c>
      <c r="BF20" s="1" t="s">
        <v>141</v>
      </c>
    </row>
    <row r="21" spans="2:60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BD21" s="1" t="s">
        <v>112</v>
      </c>
      <c r="BE21" s="1" t="s">
        <v>128</v>
      </c>
      <c r="BF21" s="1" t="s">
        <v>142</v>
      </c>
    </row>
    <row r="22" spans="2:6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BD22" s="1" t="s">
        <v>118</v>
      </c>
      <c r="BF22" s="1" t="s">
        <v>143</v>
      </c>
    </row>
    <row r="23" spans="2:6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BD23" s="1" t="s">
        <v>28</v>
      </c>
      <c r="BE23" s="1" t="s">
        <v>119</v>
      </c>
      <c r="BF23" s="1" t="s">
        <v>178</v>
      </c>
    </row>
    <row r="24" spans="2:60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BF24" s="1" t="s">
        <v>181</v>
      </c>
    </row>
    <row r="25" spans="2:60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BF25" s="1" t="s">
        <v>144</v>
      </c>
    </row>
    <row r="26" spans="2:60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BF26" s="1" t="s">
        <v>145</v>
      </c>
    </row>
    <row r="27" spans="2:60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BF27" s="1" t="s">
        <v>180</v>
      </c>
    </row>
    <row r="28" spans="2:6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BF28" s="1" t="s">
        <v>146</v>
      </c>
    </row>
    <row r="29" spans="2:6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BF29" s="1" t="s">
        <v>147</v>
      </c>
    </row>
    <row r="30" spans="2:6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BF30" s="1" t="s">
        <v>179</v>
      </c>
    </row>
    <row r="31" spans="2:6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BF31" s="1" t="s">
        <v>28</v>
      </c>
    </row>
    <row r="32" spans="2:60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C111" s="3"/>
      <c r="D111" s="3"/>
      <c r="E111" s="3"/>
      <c r="F111" s="3"/>
      <c r="G111" s="3"/>
      <c r="H111" s="3"/>
    </row>
    <row r="112" spans="2:11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167</v>
      </c>
      <c r="C1" s="78" t="s" vm="1">
        <v>236</v>
      </c>
    </row>
    <row r="2" spans="2:81">
      <c r="B2" s="57" t="s">
        <v>166</v>
      </c>
      <c r="C2" s="78" t="s">
        <v>237</v>
      </c>
    </row>
    <row r="3" spans="2:81">
      <c r="B3" s="57" t="s">
        <v>168</v>
      </c>
      <c r="C3" s="78" t="s">
        <v>238</v>
      </c>
      <c r="E3" s="2"/>
    </row>
    <row r="4" spans="2:81">
      <c r="B4" s="57" t="s">
        <v>169</v>
      </c>
      <c r="C4" s="78">
        <v>185</v>
      </c>
    </row>
    <row r="6" spans="2:81" ht="26.25" customHeight="1">
      <c r="B6" s="132" t="s">
        <v>197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</row>
    <row r="7" spans="2:81" ht="26.25" customHeight="1">
      <c r="B7" s="132" t="s">
        <v>83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</row>
    <row r="8" spans="2:81" s="3" customFormat="1" ht="47.25">
      <c r="B8" s="23" t="s">
        <v>104</v>
      </c>
      <c r="C8" s="31" t="s">
        <v>37</v>
      </c>
      <c r="D8" s="14" t="s">
        <v>40</v>
      </c>
      <c r="E8" s="31" t="s">
        <v>15</v>
      </c>
      <c r="F8" s="31" t="s">
        <v>50</v>
      </c>
      <c r="G8" s="31" t="s">
        <v>90</v>
      </c>
      <c r="H8" s="31" t="s">
        <v>18</v>
      </c>
      <c r="I8" s="31" t="s">
        <v>89</v>
      </c>
      <c r="J8" s="31" t="s">
        <v>17</v>
      </c>
      <c r="K8" s="31" t="s">
        <v>19</v>
      </c>
      <c r="L8" s="31" t="s">
        <v>220</v>
      </c>
      <c r="M8" s="31" t="s">
        <v>219</v>
      </c>
      <c r="N8" s="31" t="s">
        <v>48</v>
      </c>
      <c r="O8" s="31" t="s">
        <v>47</v>
      </c>
      <c r="P8" s="31" t="s">
        <v>170</v>
      </c>
      <c r="Q8" s="32" t="s">
        <v>172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227</v>
      </c>
      <c r="M9" s="33"/>
      <c r="N9" s="33" t="s">
        <v>223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101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81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81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81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8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110"/>
  <sheetViews>
    <sheetView rightToLeft="1" workbookViewId="0"/>
  </sheetViews>
  <sheetFormatPr defaultColWidth="9.140625" defaultRowHeight="18"/>
  <cols>
    <col min="1" max="1" width="3" style="1" customWidth="1"/>
    <col min="2" max="2" width="22" style="2" bestFit="1" customWidth="1"/>
    <col min="3" max="3" width="27" style="2" bestFit="1" customWidth="1"/>
    <col min="4" max="4" width="4.5703125" style="1" bestFit="1" customWidth="1"/>
    <col min="5" max="5" width="4.85546875" style="1" bestFit="1" customWidth="1"/>
    <col min="6" max="6" width="7.140625" style="1" bestFit="1" customWidth="1"/>
    <col min="7" max="7" width="5.140625" style="1" bestFit="1" customWidth="1"/>
    <col min="8" max="8" width="5.28515625" style="1" bestFit="1" customWidth="1"/>
    <col min="9" max="9" width="6.710937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6.28515625" style="1" bestFit="1" customWidth="1"/>
    <col min="15" max="15" width="7.7109375" style="1" bestFit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167</v>
      </c>
      <c r="C1" s="78" t="s" vm="1">
        <v>236</v>
      </c>
    </row>
    <row r="2" spans="2:72">
      <c r="B2" s="57" t="s">
        <v>166</v>
      </c>
      <c r="C2" s="78" t="s">
        <v>237</v>
      </c>
    </row>
    <row r="3" spans="2:72">
      <c r="B3" s="57" t="s">
        <v>168</v>
      </c>
      <c r="C3" s="78" t="s">
        <v>238</v>
      </c>
    </row>
    <row r="4" spans="2:72">
      <c r="B4" s="57" t="s">
        <v>169</v>
      </c>
      <c r="C4" s="78">
        <v>185</v>
      </c>
    </row>
    <row r="6" spans="2:72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4"/>
    </row>
    <row r="7" spans="2:72" ht="26.25" customHeight="1">
      <c r="B7" s="132" t="s">
        <v>74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4"/>
    </row>
    <row r="8" spans="2:72" s="3" customFormat="1" ht="78.75">
      <c r="B8" s="23" t="s">
        <v>104</v>
      </c>
      <c r="C8" s="31" t="s">
        <v>37</v>
      </c>
      <c r="D8" s="31" t="s">
        <v>15</v>
      </c>
      <c r="E8" s="31" t="s">
        <v>50</v>
      </c>
      <c r="F8" s="31" t="s">
        <v>90</v>
      </c>
      <c r="G8" s="31" t="s">
        <v>18</v>
      </c>
      <c r="H8" s="31" t="s">
        <v>89</v>
      </c>
      <c r="I8" s="31" t="s">
        <v>17</v>
      </c>
      <c r="J8" s="31" t="s">
        <v>19</v>
      </c>
      <c r="K8" s="31" t="s">
        <v>220</v>
      </c>
      <c r="L8" s="31" t="s">
        <v>219</v>
      </c>
      <c r="M8" s="31" t="s">
        <v>98</v>
      </c>
      <c r="N8" s="31" t="s">
        <v>47</v>
      </c>
      <c r="O8" s="31" t="s">
        <v>170</v>
      </c>
      <c r="P8" s="32" t="s">
        <v>172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227</v>
      </c>
      <c r="L9" s="33"/>
      <c r="M9" s="33" t="s">
        <v>223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99" t="s">
        <v>100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72">
      <c r="B13" s="99" t="s">
        <v>218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72">
      <c r="B14" s="99" t="s">
        <v>226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72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72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</row>
  </sheetData>
  <mergeCells count="2">
    <mergeCell ref="B6:P6"/>
    <mergeCell ref="B7:P7"/>
  </mergeCells>
  <phoneticPr fontId="3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167</v>
      </c>
      <c r="C1" s="78" t="s" vm="1">
        <v>236</v>
      </c>
    </row>
    <row r="2" spans="2:65">
      <c r="B2" s="57" t="s">
        <v>166</v>
      </c>
      <c r="C2" s="78" t="s">
        <v>237</v>
      </c>
    </row>
    <row r="3" spans="2:65">
      <c r="B3" s="57" t="s">
        <v>168</v>
      </c>
      <c r="C3" s="78" t="s">
        <v>238</v>
      </c>
    </row>
    <row r="4" spans="2:65">
      <c r="B4" s="57" t="s">
        <v>169</v>
      </c>
      <c r="C4" s="78">
        <v>185</v>
      </c>
    </row>
    <row r="6" spans="2:65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4"/>
    </row>
    <row r="7" spans="2:65" ht="26.25" customHeight="1">
      <c r="B7" s="132" t="s">
        <v>75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4"/>
    </row>
    <row r="8" spans="2:65" s="3" customFormat="1" ht="78.75">
      <c r="B8" s="23" t="s">
        <v>104</v>
      </c>
      <c r="C8" s="31" t="s">
        <v>37</v>
      </c>
      <c r="D8" s="31" t="s">
        <v>106</v>
      </c>
      <c r="E8" s="31" t="s">
        <v>105</v>
      </c>
      <c r="F8" s="31" t="s">
        <v>49</v>
      </c>
      <c r="G8" s="31" t="s">
        <v>15</v>
      </c>
      <c r="H8" s="31" t="s">
        <v>50</v>
      </c>
      <c r="I8" s="31" t="s">
        <v>90</v>
      </c>
      <c r="J8" s="31" t="s">
        <v>18</v>
      </c>
      <c r="K8" s="31" t="s">
        <v>89</v>
      </c>
      <c r="L8" s="31" t="s">
        <v>17</v>
      </c>
      <c r="M8" s="71" t="s">
        <v>19</v>
      </c>
      <c r="N8" s="31" t="s">
        <v>220</v>
      </c>
      <c r="O8" s="31" t="s">
        <v>219</v>
      </c>
      <c r="P8" s="31" t="s">
        <v>98</v>
      </c>
      <c r="Q8" s="31" t="s">
        <v>47</v>
      </c>
      <c r="R8" s="31" t="s">
        <v>170</v>
      </c>
      <c r="S8" s="32" t="s">
        <v>172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227</v>
      </c>
      <c r="O9" s="33"/>
      <c r="P9" s="33" t="s">
        <v>223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101</v>
      </c>
      <c r="R10" s="21" t="s">
        <v>102</v>
      </c>
      <c r="S10" s="21" t="s">
        <v>173</v>
      </c>
      <c r="T10" s="5"/>
      <c r="BJ10" s="1"/>
    </row>
    <row r="11" spans="2:65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5"/>
      <c r="BJ11" s="1"/>
      <c r="BM11" s="1"/>
    </row>
    <row r="12" spans="2:65" ht="20.25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2:65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2:65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</row>
    <row r="15" spans="2:65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</row>
    <row r="16" spans="2:6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2:19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  <row r="18" spans="2:19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spans="2:19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spans="2:19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2:19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2:19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2:19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2:19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2:19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2:19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2:19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2:19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2:19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167</v>
      </c>
      <c r="C1" s="78" t="s" vm="1">
        <v>236</v>
      </c>
    </row>
    <row r="2" spans="2:81">
      <c r="B2" s="57" t="s">
        <v>166</v>
      </c>
      <c r="C2" s="78" t="s">
        <v>237</v>
      </c>
    </row>
    <row r="3" spans="2:81">
      <c r="B3" s="57" t="s">
        <v>168</v>
      </c>
      <c r="C3" s="78" t="s">
        <v>238</v>
      </c>
    </row>
    <row r="4" spans="2:81">
      <c r="B4" s="57" t="s">
        <v>169</v>
      </c>
      <c r="C4" s="78">
        <v>185</v>
      </c>
    </row>
    <row r="6" spans="2:81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4"/>
    </row>
    <row r="7" spans="2:81" ht="26.25" customHeight="1">
      <c r="B7" s="132" t="s">
        <v>76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4"/>
    </row>
    <row r="8" spans="2:81" s="3" customFormat="1" ht="78.75">
      <c r="B8" s="23" t="s">
        <v>104</v>
      </c>
      <c r="C8" s="31" t="s">
        <v>37</v>
      </c>
      <c r="D8" s="31" t="s">
        <v>106</v>
      </c>
      <c r="E8" s="31" t="s">
        <v>105</v>
      </c>
      <c r="F8" s="31" t="s">
        <v>49</v>
      </c>
      <c r="G8" s="31" t="s">
        <v>15</v>
      </c>
      <c r="H8" s="31" t="s">
        <v>50</v>
      </c>
      <c r="I8" s="31" t="s">
        <v>90</v>
      </c>
      <c r="J8" s="31" t="s">
        <v>18</v>
      </c>
      <c r="K8" s="31" t="s">
        <v>89</v>
      </c>
      <c r="L8" s="31" t="s">
        <v>17</v>
      </c>
      <c r="M8" s="71" t="s">
        <v>19</v>
      </c>
      <c r="N8" s="71" t="s">
        <v>220</v>
      </c>
      <c r="O8" s="31" t="s">
        <v>219</v>
      </c>
      <c r="P8" s="31" t="s">
        <v>98</v>
      </c>
      <c r="Q8" s="31" t="s">
        <v>47</v>
      </c>
      <c r="R8" s="31" t="s">
        <v>170</v>
      </c>
      <c r="S8" s="32" t="s">
        <v>172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227</v>
      </c>
      <c r="O9" s="33"/>
      <c r="P9" s="33" t="s">
        <v>223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101</v>
      </c>
      <c r="R10" s="21" t="s">
        <v>102</v>
      </c>
      <c r="S10" s="21" t="s">
        <v>173</v>
      </c>
      <c r="T10" s="5"/>
      <c r="BZ10" s="1"/>
    </row>
    <row r="11" spans="2:8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5"/>
      <c r="BZ11" s="1"/>
      <c r="CC11" s="1"/>
    </row>
    <row r="12" spans="2:81" ht="17.25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2:81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2:81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</row>
    <row r="15" spans="2:81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</row>
    <row r="16" spans="2:8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2:19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  <row r="18" spans="2:19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spans="2:19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spans="2:19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2:19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2:19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2:19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2:19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2:19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2:19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2:19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2:19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2:19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C111" s="1"/>
      <c r="D111" s="1"/>
      <c r="E111" s="1"/>
    </row>
    <row r="112" spans="2:19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mergeCells count="2">
    <mergeCell ref="B6:S6"/>
    <mergeCell ref="B7:S7"/>
  </mergeCells>
  <phoneticPr fontId="3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167</v>
      </c>
      <c r="C1" s="78" t="s" vm="1">
        <v>236</v>
      </c>
    </row>
    <row r="2" spans="2:98">
      <c r="B2" s="57" t="s">
        <v>166</v>
      </c>
      <c r="C2" s="78" t="s">
        <v>237</v>
      </c>
    </row>
    <row r="3" spans="2:98">
      <c r="B3" s="57" t="s">
        <v>168</v>
      </c>
      <c r="C3" s="78" t="s">
        <v>238</v>
      </c>
    </row>
    <row r="4" spans="2:98">
      <c r="B4" s="57" t="s">
        <v>169</v>
      </c>
      <c r="C4" s="78">
        <v>185</v>
      </c>
    </row>
    <row r="6" spans="2:98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4"/>
    </row>
    <row r="7" spans="2:98" ht="26.25" customHeight="1">
      <c r="B7" s="132" t="s">
        <v>77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4"/>
    </row>
    <row r="8" spans="2:98" s="3" customFormat="1" ht="78.75">
      <c r="B8" s="23" t="s">
        <v>104</v>
      </c>
      <c r="C8" s="31" t="s">
        <v>37</v>
      </c>
      <c r="D8" s="31" t="s">
        <v>106</v>
      </c>
      <c r="E8" s="31" t="s">
        <v>105</v>
      </c>
      <c r="F8" s="31" t="s">
        <v>49</v>
      </c>
      <c r="G8" s="31" t="s">
        <v>89</v>
      </c>
      <c r="H8" s="31" t="s">
        <v>220</v>
      </c>
      <c r="I8" s="31" t="s">
        <v>219</v>
      </c>
      <c r="J8" s="31" t="s">
        <v>98</v>
      </c>
      <c r="K8" s="31" t="s">
        <v>47</v>
      </c>
      <c r="L8" s="31" t="s">
        <v>170</v>
      </c>
      <c r="M8" s="32" t="s">
        <v>172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227</v>
      </c>
      <c r="I9" s="33"/>
      <c r="J9" s="33" t="s">
        <v>223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</row>
    <row r="13" spans="2:98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</row>
    <row r="14" spans="2:98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2:98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</row>
    <row r="16" spans="2:9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17" spans="2:13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</row>
    <row r="18" spans="2:13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</row>
    <row r="19" spans="2:13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</row>
    <row r="20" spans="2:13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</row>
    <row r="21" spans="2:13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</row>
    <row r="22" spans="2:1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</row>
    <row r="23" spans="2:1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</row>
    <row r="24" spans="2:13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</row>
    <row r="25" spans="2:13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2:13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2:13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2:1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</row>
    <row r="29" spans="2:1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</row>
    <row r="30" spans="2:1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</row>
    <row r="31" spans="2:1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2:1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</row>
    <row r="33" spans="2:1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</row>
    <row r="34" spans="2:1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</row>
    <row r="35" spans="2:1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</row>
    <row r="36" spans="2:1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</row>
    <row r="37" spans="2:1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</row>
    <row r="38" spans="2:1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</row>
    <row r="39" spans="2:1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</row>
    <row r="40" spans="2:1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</row>
    <row r="41" spans="2:1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</row>
    <row r="42" spans="2:1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</row>
    <row r="43" spans="2:1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</row>
    <row r="44" spans="2:1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</row>
    <row r="45" spans="2:1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2:1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2:1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2:1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2:13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2:13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2:13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2:13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2:13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2:13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2:13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2:13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2:13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2:13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2:13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2:13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2:13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2:13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2:13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2:13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2:13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2:13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2:13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2:13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2:13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2:13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2:13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2:13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2:13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2:13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2:13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2:13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2:13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2:13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2:13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2:13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2:13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2:13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2:13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2:13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2:13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2:13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2:13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2:13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2:13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2:13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2:13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2:13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2:13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2:13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2:13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2:13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2:13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2:13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2:13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2:13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2:13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2:13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2:13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2:13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2:13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2:13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2:13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2:13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2:13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2:13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2:13">
      <c r="C111" s="1"/>
      <c r="D111" s="1"/>
      <c r="E111" s="1"/>
    </row>
    <row r="112" spans="2:13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C403" s="1"/>
      <c r="D403" s="1"/>
      <c r="E403" s="1"/>
    </row>
    <row r="404" spans="2:5">
      <c r="B404" s="44"/>
      <c r="C404" s="1"/>
      <c r="D404" s="1"/>
      <c r="E404" s="1"/>
    </row>
    <row r="405" spans="2:5">
      <c r="B405" s="44"/>
      <c r="C405" s="1"/>
      <c r="D405" s="1"/>
      <c r="E405" s="1"/>
    </row>
    <row r="406" spans="2:5">
      <c r="B406" s="3"/>
      <c r="C406" s="1"/>
      <c r="D406" s="1"/>
      <c r="E406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7.71093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7" t="s">
        <v>167</v>
      </c>
      <c r="C1" s="78" t="s" vm="1">
        <v>236</v>
      </c>
    </row>
    <row r="2" spans="2:55">
      <c r="B2" s="57" t="s">
        <v>166</v>
      </c>
      <c r="C2" s="78" t="s">
        <v>237</v>
      </c>
    </row>
    <row r="3" spans="2:55">
      <c r="B3" s="57" t="s">
        <v>168</v>
      </c>
      <c r="C3" s="78" t="s">
        <v>238</v>
      </c>
    </row>
    <row r="4" spans="2:55">
      <c r="B4" s="57" t="s">
        <v>169</v>
      </c>
      <c r="C4" s="78">
        <v>185</v>
      </c>
    </row>
    <row r="6" spans="2:55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4"/>
    </row>
    <row r="7" spans="2:55" ht="26.25" customHeight="1">
      <c r="B7" s="132" t="s">
        <v>84</v>
      </c>
      <c r="C7" s="133"/>
      <c r="D7" s="133"/>
      <c r="E7" s="133"/>
      <c r="F7" s="133"/>
      <c r="G7" s="133"/>
      <c r="H7" s="133"/>
      <c r="I7" s="133"/>
      <c r="J7" s="133"/>
      <c r="K7" s="134"/>
    </row>
    <row r="8" spans="2:55" s="3" customFormat="1" ht="78.75">
      <c r="B8" s="23" t="s">
        <v>104</v>
      </c>
      <c r="C8" s="31" t="s">
        <v>37</v>
      </c>
      <c r="D8" s="31" t="s">
        <v>89</v>
      </c>
      <c r="E8" s="31" t="s">
        <v>90</v>
      </c>
      <c r="F8" s="31" t="s">
        <v>220</v>
      </c>
      <c r="G8" s="31" t="s">
        <v>219</v>
      </c>
      <c r="H8" s="31" t="s">
        <v>98</v>
      </c>
      <c r="I8" s="31" t="s">
        <v>47</v>
      </c>
      <c r="J8" s="31" t="s">
        <v>170</v>
      </c>
      <c r="K8" s="32" t="s">
        <v>172</v>
      </c>
      <c r="BC8" s="1"/>
    </row>
    <row r="9" spans="2:55" s="3" customFormat="1" ht="21" customHeight="1">
      <c r="B9" s="16"/>
      <c r="C9" s="17"/>
      <c r="D9" s="17"/>
      <c r="E9" s="33" t="s">
        <v>22</v>
      </c>
      <c r="F9" s="33" t="s">
        <v>227</v>
      </c>
      <c r="G9" s="33"/>
      <c r="H9" s="33" t="s">
        <v>223</v>
      </c>
      <c r="I9" s="33" t="s">
        <v>20</v>
      </c>
      <c r="J9" s="33" t="s">
        <v>20</v>
      </c>
      <c r="K9" s="34" t="s">
        <v>20</v>
      </c>
      <c r="BC9" s="1"/>
    </row>
    <row r="10" spans="2:55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9" t="s">
        <v>100</v>
      </c>
      <c r="C12" s="101"/>
      <c r="D12" s="101"/>
      <c r="E12" s="101"/>
      <c r="F12" s="101"/>
      <c r="G12" s="101"/>
      <c r="H12" s="101"/>
      <c r="I12" s="101"/>
      <c r="J12" s="101"/>
      <c r="K12" s="101"/>
      <c r="V12" s="1"/>
    </row>
    <row r="13" spans="2:55">
      <c r="B13" s="99" t="s">
        <v>218</v>
      </c>
      <c r="C13" s="101"/>
      <c r="D13" s="101"/>
      <c r="E13" s="101"/>
      <c r="F13" s="101"/>
      <c r="G13" s="101"/>
      <c r="H13" s="101"/>
      <c r="I13" s="101"/>
      <c r="J13" s="101"/>
      <c r="K13" s="101"/>
      <c r="V13" s="1"/>
    </row>
    <row r="14" spans="2:55">
      <c r="B14" s="99" t="s">
        <v>226</v>
      </c>
      <c r="C14" s="101"/>
      <c r="D14" s="101"/>
      <c r="E14" s="101"/>
      <c r="F14" s="101"/>
      <c r="G14" s="101"/>
      <c r="H14" s="101"/>
      <c r="I14" s="101"/>
      <c r="J14" s="101"/>
      <c r="K14" s="101"/>
      <c r="V14" s="1"/>
    </row>
    <row r="15" spans="2:55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V15" s="1"/>
    </row>
    <row r="16" spans="2:5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V16" s="1"/>
    </row>
    <row r="17" spans="2:22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V17" s="1"/>
    </row>
    <row r="18" spans="2:22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V18" s="1"/>
    </row>
    <row r="19" spans="2:22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V19" s="1"/>
    </row>
    <row r="20" spans="2:22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V20" s="1"/>
    </row>
    <row r="21" spans="2:22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V21" s="1"/>
    </row>
    <row r="22" spans="2:22" ht="16.5" customHeight="1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V22" s="1"/>
    </row>
    <row r="23" spans="2:22" ht="16.5" customHeight="1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V23" s="1"/>
    </row>
    <row r="24" spans="2:22" ht="16.5" customHeight="1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V24" s="1"/>
    </row>
    <row r="25" spans="2:22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V25" s="1"/>
    </row>
    <row r="26" spans="2:22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V26" s="1"/>
    </row>
    <row r="27" spans="2:22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V27" s="1"/>
    </row>
    <row r="28" spans="2:22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V28" s="1"/>
    </row>
    <row r="29" spans="2:22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V29" s="1"/>
    </row>
    <row r="30" spans="2:22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V30" s="1"/>
    </row>
    <row r="31" spans="2:22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V31" s="1"/>
    </row>
    <row r="32" spans="2:2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V32" s="1"/>
    </row>
    <row r="33" spans="2:2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V33" s="1"/>
    </row>
    <row r="34" spans="2:2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V34" s="1"/>
    </row>
    <row r="35" spans="2:2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V35" s="1"/>
    </row>
    <row r="36" spans="2:2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V36" s="1"/>
    </row>
    <row r="37" spans="2:2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V37" s="1"/>
    </row>
    <row r="38" spans="2:22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22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22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22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22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22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22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22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22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22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22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8.5703125" style="2" bestFit="1" customWidth="1"/>
    <col min="5" max="5" width="5.28515625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167</v>
      </c>
      <c r="C1" s="78" t="s" vm="1">
        <v>236</v>
      </c>
    </row>
    <row r="2" spans="2:59">
      <c r="B2" s="57" t="s">
        <v>166</v>
      </c>
      <c r="C2" s="78" t="s">
        <v>237</v>
      </c>
    </row>
    <row r="3" spans="2:59">
      <c r="B3" s="57" t="s">
        <v>168</v>
      </c>
      <c r="C3" s="78" t="s">
        <v>238</v>
      </c>
    </row>
    <row r="4" spans="2:59">
      <c r="B4" s="57" t="s">
        <v>169</v>
      </c>
      <c r="C4" s="78">
        <v>185</v>
      </c>
    </row>
    <row r="6" spans="2:59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3"/>
      <c r="L6" s="134"/>
    </row>
    <row r="7" spans="2:59" ht="26.25" customHeight="1">
      <c r="B7" s="132" t="s">
        <v>85</v>
      </c>
      <c r="C7" s="133"/>
      <c r="D7" s="133"/>
      <c r="E7" s="133"/>
      <c r="F7" s="133"/>
      <c r="G7" s="133"/>
      <c r="H7" s="133"/>
      <c r="I7" s="133"/>
      <c r="J7" s="133"/>
      <c r="K7" s="133"/>
      <c r="L7" s="134"/>
    </row>
    <row r="8" spans="2:59" s="3" customFormat="1" ht="78.75">
      <c r="B8" s="23" t="s">
        <v>104</v>
      </c>
      <c r="C8" s="31" t="s">
        <v>37</v>
      </c>
      <c r="D8" s="31" t="s">
        <v>49</v>
      </c>
      <c r="E8" s="31" t="s">
        <v>89</v>
      </c>
      <c r="F8" s="31" t="s">
        <v>90</v>
      </c>
      <c r="G8" s="31" t="s">
        <v>220</v>
      </c>
      <c r="H8" s="31" t="s">
        <v>219</v>
      </c>
      <c r="I8" s="31" t="s">
        <v>98</v>
      </c>
      <c r="J8" s="31" t="s">
        <v>47</v>
      </c>
      <c r="K8" s="31" t="s">
        <v>170</v>
      </c>
      <c r="L8" s="32" t="s">
        <v>172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227</v>
      </c>
      <c r="H9" s="17"/>
      <c r="I9" s="17" t="s">
        <v>223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BG11" s="1"/>
    </row>
    <row r="12" spans="2:59" ht="21" customHeight="1">
      <c r="B12" s="104"/>
      <c r="C12" s="101"/>
      <c r="D12" s="101"/>
      <c r="E12" s="101"/>
      <c r="F12" s="101"/>
      <c r="G12" s="101"/>
      <c r="H12" s="101"/>
      <c r="I12" s="101"/>
      <c r="J12" s="101"/>
      <c r="K12" s="101"/>
      <c r="L12" s="101"/>
    </row>
    <row r="13" spans="2:59">
      <c r="B13" s="104"/>
      <c r="C13" s="101"/>
      <c r="D13" s="101"/>
      <c r="E13" s="101"/>
      <c r="F13" s="101"/>
      <c r="G13" s="101"/>
      <c r="H13" s="101"/>
      <c r="I13" s="101"/>
      <c r="J13" s="101"/>
      <c r="K13" s="101"/>
      <c r="L13" s="101"/>
    </row>
    <row r="14" spans="2:59">
      <c r="B14" s="104"/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59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9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12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12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12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12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12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12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12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12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12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12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12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12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12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12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167</v>
      </c>
      <c r="C1" s="78" t="s" vm="1">
        <v>236</v>
      </c>
    </row>
    <row r="2" spans="2:54">
      <c r="B2" s="57" t="s">
        <v>166</v>
      </c>
      <c r="C2" s="78" t="s">
        <v>237</v>
      </c>
    </row>
    <row r="3" spans="2:54">
      <c r="B3" s="57" t="s">
        <v>168</v>
      </c>
      <c r="C3" s="78" t="s">
        <v>238</v>
      </c>
    </row>
    <row r="4" spans="2:54">
      <c r="B4" s="57" t="s">
        <v>169</v>
      </c>
      <c r="C4" s="78">
        <v>185</v>
      </c>
    </row>
    <row r="6" spans="2:54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3"/>
      <c r="L6" s="134"/>
    </row>
    <row r="7" spans="2:54" ht="26.25" customHeight="1">
      <c r="B7" s="132" t="s">
        <v>86</v>
      </c>
      <c r="C7" s="133"/>
      <c r="D7" s="133"/>
      <c r="E7" s="133"/>
      <c r="F7" s="133"/>
      <c r="G7" s="133"/>
      <c r="H7" s="133"/>
      <c r="I7" s="133"/>
      <c r="J7" s="133"/>
      <c r="K7" s="133"/>
      <c r="L7" s="134"/>
    </row>
    <row r="8" spans="2:54" s="3" customFormat="1" ht="78.75">
      <c r="B8" s="23" t="s">
        <v>104</v>
      </c>
      <c r="C8" s="31" t="s">
        <v>37</v>
      </c>
      <c r="D8" s="31" t="s">
        <v>49</v>
      </c>
      <c r="E8" s="31" t="s">
        <v>89</v>
      </c>
      <c r="F8" s="31" t="s">
        <v>90</v>
      </c>
      <c r="G8" s="31" t="s">
        <v>220</v>
      </c>
      <c r="H8" s="31" t="s">
        <v>219</v>
      </c>
      <c r="I8" s="31" t="s">
        <v>98</v>
      </c>
      <c r="J8" s="31" t="s">
        <v>47</v>
      </c>
      <c r="K8" s="31" t="s">
        <v>170</v>
      </c>
      <c r="L8" s="32" t="s">
        <v>172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227</v>
      </c>
      <c r="H9" s="17"/>
      <c r="I9" s="17" t="s">
        <v>223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AZ11" s="1"/>
    </row>
    <row r="12" spans="2:54" ht="19.5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</row>
    <row r="13" spans="2:54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</row>
    <row r="14" spans="2:54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54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4" s="7" customFormat="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AZ16" s="1"/>
      <c r="BB16" s="1"/>
    </row>
    <row r="17" spans="2:54" s="7" customFormat="1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AZ17" s="1"/>
      <c r="BB17" s="1"/>
    </row>
    <row r="18" spans="2:54" s="7" customFormat="1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AZ18" s="1"/>
      <c r="BB18" s="1"/>
    </row>
    <row r="19" spans="2:54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4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4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4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4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4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4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4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4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4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4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4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4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4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7" style="2" bestFit="1" customWidth="1"/>
    <col min="3" max="3" width="27" style="2" bestFit="1" customWidth="1"/>
    <col min="4" max="4" width="8.5703125" style="2" bestFit="1" customWidth="1"/>
    <col min="5" max="5" width="12" style="1" bestFit="1" customWidth="1"/>
    <col min="6" max="6" width="11.28515625" style="1" bestFit="1" customWidth="1"/>
    <col min="7" max="7" width="14.28515625" style="1" bestFit="1" customWidth="1"/>
    <col min="8" max="8" width="8.42578125" style="1" customWidth="1"/>
    <col min="9" max="9" width="9.7109375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167</v>
      </c>
      <c r="C1" s="78" t="s" vm="1">
        <v>236</v>
      </c>
    </row>
    <row r="2" spans="2:51">
      <c r="B2" s="57" t="s">
        <v>166</v>
      </c>
      <c r="C2" s="78" t="s">
        <v>237</v>
      </c>
    </row>
    <row r="3" spans="2:51">
      <c r="B3" s="57" t="s">
        <v>168</v>
      </c>
      <c r="C3" s="78" t="s">
        <v>238</v>
      </c>
    </row>
    <row r="4" spans="2:51">
      <c r="B4" s="57" t="s">
        <v>169</v>
      </c>
      <c r="C4" s="78">
        <v>185</v>
      </c>
    </row>
    <row r="6" spans="2:51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4"/>
    </row>
    <row r="7" spans="2:51" ht="26.25" customHeight="1">
      <c r="B7" s="132" t="s">
        <v>87</v>
      </c>
      <c r="C7" s="133"/>
      <c r="D7" s="133"/>
      <c r="E7" s="133"/>
      <c r="F7" s="133"/>
      <c r="G7" s="133"/>
      <c r="H7" s="133"/>
      <c r="I7" s="133"/>
      <c r="J7" s="133"/>
      <c r="K7" s="134"/>
    </row>
    <row r="8" spans="2:51" s="3" customFormat="1" ht="63">
      <c r="B8" s="23" t="s">
        <v>104</v>
      </c>
      <c r="C8" s="31" t="s">
        <v>37</v>
      </c>
      <c r="D8" s="31" t="s">
        <v>49</v>
      </c>
      <c r="E8" s="31" t="s">
        <v>89</v>
      </c>
      <c r="F8" s="31" t="s">
        <v>90</v>
      </c>
      <c r="G8" s="31" t="s">
        <v>220</v>
      </c>
      <c r="H8" s="31" t="s">
        <v>219</v>
      </c>
      <c r="I8" s="31" t="s">
        <v>98</v>
      </c>
      <c r="J8" s="31" t="s">
        <v>170</v>
      </c>
      <c r="K8" s="32" t="s">
        <v>172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227</v>
      </c>
      <c r="H9" s="17"/>
      <c r="I9" s="17" t="s">
        <v>223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110" t="s">
        <v>39</v>
      </c>
      <c r="C11" s="111"/>
      <c r="D11" s="111"/>
      <c r="E11" s="111"/>
      <c r="F11" s="111"/>
      <c r="G11" s="112"/>
      <c r="H11" s="117"/>
      <c r="I11" s="112">
        <v>-2496.0917499999996</v>
      </c>
      <c r="J11" s="113">
        <v>1</v>
      </c>
      <c r="K11" s="113">
        <v>-6.7699817553137798E-3</v>
      </c>
      <c r="AW11" s="1"/>
    </row>
    <row r="12" spans="2:51" ht="19.5" customHeight="1">
      <c r="B12" s="114" t="s">
        <v>32</v>
      </c>
      <c r="C12" s="111"/>
      <c r="D12" s="111"/>
      <c r="E12" s="111"/>
      <c r="F12" s="111"/>
      <c r="G12" s="112"/>
      <c r="H12" s="117"/>
      <c r="I12" s="112">
        <v>-2496.0917499999991</v>
      </c>
      <c r="J12" s="113">
        <v>0.99999999999999978</v>
      </c>
      <c r="K12" s="113">
        <v>-6.7699817553137781E-3</v>
      </c>
    </row>
    <row r="13" spans="2:51">
      <c r="B13" s="102" t="s">
        <v>420</v>
      </c>
      <c r="C13" s="82"/>
      <c r="D13" s="82"/>
      <c r="E13" s="82"/>
      <c r="F13" s="82"/>
      <c r="G13" s="91"/>
      <c r="H13" s="93"/>
      <c r="I13" s="91">
        <v>-2593.0500699999989</v>
      </c>
      <c r="J13" s="92">
        <v>1.0388440529079106</v>
      </c>
      <c r="K13" s="92">
        <v>-7.0329552848027782E-3</v>
      </c>
    </row>
    <row r="14" spans="2:51">
      <c r="B14" s="87" t="s">
        <v>421</v>
      </c>
      <c r="C14" s="84" t="s">
        <v>422</v>
      </c>
      <c r="D14" s="97" t="s">
        <v>423</v>
      </c>
      <c r="E14" s="97" t="s">
        <v>153</v>
      </c>
      <c r="F14" s="105">
        <v>43206</v>
      </c>
      <c r="G14" s="94">
        <v>4123379.9999999995</v>
      </c>
      <c r="H14" s="96">
        <v>1.9091</v>
      </c>
      <c r="I14" s="94">
        <v>78.720779999999991</v>
      </c>
      <c r="J14" s="95">
        <v>-3.1537614753143588E-2</v>
      </c>
      <c r="K14" s="95">
        <v>2.135090764848968E-4</v>
      </c>
    </row>
    <row r="15" spans="2:51">
      <c r="B15" s="87" t="s">
        <v>424</v>
      </c>
      <c r="C15" s="84" t="s">
        <v>425</v>
      </c>
      <c r="D15" s="97" t="s">
        <v>423</v>
      </c>
      <c r="E15" s="97" t="s">
        <v>151</v>
      </c>
      <c r="F15" s="105">
        <v>43132</v>
      </c>
      <c r="G15" s="94">
        <v>1676249.9999999998</v>
      </c>
      <c r="H15" s="96">
        <v>-7.5372000000000003</v>
      </c>
      <c r="I15" s="94">
        <v>-126.34158999999998</v>
      </c>
      <c r="J15" s="95">
        <v>5.0615763623272261E-2</v>
      </c>
      <c r="K15" s="95">
        <v>-3.4266779626082811E-4</v>
      </c>
    </row>
    <row r="16" spans="2:51" s="7" customFormat="1">
      <c r="B16" s="87" t="s">
        <v>426</v>
      </c>
      <c r="C16" s="84" t="s">
        <v>427</v>
      </c>
      <c r="D16" s="97" t="s">
        <v>423</v>
      </c>
      <c r="E16" s="97" t="s">
        <v>151</v>
      </c>
      <c r="F16" s="105">
        <v>43110</v>
      </c>
      <c r="G16" s="94">
        <v>2019539.9999999998</v>
      </c>
      <c r="H16" s="96">
        <v>-7.1093000000000002</v>
      </c>
      <c r="I16" s="94">
        <v>-143.57489000000001</v>
      </c>
      <c r="J16" s="95">
        <v>5.7519876823438093E-2</v>
      </c>
      <c r="K16" s="95">
        <v>-3.8940851666257183E-4</v>
      </c>
      <c r="AW16" s="1"/>
      <c r="AY16" s="1"/>
    </row>
    <row r="17" spans="2:51" s="7" customFormat="1">
      <c r="B17" s="87" t="s">
        <v>428</v>
      </c>
      <c r="C17" s="84" t="s">
        <v>429</v>
      </c>
      <c r="D17" s="97" t="s">
        <v>423</v>
      </c>
      <c r="E17" s="97" t="s">
        <v>151</v>
      </c>
      <c r="F17" s="105">
        <v>43136</v>
      </c>
      <c r="G17" s="94">
        <v>3372999.9999999995</v>
      </c>
      <c r="H17" s="96">
        <v>-6.8840000000000003</v>
      </c>
      <c r="I17" s="94">
        <v>-232.19587999999999</v>
      </c>
      <c r="J17" s="95">
        <v>9.3023776069128886E-2</v>
      </c>
      <c r="K17" s="95">
        <v>-6.2976926679839714E-4</v>
      </c>
      <c r="AW17" s="1"/>
      <c r="AY17" s="1"/>
    </row>
    <row r="18" spans="2:51" s="7" customFormat="1">
      <c r="B18" s="87" t="s">
        <v>430</v>
      </c>
      <c r="C18" s="84" t="s">
        <v>431</v>
      </c>
      <c r="D18" s="97" t="s">
        <v>423</v>
      </c>
      <c r="E18" s="97" t="s">
        <v>151</v>
      </c>
      <c r="F18" s="105">
        <v>43171</v>
      </c>
      <c r="G18" s="94">
        <v>23687299.999999996</v>
      </c>
      <c r="H18" s="96">
        <v>-6.5095000000000001</v>
      </c>
      <c r="I18" s="94">
        <v>-1541.9147799999998</v>
      </c>
      <c r="J18" s="95">
        <v>0.61773161182877201</v>
      </c>
      <c r="K18" s="95">
        <v>-4.1820317417613599E-3</v>
      </c>
      <c r="AW18" s="1"/>
      <c r="AY18" s="1"/>
    </row>
    <row r="19" spans="2:51">
      <c r="B19" s="87" t="s">
        <v>432</v>
      </c>
      <c r="C19" s="84" t="s">
        <v>433</v>
      </c>
      <c r="D19" s="97" t="s">
        <v>423</v>
      </c>
      <c r="E19" s="97" t="s">
        <v>151</v>
      </c>
      <c r="F19" s="105">
        <v>43104</v>
      </c>
      <c r="G19" s="94">
        <v>1016249.9999999999</v>
      </c>
      <c r="H19" s="96">
        <v>-6.4267000000000003</v>
      </c>
      <c r="I19" s="94">
        <v>-65.311459999999997</v>
      </c>
      <c r="J19" s="95">
        <v>2.6165488508184849E-2</v>
      </c>
      <c r="K19" s="95">
        <v>-1.7713987981928379E-4</v>
      </c>
    </row>
    <row r="20" spans="2:51">
      <c r="B20" s="87" t="s">
        <v>434</v>
      </c>
      <c r="C20" s="84" t="s">
        <v>435</v>
      </c>
      <c r="D20" s="97" t="s">
        <v>423</v>
      </c>
      <c r="E20" s="97" t="s">
        <v>151</v>
      </c>
      <c r="F20" s="105">
        <v>43103</v>
      </c>
      <c r="G20" s="94">
        <v>37825489.499999993</v>
      </c>
      <c r="H20" s="96">
        <v>-6.3201000000000001</v>
      </c>
      <c r="I20" s="94">
        <v>-2390.5943399999992</v>
      </c>
      <c r="J20" s="95">
        <v>0.95773496306776362</v>
      </c>
      <c r="K20" s="95">
        <v>-6.4838482263948772E-3</v>
      </c>
    </row>
    <row r="21" spans="2:51">
      <c r="B21" s="87" t="s">
        <v>436</v>
      </c>
      <c r="C21" s="84" t="s">
        <v>437</v>
      </c>
      <c r="D21" s="97" t="s">
        <v>423</v>
      </c>
      <c r="E21" s="97" t="s">
        <v>151</v>
      </c>
      <c r="F21" s="105">
        <v>43139</v>
      </c>
      <c r="G21" s="94">
        <v>5129249.9999999991</v>
      </c>
      <c r="H21" s="96">
        <v>-5.4313000000000002</v>
      </c>
      <c r="I21" s="94">
        <v>-278.58705999999995</v>
      </c>
      <c r="J21" s="95">
        <v>0.11160930282310336</v>
      </c>
      <c r="K21" s="95">
        <v>-7.5559294383570048E-4</v>
      </c>
    </row>
    <row r="22" spans="2:51">
      <c r="B22" s="87" t="s">
        <v>438</v>
      </c>
      <c r="C22" s="84" t="s">
        <v>439</v>
      </c>
      <c r="D22" s="97" t="s">
        <v>423</v>
      </c>
      <c r="E22" s="97" t="s">
        <v>151</v>
      </c>
      <c r="F22" s="105">
        <v>43255</v>
      </c>
      <c r="G22" s="94">
        <v>38135057.999999993</v>
      </c>
      <c r="H22" s="96">
        <v>-2.8757000000000001</v>
      </c>
      <c r="I22" s="94">
        <v>-1096.6336699999997</v>
      </c>
      <c r="J22" s="95">
        <v>0.4393402886732829</v>
      </c>
      <c r="K22" s="95">
        <v>-2.9743257386924144E-3</v>
      </c>
    </row>
    <row r="23" spans="2:51">
      <c r="B23" s="87" t="s">
        <v>440</v>
      </c>
      <c r="C23" s="84" t="s">
        <v>441</v>
      </c>
      <c r="D23" s="97" t="s">
        <v>423</v>
      </c>
      <c r="E23" s="97" t="s">
        <v>151</v>
      </c>
      <c r="F23" s="105">
        <v>43171</v>
      </c>
      <c r="G23" s="94">
        <v>51483249.999999993</v>
      </c>
      <c r="H23" s="96">
        <v>5.9371</v>
      </c>
      <c r="I23" s="94">
        <v>3056.6309399999996</v>
      </c>
      <c r="J23" s="95">
        <v>-1.2245667411864969</v>
      </c>
      <c r="K23" s="95">
        <v>8.2902944959966345E-3</v>
      </c>
    </row>
    <row r="24" spans="2:51">
      <c r="B24" s="87" t="s">
        <v>442</v>
      </c>
      <c r="C24" s="84" t="s">
        <v>443</v>
      </c>
      <c r="D24" s="97" t="s">
        <v>423</v>
      </c>
      <c r="E24" s="97" t="s">
        <v>151</v>
      </c>
      <c r="F24" s="105">
        <v>43152</v>
      </c>
      <c r="G24" s="94">
        <v>1642499.9999999998</v>
      </c>
      <c r="H24" s="96">
        <v>4.6803999999999997</v>
      </c>
      <c r="I24" s="94">
        <v>76.875269999999986</v>
      </c>
      <c r="J24" s="95">
        <v>-3.0798254911903779E-2</v>
      </c>
      <c r="K24" s="95">
        <v>2.085036238490916E-4</v>
      </c>
    </row>
    <row r="25" spans="2:51">
      <c r="B25" s="87" t="s">
        <v>444</v>
      </c>
      <c r="C25" s="84" t="s">
        <v>445</v>
      </c>
      <c r="D25" s="97" t="s">
        <v>423</v>
      </c>
      <c r="E25" s="97" t="s">
        <v>151</v>
      </c>
      <c r="F25" s="105">
        <v>43143</v>
      </c>
      <c r="G25" s="94">
        <v>1824999.9999999998</v>
      </c>
      <c r="H25" s="96">
        <v>3.8289</v>
      </c>
      <c r="I25" s="94">
        <v>69.876609999999985</v>
      </c>
      <c r="J25" s="95">
        <v>-2.7994407657490953E-2</v>
      </c>
      <c r="K25" s="95">
        <v>1.8952162909203013E-4</v>
      </c>
    </row>
    <row r="26" spans="2:51">
      <c r="B26" s="83"/>
      <c r="C26" s="84"/>
      <c r="D26" s="84"/>
      <c r="E26" s="84"/>
      <c r="F26" s="84"/>
      <c r="G26" s="94"/>
      <c r="H26" s="96"/>
      <c r="I26" s="84"/>
      <c r="J26" s="95"/>
      <c r="K26" s="84"/>
    </row>
    <row r="27" spans="2:51">
      <c r="B27" s="102" t="s">
        <v>215</v>
      </c>
      <c r="C27" s="82"/>
      <c r="D27" s="82"/>
      <c r="E27" s="82"/>
      <c r="F27" s="82"/>
      <c r="G27" s="91"/>
      <c r="H27" s="93"/>
      <c r="I27" s="91">
        <v>96.958319999999972</v>
      </c>
      <c r="J27" s="92">
        <v>-3.8844052907910931E-2</v>
      </c>
      <c r="K27" s="92">
        <v>2.6297352948900023E-4</v>
      </c>
    </row>
    <row r="28" spans="2:51">
      <c r="B28" s="87" t="s">
        <v>446</v>
      </c>
      <c r="C28" s="84" t="s">
        <v>447</v>
      </c>
      <c r="D28" s="97" t="s">
        <v>423</v>
      </c>
      <c r="E28" s="97" t="s">
        <v>153</v>
      </c>
      <c r="F28" s="105">
        <v>43244</v>
      </c>
      <c r="G28" s="94">
        <v>224191.75999999995</v>
      </c>
      <c r="H28" s="96">
        <v>1.0382</v>
      </c>
      <c r="I28" s="94">
        <v>2.3275599999999996</v>
      </c>
      <c r="J28" s="95">
        <v>-9.3248174871777049E-4</v>
      </c>
      <c r="K28" s="95">
        <v>6.3128844259823946E-6</v>
      </c>
    </row>
    <row r="29" spans="2:51">
      <c r="B29" s="87" t="s">
        <v>448</v>
      </c>
      <c r="C29" s="84" t="s">
        <v>449</v>
      </c>
      <c r="D29" s="97" t="s">
        <v>423</v>
      </c>
      <c r="E29" s="97" t="s">
        <v>153</v>
      </c>
      <c r="F29" s="105">
        <v>43199</v>
      </c>
      <c r="G29" s="94">
        <v>1673458.5699999996</v>
      </c>
      <c r="H29" s="96">
        <v>5.6547999999999998</v>
      </c>
      <c r="I29" s="94">
        <v>94.630759999999981</v>
      </c>
      <c r="J29" s="95">
        <v>-3.7911571159193164E-2</v>
      </c>
      <c r="K29" s="95">
        <v>2.5666064506301784E-4</v>
      </c>
    </row>
    <row r="30" spans="2:51">
      <c r="B30" s="83"/>
      <c r="C30" s="84"/>
      <c r="D30" s="84"/>
      <c r="E30" s="84"/>
      <c r="F30" s="84"/>
      <c r="G30" s="94"/>
      <c r="H30" s="96"/>
      <c r="I30" s="84"/>
      <c r="J30" s="95"/>
      <c r="K30" s="84"/>
    </row>
    <row r="31" spans="2:5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5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37" t="s">
        <v>235</v>
      </c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99" t="s">
        <v>100</v>
      </c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99" t="s">
        <v>218</v>
      </c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99" t="s">
        <v>226</v>
      </c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2:11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</row>
    <row r="113" spans="2:11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</row>
    <row r="114" spans="2:11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</row>
    <row r="115" spans="2:11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</row>
    <row r="116" spans="2:11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 spans="2:1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</row>
    <row r="118" spans="2:11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</row>
    <row r="119" spans="2:11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</row>
    <row r="120" spans="2:11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</row>
    <row r="121" spans="2:11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</row>
    <row r="122" spans="2:11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</row>
    <row r="123" spans="2:11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</row>
    <row r="124" spans="2:11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</row>
    <row r="125" spans="2:11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</row>
    <row r="126" spans="2:11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</row>
    <row r="127" spans="2:11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</row>
    <row r="128" spans="2:11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</row>
    <row r="129" spans="2:11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</row>
    <row r="130" spans="2:11">
      <c r="C130" s="1"/>
      <c r="D130" s="1"/>
    </row>
    <row r="131" spans="2:11">
      <c r="C131" s="1"/>
      <c r="D131" s="1"/>
    </row>
    <row r="132" spans="2:11">
      <c r="C132" s="1"/>
      <c r="D132" s="1"/>
    </row>
    <row r="133" spans="2:11">
      <c r="C133" s="1"/>
      <c r="D133" s="1"/>
    </row>
    <row r="134" spans="2:11">
      <c r="C134" s="1"/>
      <c r="D134" s="1"/>
    </row>
    <row r="135" spans="2:11">
      <c r="C135" s="1"/>
      <c r="D135" s="1"/>
    </row>
    <row r="136" spans="2:11">
      <c r="C136" s="1"/>
      <c r="D136" s="1"/>
    </row>
    <row r="137" spans="2:11">
      <c r="C137" s="1"/>
      <c r="D137" s="1"/>
    </row>
    <row r="138" spans="2:11">
      <c r="C138" s="1"/>
      <c r="D138" s="1"/>
    </row>
    <row r="139" spans="2:11">
      <c r="C139" s="1"/>
      <c r="D139" s="1"/>
    </row>
    <row r="140" spans="2:11">
      <c r="C140" s="1"/>
      <c r="D140" s="1"/>
    </row>
    <row r="141" spans="2:11">
      <c r="C141" s="1"/>
      <c r="D141" s="1"/>
    </row>
    <row r="142" spans="2:11">
      <c r="C142" s="1"/>
      <c r="D142" s="1"/>
    </row>
    <row r="143" spans="2:11">
      <c r="C143" s="1"/>
      <c r="D143" s="1"/>
    </row>
    <row r="144" spans="2:11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167</v>
      </c>
      <c r="C1" s="78" t="s" vm="1">
        <v>236</v>
      </c>
    </row>
    <row r="2" spans="2:78">
      <c r="B2" s="57" t="s">
        <v>166</v>
      </c>
      <c r="C2" s="78" t="s">
        <v>237</v>
      </c>
    </row>
    <row r="3" spans="2:78">
      <c r="B3" s="57" t="s">
        <v>168</v>
      </c>
      <c r="C3" s="78" t="s">
        <v>238</v>
      </c>
    </row>
    <row r="4" spans="2:78">
      <c r="B4" s="57" t="s">
        <v>169</v>
      </c>
      <c r="C4" s="78">
        <v>185</v>
      </c>
    </row>
    <row r="6" spans="2:78" ht="26.25" customHeight="1">
      <c r="B6" s="132" t="s">
        <v>198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</row>
    <row r="7" spans="2:78" ht="26.25" customHeight="1">
      <c r="B7" s="132" t="s">
        <v>88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</row>
    <row r="8" spans="2:78" s="3" customFormat="1" ht="47.25">
      <c r="B8" s="23" t="s">
        <v>104</v>
      </c>
      <c r="C8" s="31" t="s">
        <v>37</v>
      </c>
      <c r="D8" s="31" t="s">
        <v>40</v>
      </c>
      <c r="E8" s="31" t="s">
        <v>15</v>
      </c>
      <c r="F8" s="31" t="s">
        <v>50</v>
      </c>
      <c r="G8" s="31" t="s">
        <v>90</v>
      </c>
      <c r="H8" s="31" t="s">
        <v>18</v>
      </c>
      <c r="I8" s="31" t="s">
        <v>89</v>
      </c>
      <c r="J8" s="31" t="s">
        <v>17</v>
      </c>
      <c r="K8" s="31" t="s">
        <v>19</v>
      </c>
      <c r="L8" s="31" t="s">
        <v>220</v>
      </c>
      <c r="M8" s="31" t="s">
        <v>219</v>
      </c>
      <c r="N8" s="31" t="s">
        <v>98</v>
      </c>
      <c r="O8" s="31" t="s">
        <v>47</v>
      </c>
      <c r="P8" s="31" t="s">
        <v>170</v>
      </c>
      <c r="Q8" s="32" t="s">
        <v>172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227</v>
      </c>
      <c r="M9" s="17"/>
      <c r="N9" s="17" t="s">
        <v>223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101</v>
      </c>
      <c r="R10" s="1"/>
      <c r="S10" s="1"/>
      <c r="T10" s="1"/>
      <c r="U10" s="1"/>
      <c r="V10" s="1"/>
    </row>
    <row r="11" spans="2:78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BZ11" s="1"/>
    </row>
    <row r="12" spans="2:78" ht="18" customHeight="1">
      <c r="B12" s="99" t="s">
        <v>235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78">
      <c r="B13" s="99" t="s">
        <v>100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78">
      <c r="B14" s="99" t="s">
        <v>218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78">
      <c r="B15" s="99" t="s">
        <v>226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7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5" width="6.5703125" style="2" bestFit="1" customWidth="1"/>
    <col min="6" max="6" width="4.5703125" style="1" bestFit="1" customWidth="1"/>
    <col min="7" max="7" width="7.14062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7.710937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7" t="s">
        <v>167</v>
      </c>
      <c r="C1" s="78" t="s" vm="1">
        <v>236</v>
      </c>
    </row>
    <row r="2" spans="2:61">
      <c r="B2" s="57" t="s">
        <v>166</v>
      </c>
      <c r="C2" s="78" t="s">
        <v>237</v>
      </c>
    </row>
    <row r="3" spans="2:61">
      <c r="B3" s="57" t="s">
        <v>168</v>
      </c>
      <c r="C3" s="78" t="s">
        <v>238</v>
      </c>
    </row>
    <row r="4" spans="2:61">
      <c r="B4" s="57" t="s">
        <v>169</v>
      </c>
      <c r="C4" s="78">
        <v>185</v>
      </c>
    </row>
    <row r="6" spans="2:61" ht="26.25" customHeight="1">
      <c r="B6" s="132" t="s">
        <v>199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</row>
    <row r="7" spans="2:61" s="3" customFormat="1" ht="78.75">
      <c r="B7" s="23" t="s">
        <v>104</v>
      </c>
      <c r="C7" s="31" t="s">
        <v>211</v>
      </c>
      <c r="D7" s="31" t="s">
        <v>37</v>
      </c>
      <c r="E7" s="31" t="s">
        <v>105</v>
      </c>
      <c r="F7" s="31" t="s">
        <v>15</v>
      </c>
      <c r="G7" s="31" t="s">
        <v>90</v>
      </c>
      <c r="H7" s="31" t="s">
        <v>50</v>
      </c>
      <c r="I7" s="31" t="s">
        <v>18</v>
      </c>
      <c r="J7" s="31" t="s">
        <v>89</v>
      </c>
      <c r="K7" s="14" t="s">
        <v>33</v>
      </c>
      <c r="L7" s="71" t="s">
        <v>19</v>
      </c>
      <c r="M7" s="31" t="s">
        <v>220</v>
      </c>
      <c r="N7" s="31" t="s">
        <v>219</v>
      </c>
      <c r="O7" s="31" t="s">
        <v>98</v>
      </c>
      <c r="P7" s="31" t="s">
        <v>170</v>
      </c>
      <c r="Q7" s="32" t="s">
        <v>172</v>
      </c>
      <c r="R7" s="1"/>
      <c r="S7" s="1"/>
      <c r="T7" s="1"/>
      <c r="U7" s="1"/>
      <c r="V7" s="1"/>
      <c r="W7" s="1"/>
      <c r="BH7" s="3" t="s">
        <v>150</v>
      </c>
      <c r="BI7" s="3" t="s">
        <v>152</v>
      </c>
    </row>
    <row r="8" spans="2:61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227</v>
      </c>
      <c r="N8" s="17"/>
      <c r="O8" s="17" t="s">
        <v>223</v>
      </c>
      <c r="P8" s="33" t="s">
        <v>20</v>
      </c>
      <c r="Q8" s="18" t="s">
        <v>20</v>
      </c>
      <c r="R8" s="1"/>
      <c r="S8" s="1"/>
      <c r="T8" s="1"/>
      <c r="U8" s="1"/>
      <c r="V8" s="1"/>
      <c r="W8" s="1"/>
      <c r="BH8" s="3" t="s">
        <v>148</v>
      </c>
      <c r="BI8" s="3" t="s">
        <v>151</v>
      </c>
    </row>
    <row r="9" spans="2:61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101</v>
      </c>
      <c r="R9" s="1"/>
      <c r="S9" s="1"/>
      <c r="T9" s="1"/>
      <c r="U9" s="1"/>
      <c r="V9" s="1"/>
      <c r="W9" s="1"/>
      <c r="BH9" s="4" t="s">
        <v>149</v>
      </c>
      <c r="BI9" s="4" t="s">
        <v>153</v>
      </c>
    </row>
    <row r="10" spans="2:61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"/>
      <c r="S10" s="1"/>
      <c r="T10" s="1"/>
      <c r="U10" s="1"/>
      <c r="V10" s="1"/>
      <c r="W10" s="1"/>
      <c r="BH10" s="1" t="s">
        <v>28</v>
      </c>
      <c r="BI10" s="4" t="s">
        <v>154</v>
      </c>
    </row>
    <row r="11" spans="2:61" ht="21.75" customHeight="1">
      <c r="B11" s="99" t="s">
        <v>235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BI11" s="1" t="s">
        <v>160</v>
      </c>
    </row>
    <row r="12" spans="2:61">
      <c r="B12" s="99" t="s">
        <v>100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BI12" s="1" t="s">
        <v>155</v>
      </c>
    </row>
    <row r="13" spans="2:61">
      <c r="B13" s="99" t="s">
        <v>218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BI13" s="1" t="s">
        <v>156</v>
      </c>
    </row>
    <row r="14" spans="2:61">
      <c r="B14" s="99" t="s">
        <v>226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BI14" s="1" t="s">
        <v>157</v>
      </c>
    </row>
    <row r="15" spans="2:61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BI15" s="1" t="s">
        <v>159</v>
      </c>
    </row>
    <row r="16" spans="2:6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BI16" s="1" t="s">
        <v>158</v>
      </c>
    </row>
    <row r="17" spans="2:61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BI17" s="1" t="s">
        <v>161</v>
      </c>
    </row>
    <row r="18" spans="2:61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BI18" s="1" t="s">
        <v>162</v>
      </c>
    </row>
    <row r="19" spans="2:61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BI19" s="1" t="s">
        <v>163</v>
      </c>
    </row>
    <row r="20" spans="2:61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BI20" s="1" t="s">
        <v>164</v>
      </c>
    </row>
    <row r="21" spans="2:61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BI21" s="1" t="s">
        <v>165</v>
      </c>
    </row>
    <row r="22" spans="2:61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BI22" s="1" t="s">
        <v>28</v>
      </c>
    </row>
    <row r="23" spans="2:61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61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61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61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61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61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61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61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61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61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</sheetData>
  <mergeCells count="1">
    <mergeCell ref="B6:Q6"/>
  </mergeCells>
  <phoneticPr fontId="3" type="noConversion"/>
  <conditionalFormatting sqref="B58:B109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09">
    <cfRule type="cellIs" dxfId="1" priority="2" operator="equal">
      <formula>2958465</formula>
    </cfRule>
  </conditionalFormatting>
  <conditionalFormatting sqref="B1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0:Q1048576 B11:B1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167</v>
      </c>
      <c r="C1" s="78" t="s" vm="1">
        <v>236</v>
      </c>
    </row>
    <row r="2" spans="2:64">
      <c r="B2" s="57" t="s">
        <v>166</v>
      </c>
      <c r="C2" s="78" t="s">
        <v>237</v>
      </c>
    </row>
    <row r="3" spans="2:64">
      <c r="B3" s="57" t="s">
        <v>168</v>
      </c>
      <c r="C3" s="78" t="s">
        <v>238</v>
      </c>
    </row>
    <row r="4" spans="2:64">
      <c r="B4" s="57" t="s">
        <v>169</v>
      </c>
      <c r="C4" s="78">
        <v>185</v>
      </c>
    </row>
    <row r="6" spans="2:64" ht="26.25" customHeight="1">
      <c r="B6" s="132" t="s">
        <v>200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4"/>
    </row>
    <row r="7" spans="2:64" s="3" customFormat="1" ht="78.75">
      <c r="B7" s="60" t="s">
        <v>104</v>
      </c>
      <c r="C7" s="61" t="s">
        <v>37</v>
      </c>
      <c r="D7" s="61" t="s">
        <v>105</v>
      </c>
      <c r="E7" s="61" t="s">
        <v>15</v>
      </c>
      <c r="F7" s="61" t="s">
        <v>50</v>
      </c>
      <c r="G7" s="61" t="s">
        <v>18</v>
      </c>
      <c r="H7" s="61" t="s">
        <v>89</v>
      </c>
      <c r="I7" s="61" t="s">
        <v>41</v>
      </c>
      <c r="J7" s="61" t="s">
        <v>19</v>
      </c>
      <c r="K7" s="61" t="s">
        <v>220</v>
      </c>
      <c r="L7" s="61" t="s">
        <v>219</v>
      </c>
      <c r="M7" s="61" t="s">
        <v>98</v>
      </c>
      <c r="N7" s="61" t="s">
        <v>170</v>
      </c>
      <c r="O7" s="63" t="s">
        <v>172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227</v>
      </c>
      <c r="L8" s="33"/>
      <c r="M8" s="33" t="s">
        <v>223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"/>
      <c r="Q10" s="1"/>
      <c r="R10" s="1"/>
      <c r="S10" s="1"/>
      <c r="T10" s="1"/>
      <c r="U10" s="1"/>
      <c r="BL10" s="1"/>
    </row>
    <row r="11" spans="2:64" ht="20.25" customHeight="1">
      <c r="B11" s="99" t="s">
        <v>235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</row>
    <row r="12" spans="2:64">
      <c r="B12" s="99" t="s">
        <v>100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</row>
    <row r="13" spans="2:64">
      <c r="B13" s="99" t="s">
        <v>218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</row>
    <row r="14" spans="2:64">
      <c r="B14" s="99" t="s">
        <v>226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</row>
    <row r="15" spans="2:64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</row>
    <row r="16" spans="2:64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</row>
    <row r="17" spans="2:15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</row>
    <row r="18" spans="2:1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</row>
    <row r="19" spans="2:15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2:15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2: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2:15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2:15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2:15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2:15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2:15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2:15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2: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2:15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2:1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1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15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15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1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2:15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</row>
    <row r="39" spans="2:15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15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15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15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15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15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15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15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15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</sheetData>
  <mergeCells count="1">
    <mergeCell ref="B6:O6"/>
  </mergeCells>
  <phoneticPr fontId="3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167</v>
      </c>
      <c r="C1" s="78" t="s" vm="1">
        <v>236</v>
      </c>
    </row>
    <row r="2" spans="2:56">
      <c r="B2" s="57" t="s">
        <v>166</v>
      </c>
      <c r="C2" s="78" t="s">
        <v>237</v>
      </c>
    </row>
    <row r="3" spans="2:56">
      <c r="B3" s="57" t="s">
        <v>168</v>
      </c>
      <c r="C3" s="78" t="s">
        <v>238</v>
      </c>
    </row>
    <row r="4" spans="2:56">
      <c r="B4" s="57" t="s">
        <v>169</v>
      </c>
      <c r="C4" s="78">
        <v>185</v>
      </c>
    </row>
    <row r="6" spans="2:56" ht="26.25" customHeight="1">
      <c r="B6" s="132" t="s">
        <v>201</v>
      </c>
      <c r="C6" s="133"/>
      <c r="D6" s="133"/>
      <c r="E6" s="133"/>
      <c r="F6" s="133"/>
      <c r="G6" s="133"/>
      <c r="H6" s="133"/>
      <c r="I6" s="133"/>
      <c r="J6" s="134"/>
    </row>
    <row r="7" spans="2:56" s="3" customFormat="1" ht="78.75">
      <c r="B7" s="60" t="s">
        <v>104</v>
      </c>
      <c r="C7" s="62" t="s">
        <v>43</v>
      </c>
      <c r="D7" s="62" t="s">
        <v>73</v>
      </c>
      <c r="E7" s="62" t="s">
        <v>44</v>
      </c>
      <c r="F7" s="62" t="s">
        <v>89</v>
      </c>
      <c r="G7" s="62" t="s">
        <v>212</v>
      </c>
      <c r="H7" s="62" t="s">
        <v>170</v>
      </c>
      <c r="I7" s="64" t="s">
        <v>171</v>
      </c>
      <c r="J7" s="77" t="s">
        <v>230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224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4"/>
      <c r="C11" s="101"/>
      <c r="D11" s="101"/>
      <c r="E11" s="101"/>
      <c r="F11" s="101"/>
      <c r="G11" s="101"/>
      <c r="H11" s="101"/>
      <c r="I11" s="101"/>
      <c r="J11" s="101"/>
    </row>
    <row r="12" spans="2:56">
      <c r="B12" s="104"/>
      <c r="C12" s="101"/>
      <c r="D12" s="101"/>
      <c r="E12" s="101"/>
      <c r="F12" s="101"/>
      <c r="G12" s="101"/>
      <c r="H12" s="101"/>
      <c r="I12" s="101"/>
      <c r="J12" s="101"/>
    </row>
    <row r="13" spans="2:56">
      <c r="B13" s="101"/>
      <c r="C13" s="101"/>
      <c r="D13" s="101"/>
      <c r="E13" s="101"/>
      <c r="F13" s="101"/>
      <c r="G13" s="101"/>
      <c r="H13" s="101"/>
      <c r="I13" s="101"/>
      <c r="J13" s="101"/>
    </row>
    <row r="14" spans="2:56">
      <c r="B14" s="101"/>
      <c r="C14" s="101"/>
      <c r="D14" s="101"/>
      <c r="E14" s="101"/>
      <c r="F14" s="101"/>
      <c r="G14" s="101"/>
      <c r="H14" s="101"/>
      <c r="I14" s="101"/>
      <c r="J14" s="101"/>
    </row>
    <row r="15" spans="2:56">
      <c r="B15" s="101"/>
      <c r="C15" s="101"/>
      <c r="D15" s="101"/>
      <c r="E15" s="101"/>
      <c r="F15" s="101"/>
      <c r="G15" s="101"/>
      <c r="H15" s="101"/>
      <c r="I15" s="101"/>
      <c r="J15" s="101"/>
    </row>
    <row r="16" spans="2:56">
      <c r="B16" s="101"/>
      <c r="C16" s="101"/>
      <c r="D16" s="101"/>
      <c r="E16" s="101"/>
      <c r="F16" s="101"/>
      <c r="G16" s="101"/>
      <c r="H16" s="101"/>
      <c r="I16" s="101"/>
      <c r="J16" s="101"/>
    </row>
    <row r="17" spans="2:10">
      <c r="B17" s="101"/>
      <c r="C17" s="101"/>
      <c r="D17" s="101"/>
      <c r="E17" s="101"/>
      <c r="F17" s="101"/>
      <c r="G17" s="101"/>
      <c r="H17" s="101"/>
      <c r="I17" s="101"/>
      <c r="J17" s="101"/>
    </row>
    <row r="18" spans="2:10">
      <c r="B18" s="101"/>
      <c r="C18" s="101"/>
      <c r="D18" s="101"/>
      <c r="E18" s="101"/>
      <c r="F18" s="101"/>
      <c r="G18" s="101"/>
      <c r="H18" s="101"/>
      <c r="I18" s="101"/>
      <c r="J18" s="101"/>
    </row>
    <row r="19" spans="2:10">
      <c r="B19" s="101"/>
      <c r="C19" s="101"/>
      <c r="D19" s="101"/>
      <c r="E19" s="101"/>
      <c r="F19" s="101"/>
      <c r="G19" s="101"/>
      <c r="H19" s="101"/>
      <c r="I19" s="101"/>
      <c r="J19" s="101"/>
    </row>
    <row r="20" spans="2:10">
      <c r="B20" s="101"/>
      <c r="C20" s="101"/>
      <c r="D20" s="101"/>
      <c r="E20" s="101"/>
      <c r="F20" s="101"/>
      <c r="G20" s="101"/>
      <c r="H20" s="101"/>
      <c r="I20" s="101"/>
      <c r="J20" s="101"/>
    </row>
    <row r="21" spans="2:10">
      <c r="B21" s="101"/>
      <c r="C21" s="101"/>
      <c r="D21" s="101"/>
      <c r="E21" s="101"/>
      <c r="F21" s="101"/>
      <c r="G21" s="101"/>
      <c r="H21" s="101"/>
      <c r="I21" s="101"/>
      <c r="J21" s="101"/>
    </row>
    <row r="22" spans="2:10">
      <c r="B22" s="101"/>
      <c r="C22" s="101"/>
      <c r="D22" s="101"/>
      <c r="E22" s="101"/>
      <c r="F22" s="101"/>
      <c r="G22" s="101"/>
      <c r="H22" s="101"/>
      <c r="I22" s="101"/>
      <c r="J22" s="101"/>
    </row>
    <row r="23" spans="2:10">
      <c r="B23" s="101"/>
      <c r="C23" s="101"/>
      <c r="D23" s="101"/>
      <c r="E23" s="101"/>
      <c r="F23" s="101"/>
      <c r="G23" s="101"/>
      <c r="H23" s="101"/>
      <c r="I23" s="101"/>
      <c r="J23" s="101"/>
    </row>
    <row r="24" spans="2:10">
      <c r="B24" s="101"/>
      <c r="C24" s="101"/>
      <c r="D24" s="101"/>
      <c r="E24" s="101"/>
      <c r="F24" s="101"/>
      <c r="G24" s="101"/>
      <c r="H24" s="101"/>
      <c r="I24" s="101"/>
      <c r="J24" s="101"/>
    </row>
    <row r="25" spans="2:10">
      <c r="B25" s="101"/>
      <c r="C25" s="101"/>
      <c r="D25" s="101"/>
      <c r="E25" s="101"/>
      <c r="F25" s="101"/>
      <c r="G25" s="101"/>
      <c r="H25" s="101"/>
      <c r="I25" s="101"/>
      <c r="J25" s="101"/>
    </row>
    <row r="26" spans="2:10">
      <c r="B26" s="101"/>
      <c r="C26" s="101"/>
      <c r="D26" s="101"/>
      <c r="E26" s="101"/>
      <c r="F26" s="101"/>
      <c r="G26" s="101"/>
      <c r="H26" s="101"/>
      <c r="I26" s="101"/>
      <c r="J26" s="101"/>
    </row>
    <row r="27" spans="2:10">
      <c r="B27" s="101"/>
      <c r="C27" s="101"/>
      <c r="D27" s="101"/>
      <c r="E27" s="101"/>
      <c r="F27" s="101"/>
      <c r="G27" s="101"/>
      <c r="H27" s="101"/>
      <c r="I27" s="101"/>
      <c r="J27" s="101"/>
    </row>
    <row r="28" spans="2:10">
      <c r="B28" s="101"/>
      <c r="C28" s="101"/>
      <c r="D28" s="101"/>
      <c r="E28" s="101"/>
      <c r="F28" s="101"/>
      <c r="G28" s="101"/>
      <c r="H28" s="101"/>
      <c r="I28" s="101"/>
      <c r="J28" s="101"/>
    </row>
    <row r="29" spans="2:10">
      <c r="B29" s="101"/>
      <c r="C29" s="101"/>
      <c r="D29" s="101"/>
      <c r="E29" s="101"/>
      <c r="F29" s="101"/>
      <c r="G29" s="101"/>
      <c r="H29" s="101"/>
      <c r="I29" s="101"/>
      <c r="J29" s="101"/>
    </row>
    <row r="30" spans="2:10">
      <c r="B30" s="101"/>
      <c r="C30" s="101"/>
      <c r="D30" s="101"/>
      <c r="E30" s="101"/>
      <c r="F30" s="101"/>
      <c r="G30" s="101"/>
      <c r="H30" s="101"/>
      <c r="I30" s="101"/>
      <c r="J30" s="101"/>
    </row>
    <row r="31" spans="2:10">
      <c r="B31" s="101"/>
      <c r="C31" s="101"/>
      <c r="D31" s="101"/>
      <c r="E31" s="101"/>
      <c r="F31" s="101"/>
      <c r="G31" s="101"/>
      <c r="H31" s="101"/>
      <c r="I31" s="101"/>
      <c r="J31" s="101"/>
    </row>
    <row r="32" spans="2:10">
      <c r="B32" s="101"/>
      <c r="C32" s="101"/>
      <c r="D32" s="101"/>
      <c r="E32" s="101"/>
      <c r="F32" s="101"/>
      <c r="G32" s="101"/>
      <c r="H32" s="101"/>
      <c r="I32" s="101"/>
      <c r="J32" s="101"/>
    </row>
    <row r="33" spans="2:10">
      <c r="B33" s="101"/>
      <c r="C33" s="101"/>
      <c r="D33" s="101"/>
      <c r="E33" s="101"/>
      <c r="F33" s="101"/>
      <c r="G33" s="101"/>
      <c r="H33" s="101"/>
      <c r="I33" s="101"/>
      <c r="J33" s="101"/>
    </row>
    <row r="34" spans="2:10">
      <c r="B34" s="101"/>
      <c r="C34" s="101"/>
      <c r="D34" s="101"/>
      <c r="E34" s="101"/>
      <c r="F34" s="101"/>
      <c r="G34" s="101"/>
      <c r="H34" s="101"/>
      <c r="I34" s="101"/>
      <c r="J34" s="101"/>
    </row>
    <row r="35" spans="2:10">
      <c r="B35" s="101"/>
      <c r="C35" s="101"/>
      <c r="D35" s="101"/>
      <c r="E35" s="101"/>
      <c r="F35" s="101"/>
      <c r="G35" s="101"/>
      <c r="H35" s="101"/>
      <c r="I35" s="101"/>
      <c r="J35" s="101"/>
    </row>
    <row r="36" spans="2:10">
      <c r="B36" s="101"/>
      <c r="C36" s="101"/>
      <c r="D36" s="101"/>
      <c r="E36" s="101"/>
      <c r="F36" s="101"/>
      <c r="G36" s="101"/>
      <c r="H36" s="101"/>
      <c r="I36" s="101"/>
      <c r="J36" s="101"/>
    </row>
    <row r="37" spans="2:10">
      <c r="B37" s="101"/>
      <c r="C37" s="101"/>
      <c r="D37" s="101"/>
      <c r="E37" s="101"/>
      <c r="F37" s="101"/>
      <c r="G37" s="101"/>
      <c r="H37" s="101"/>
      <c r="I37" s="101"/>
      <c r="J37" s="101"/>
    </row>
    <row r="38" spans="2:10">
      <c r="B38" s="101"/>
      <c r="C38" s="101"/>
      <c r="D38" s="101"/>
      <c r="E38" s="101"/>
      <c r="F38" s="101"/>
      <c r="G38" s="101"/>
      <c r="H38" s="101"/>
      <c r="I38" s="101"/>
      <c r="J38" s="101"/>
    </row>
    <row r="39" spans="2:10">
      <c r="B39" s="101"/>
      <c r="C39" s="101"/>
      <c r="D39" s="101"/>
      <c r="E39" s="101"/>
      <c r="F39" s="101"/>
      <c r="G39" s="101"/>
      <c r="H39" s="101"/>
      <c r="I39" s="101"/>
      <c r="J39" s="101"/>
    </row>
    <row r="40" spans="2:10">
      <c r="B40" s="101"/>
      <c r="C40" s="101"/>
      <c r="D40" s="101"/>
      <c r="E40" s="101"/>
      <c r="F40" s="101"/>
      <c r="G40" s="101"/>
      <c r="H40" s="101"/>
      <c r="I40" s="101"/>
      <c r="J40" s="101"/>
    </row>
    <row r="41" spans="2:10">
      <c r="B41" s="101"/>
      <c r="C41" s="101"/>
      <c r="D41" s="101"/>
      <c r="E41" s="101"/>
      <c r="F41" s="101"/>
      <c r="G41" s="101"/>
      <c r="H41" s="101"/>
      <c r="I41" s="101"/>
      <c r="J41" s="101"/>
    </row>
    <row r="42" spans="2:10">
      <c r="B42" s="101"/>
      <c r="C42" s="101"/>
      <c r="D42" s="101"/>
      <c r="E42" s="101"/>
      <c r="F42" s="101"/>
      <c r="G42" s="101"/>
      <c r="H42" s="101"/>
      <c r="I42" s="101"/>
      <c r="J42" s="101"/>
    </row>
    <row r="43" spans="2:10">
      <c r="B43" s="101"/>
      <c r="C43" s="101"/>
      <c r="D43" s="101"/>
      <c r="E43" s="101"/>
      <c r="F43" s="101"/>
      <c r="G43" s="101"/>
      <c r="H43" s="101"/>
      <c r="I43" s="101"/>
      <c r="J43" s="101"/>
    </row>
    <row r="44" spans="2:10">
      <c r="B44" s="101"/>
      <c r="C44" s="101"/>
      <c r="D44" s="101"/>
      <c r="E44" s="101"/>
      <c r="F44" s="101"/>
      <c r="G44" s="101"/>
      <c r="H44" s="101"/>
      <c r="I44" s="101"/>
      <c r="J44" s="101"/>
    </row>
    <row r="45" spans="2:10">
      <c r="B45" s="101"/>
      <c r="C45" s="101"/>
      <c r="D45" s="101"/>
      <c r="E45" s="101"/>
      <c r="F45" s="101"/>
      <c r="G45" s="101"/>
      <c r="H45" s="101"/>
      <c r="I45" s="101"/>
      <c r="J45" s="101"/>
    </row>
    <row r="46" spans="2:10">
      <c r="B46" s="101"/>
      <c r="C46" s="101"/>
      <c r="D46" s="101"/>
      <c r="E46" s="101"/>
      <c r="F46" s="101"/>
      <c r="G46" s="101"/>
      <c r="H46" s="101"/>
      <c r="I46" s="101"/>
      <c r="J46" s="101"/>
    </row>
    <row r="47" spans="2:10">
      <c r="B47" s="101"/>
      <c r="C47" s="101"/>
      <c r="D47" s="101"/>
      <c r="E47" s="101"/>
      <c r="F47" s="101"/>
      <c r="G47" s="101"/>
      <c r="H47" s="101"/>
      <c r="I47" s="101"/>
      <c r="J47" s="101"/>
    </row>
    <row r="48" spans="2:10">
      <c r="B48" s="101"/>
      <c r="C48" s="101"/>
      <c r="D48" s="101"/>
      <c r="E48" s="101"/>
      <c r="F48" s="101"/>
      <c r="G48" s="101"/>
      <c r="H48" s="101"/>
      <c r="I48" s="101"/>
      <c r="J48" s="101"/>
    </row>
    <row r="49" spans="2:10">
      <c r="B49" s="101"/>
      <c r="C49" s="101"/>
      <c r="D49" s="101"/>
      <c r="E49" s="101"/>
      <c r="F49" s="101"/>
      <c r="G49" s="101"/>
      <c r="H49" s="101"/>
      <c r="I49" s="101"/>
      <c r="J49" s="101"/>
    </row>
    <row r="50" spans="2:10">
      <c r="B50" s="101"/>
      <c r="C50" s="101"/>
      <c r="D50" s="101"/>
      <c r="E50" s="101"/>
      <c r="F50" s="101"/>
      <c r="G50" s="101"/>
      <c r="H50" s="101"/>
      <c r="I50" s="101"/>
      <c r="J50" s="101"/>
    </row>
    <row r="51" spans="2:10">
      <c r="B51" s="101"/>
      <c r="C51" s="101"/>
      <c r="D51" s="101"/>
      <c r="E51" s="101"/>
      <c r="F51" s="101"/>
      <c r="G51" s="101"/>
      <c r="H51" s="101"/>
      <c r="I51" s="101"/>
      <c r="J51" s="101"/>
    </row>
    <row r="52" spans="2:10">
      <c r="B52" s="101"/>
      <c r="C52" s="101"/>
      <c r="D52" s="101"/>
      <c r="E52" s="101"/>
      <c r="F52" s="101"/>
      <c r="G52" s="101"/>
      <c r="H52" s="101"/>
      <c r="I52" s="101"/>
      <c r="J52" s="101"/>
    </row>
    <row r="53" spans="2:10">
      <c r="B53" s="101"/>
      <c r="C53" s="101"/>
      <c r="D53" s="101"/>
      <c r="E53" s="101"/>
      <c r="F53" s="101"/>
      <c r="G53" s="101"/>
      <c r="H53" s="101"/>
      <c r="I53" s="101"/>
      <c r="J53" s="101"/>
    </row>
    <row r="54" spans="2:10">
      <c r="B54" s="101"/>
      <c r="C54" s="101"/>
      <c r="D54" s="101"/>
      <c r="E54" s="101"/>
      <c r="F54" s="101"/>
      <c r="G54" s="101"/>
      <c r="H54" s="101"/>
      <c r="I54" s="101"/>
      <c r="J54" s="101"/>
    </row>
    <row r="55" spans="2:10">
      <c r="B55" s="101"/>
      <c r="C55" s="101"/>
      <c r="D55" s="101"/>
      <c r="E55" s="101"/>
      <c r="F55" s="101"/>
      <c r="G55" s="101"/>
      <c r="H55" s="101"/>
      <c r="I55" s="101"/>
      <c r="J55" s="101"/>
    </row>
    <row r="56" spans="2:10">
      <c r="B56" s="101"/>
      <c r="C56" s="101"/>
      <c r="D56" s="101"/>
      <c r="E56" s="101"/>
      <c r="F56" s="101"/>
      <c r="G56" s="101"/>
      <c r="H56" s="101"/>
      <c r="I56" s="101"/>
      <c r="J56" s="101"/>
    </row>
    <row r="57" spans="2:10">
      <c r="B57" s="101"/>
      <c r="C57" s="101"/>
      <c r="D57" s="101"/>
      <c r="E57" s="101"/>
      <c r="F57" s="101"/>
      <c r="G57" s="101"/>
      <c r="H57" s="101"/>
      <c r="I57" s="101"/>
      <c r="J57" s="101"/>
    </row>
    <row r="58" spans="2:10">
      <c r="B58" s="101"/>
      <c r="C58" s="101"/>
      <c r="D58" s="101"/>
      <c r="E58" s="101"/>
      <c r="F58" s="101"/>
      <c r="G58" s="101"/>
      <c r="H58" s="101"/>
      <c r="I58" s="101"/>
      <c r="J58" s="101"/>
    </row>
    <row r="59" spans="2:10">
      <c r="B59" s="101"/>
      <c r="C59" s="101"/>
      <c r="D59" s="101"/>
      <c r="E59" s="101"/>
      <c r="F59" s="101"/>
      <c r="G59" s="101"/>
      <c r="H59" s="101"/>
      <c r="I59" s="101"/>
      <c r="J59" s="101"/>
    </row>
    <row r="60" spans="2:10">
      <c r="B60" s="101"/>
      <c r="C60" s="101"/>
      <c r="D60" s="101"/>
      <c r="E60" s="101"/>
      <c r="F60" s="101"/>
      <c r="G60" s="101"/>
      <c r="H60" s="101"/>
      <c r="I60" s="101"/>
      <c r="J60" s="101"/>
    </row>
    <row r="61" spans="2:10">
      <c r="B61" s="101"/>
      <c r="C61" s="101"/>
      <c r="D61" s="101"/>
      <c r="E61" s="101"/>
      <c r="F61" s="101"/>
      <c r="G61" s="101"/>
      <c r="H61" s="101"/>
      <c r="I61" s="101"/>
      <c r="J61" s="101"/>
    </row>
    <row r="62" spans="2:10">
      <c r="B62" s="101"/>
      <c r="C62" s="101"/>
      <c r="D62" s="101"/>
      <c r="E62" s="101"/>
      <c r="F62" s="101"/>
      <c r="G62" s="101"/>
      <c r="H62" s="101"/>
      <c r="I62" s="101"/>
      <c r="J62" s="101"/>
    </row>
    <row r="63" spans="2:10">
      <c r="B63" s="101"/>
      <c r="C63" s="101"/>
      <c r="D63" s="101"/>
      <c r="E63" s="101"/>
      <c r="F63" s="101"/>
      <c r="G63" s="101"/>
      <c r="H63" s="101"/>
      <c r="I63" s="101"/>
      <c r="J63" s="101"/>
    </row>
    <row r="64" spans="2:10">
      <c r="B64" s="101"/>
      <c r="C64" s="101"/>
      <c r="D64" s="101"/>
      <c r="E64" s="101"/>
      <c r="F64" s="101"/>
      <c r="G64" s="101"/>
      <c r="H64" s="101"/>
      <c r="I64" s="101"/>
      <c r="J64" s="101"/>
    </row>
    <row r="65" spans="2:10">
      <c r="B65" s="101"/>
      <c r="C65" s="101"/>
      <c r="D65" s="101"/>
      <c r="E65" s="101"/>
      <c r="F65" s="101"/>
      <c r="G65" s="101"/>
      <c r="H65" s="101"/>
      <c r="I65" s="101"/>
      <c r="J65" s="101"/>
    </row>
    <row r="66" spans="2:10">
      <c r="B66" s="101"/>
      <c r="C66" s="101"/>
      <c r="D66" s="101"/>
      <c r="E66" s="101"/>
      <c r="F66" s="101"/>
      <c r="G66" s="101"/>
      <c r="H66" s="101"/>
      <c r="I66" s="101"/>
      <c r="J66" s="101"/>
    </row>
    <row r="67" spans="2:10">
      <c r="B67" s="101"/>
      <c r="C67" s="101"/>
      <c r="D67" s="101"/>
      <c r="E67" s="101"/>
      <c r="F67" s="101"/>
      <c r="G67" s="101"/>
      <c r="H67" s="101"/>
      <c r="I67" s="101"/>
      <c r="J67" s="101"/>
    </row>
    <row r="68" spans="2:10">
      <c r="B68" s="101"/>
      <c r="C68" s="101"/>
      <c r="D68" s="101"/>
      <c r="E68" s="101"/>
      <c r="F68" s="101"/>
      <c r="G68" s="101"/>
      <c r="H68" s="101"/>
      <c r="I68" s="101"/>
      <c r="J68" s="101"/>
    </row>
    <row r="69" spans="2:10">
      <c r="B69" s="101"/>
      <c r="C69" s="101"/>
      <c r="D69" s="101"/>
      <c r="E69" s="101"/>
      <c r="F69" s="101"/>
      <c r="G69" s="101"/>
      <c r="H69" s="101"/>
      <c r="I69" s="101"/>
      <c r="J69" s="101"/>
    </row>
    <row r="70" spans="2:10">
      <c r="B70" s="101"/>
      <c r="C70" s="101"/>
      <c r="D70" s="101"/>
      <c r="E70" s="101"/>
      <c r="F70" s="101"/>
      <c r="G70" s="101"/>
      <c r="H70" s="101"/>
      <c r="I70" s="101"/>
      <c r="J70" s="101"/>
    </row>
    <row r="71" spans="2:10">
      <c r="B71" s="101"/>
      <c r="C71" s="101"/>
      <c r="D71" s="101"/>
      <c r="E71" s="101"/>
      <c r="F71" s="101"/>
      <c r="G71" s="101"/>
      <c r="H71" s="101"/>
      <c r="I71" s="101"/>
      <c r="J71" s="101"/>
    </row>
    <row r="72" spans="2:10">
      <c r="B72" s="101"/>
      <c r="C72" s="101"/>
      <c r="D72" s="101"/>
      <c r="E72" s="101"/>
      <c r="F72" s="101"/>
      <c r="G72" s="101"/>
      <c r="H72" s="101"/>
      <c r="I72" s="101"/>
      <c r="J72" s="101"/>
    </row>
    <row r="73" spans="2:10">
      <c r="B73" s="101"/>
      <c r="C73" s="101"/>
      <c r="D73" s="101"/>
      <c r="E73" s="101"/>
      <c r="F73" s="101"/>
      <c r="G73" s="101"/>
      <c r="H73" s="101"/>
      <c r="I73" s="101"/>
      <c r="J73" s="101"/>
    </row>
    <row r="74" spans="2:10">
      <c r="B74" s="101"/>
      <c r="C74" s="101"/>
      <c r="D74" s="101"/>
      <c r="E74" s="101"/>
      <c r="F74" s="101"/>
      <c r="G74" s="101"/>
      <c r="H74" s="101"/>
      <c r="I74" s="101"/>
      <c r="J74" s="101"/>
    </row>
    <row r="75" spans="2:10">
      <c r="B75" s="101"/>
      <c r="C75" s="101"/>
      <c r="D75" s="101"/>
      <c r="E75" s="101"/>
      <c r="F75" s="101"/>
      <c r="G75" s="101"/>
      <c r="H75" s="101"/>
      <c r="I75" s="101"/>
      <c r="J75" s="101"/>
    </row>
    <row r="76" spans="2:10">
      <c r="B76" s="101"/>
      <c r="C76" s="101"/>
      <c r="D76" s="101"/>
      <c r="E76" s="101"/>
      <c r="F76" s="101"/>
      <c r="G76" s="101"/>
      <c r="H76" s="101"/>
      <c r="I76" s="101"/>
      <c r="J76" s="101"/>
    </row>
    <row r="77" spans="2:10">
      <c r="B77" s="101"/>
      <c r="C77" s="101"/>
      <c r="D77" s="101"/>
      <c r="E77" s="101"/>
      <c r="F77" s="101"/>
      <c r="G77" s="101"/>
      <c r="H77" s="101"/>
      <c r="I77" s="101"/>
      <c r="J77" s="101"/>
    </row>
    <row r="78" spans="2:10">
      <c r="B78" s="101"/>
      <c r="C78" s="101"/>
      <c r="D78" s="101"/>
      <c r="E78" s="101"/>
      <c r="F78" s="101"/>
      <c r="G78" s="101"/>
      <c r="H78" s="101"/>
      <c r="I78" s="101"/>
      <c r="J78" s="101"/>
    </row>
    <row r="79" spans="2:10">
      <c r="B79" s="101"/>
      <c r="C79" s="101"/>
      <c r="D79" s="101"/>
      <c r="E79" s="101"/>
      <c r="F79" s="101"/>
      <c r="G79" s="101"/>
      <c r="H79" s="101"/>
      <c r="I79" s="101"/>
      <c r="J79" s="101"/>
    </row>
    <row r="80" spans="2:10">
      <c r="B80" s="101"/>
      <c r="C80" s="101"/>
      <c r="D80" s="101"/>
      <c r="E80" s="101"/>
      <c r="F80" s="101"/>
      <c r="G80" s="101"/>
      <c r="H80" s="101"/>
      <c r="I80" s="101"/>
      <c r="J80" s="101"/>
    </row>
    <row r="81" spans="2:10">
      <c r="B81" s="101"/>
      <c r="C81" s="101"/>
      <c r="D81" s="101"/>
      <c r="E81" s="101"/>
      <c r="F81" s="101"/>
      <c r="G81" s="101"/>
      <c r="H81" s="101"/>
      <c r="I81" s="101"/>
      <c r="J81" s="101"/>
    </row>
    <row r="82" spans="2:10">
      <c r="B82" s="101"/>
      <c r="C82" s="101"/>
      <c r="D82" s="101"/>
      <c r="E82" s="101"/>
      <c r="F82" s="101"/>
      <c r="G82" s="101"/>
      <c r="H82" s="101"/>
      <c r="I82" s="101"/>
      <c r="J82" s="101"/>
    </row>
    <row r="83" spans="2:10">
      <c r="B83" s="101"/>
      <c r="C83" s="101"/>
      <c r="D83" s="101"/>
      <c r="E83" s="101"/>
      <c r="F83" s="101"/>
      <c r="G83" s="101"/>
      <c r="H83" s="101"/>
      <c r="I83" s="101"/>
      <c r="J83" s="101"/>
    </row>
    <row r="84" spans="2:10">
      <c r="B84" s="101"/>
      <c r="C84" s="101"/>
      <c r="D84" s="101"/>
      <c r="E84" s="101"/>
      <c r="F84" s="101"/>
      <c r="G84" s="101"/>
      <c r="H84" s="101"/>
      <c r="I84" s="101"/>
      <c r="J84" s="101"/>
    </row>
    <row r="85" spans="2:10">
      <c r="B85" s="101"/>
      <c r="C85" s="101"/>
      <c r="D85" s="101"/>
      <c r="E85" s="101"/>
      <c r="F85" s="101"/>
      <c r="G85" s="101"/>
      <c r="H85" s="101"/>
      <c r="I85" s="101"/>
      <c r="J85" s="101"/>
    </row>
    <row r="86" spans="2:10">
      <c r="B86" s="101"/>
      <c r="C86" s="101"/>
      <c r="D86" s="101"/>
      <c r="E86" s="101"/>
      <c r="F86" s="101"/>
      <c r="G86" s="101"/>
      <c r="H86" s="101"/>
      <c r="I86" s="101"/>
      <c r="J86" s="101"/>
    </row>
    <row r="87" spans="2:10">
      <c r="B87" s="101"/>
      <c r="C87" s="101"/>
      <c r="D87" s="101"/>
      <c r="E87" s="101"/>
      <c r="F87" s="101"/>
      <c r="G87" s="101"/>
      <c r="H87" s="101"/>
      <c r="I87" s="101"/>
      <c r="J87" s="101"/>
    </row>
    <row r="88" spans="2:10">
      <c r="B88" s="101"/>
      <c r="C88" s="101"/>
      <c r="D88" s="101"/>
      <c r="E88" s="101"/>
      <c r="F88" s="101"/>
      <c r="G88" s="101"/>
      <c r="H88" s="101"/>
      <c r="I88" s="101"/>
      <c r="J88" s="101"/>
    </row>
    <row r="89" spans="2:10">
      <c r="B89" s="101"/>
      <c r="C89" s="101"/>
      <c r="D89" s="101"/>
      <c r="E89" s="101"/>
      <c r="F89" s="101"/>
      <c r="G89" s="101"/>
      <c r="H89" s="101"/>
      <c r="I89" s="101"/>
      <c r="J89" s="101"/>
    </row>
    <row r="90" spans="2:10">
      <c r="B90" s="101"/>
      <c r="C90" s="101"/>
      <c r="D90" s="101"/>
      <c r="E90" s="101"/>
      <c r="F90" s="101"/>
      <c r="G90" s="101"/>
      <c r="H90" s="101"/>
      <c r="I90" s="101"/>
      <c r="J90" s="101"/>
    </row>
    <row r="91" spans="2:10">
      <c r="B91" s="101"/>
      <c r="C91" s="101"/>
      <c r="D91" s="101"/>
      <c r="E91" s="101"/>
      <c r="F91" s="101"/>
      <c r="G91" s="101"/>
      <c r="H91" s="101"/>
      <c r="I91" s="101"/>
      <c r="J91" s="101"/>
    </row>
    <row r="92" spans="2:10">
      <c r="B92" s="101"/>
      <c r="C92" s="101"/>
      <c r="D92" s="101"/>
      <c r="E92" s="101"/>
      <c r="F92" s="101"/>
      <c r="G92" s="101"/>
      <c r="H92" s="101"/>
      <c r="I92" s="101"/>
      <c r="J92" s="101"/>
    </row>
    <row r="93" spans="2:10">
      <c r="B93" s="101"/>
      <c r="C93" s="101"/>
      <c r="D93" s="101"/>
      <c r="E93" s="101"/>
      <c r="F93" s="101"/>
      <c r="G93" s="101"/>
      <c r="H93" s="101"/>
      <c r="I93" s="101"/>
      <c r="J93" s="101"/>
    </row>
    <row r="94" spans="2:10">
      <c r="B94" s="101"/>
      <c r="C94" s="101"/>
      <c r="D94" s="101"/>
      <c r="E94" s="101"/>
      <c r="F94" s="101"/>
      <c r="G94" s="101"/>
      <c r="H94" s="101"/>
      <c r="I94" s="101"/>
      <c r="J94" s="101"/>
    </row>
    <row r="95" spans="2:10">
      <c r="B95" s="101"/>
      <c r="C95" s="101"/>
      <c r="D95" s="101"/>
      <c r="E95" s="101"/>
      <c r="F95" s="101"/>
      <c r="G95" s="101"/>
      <c r="H95" s="101"/>
      <c r="I95" s="101"/>
      <c r="J95" s="101"/>
    </row>
    <row r="96" spans="2:10">
      <c r="B96" s="101"/>
      <c r="C96" s="101"/>
      <c r="D96" s="101"/>
      <c r="E96" s="101"/>
      <c r="F96" s="101"/>
      <c r="G96" s="101"/>
      <c r="H96" s="101"/>
      <c r="I96" s="101"/>
      <c r="J96" s="101"/>
    </row>
    <row r="97" spans="2:10">
      <c r="B97" s="101"/>
      <c r="C97" s="101"/>
      <c r="D97" s="101"/>
      <c r="E97" s="101"/>
      <c r="F97" s="101"/>
      <c r="G97" s="101"/>
      <c r="H97" s="101"/>
      <c r="I97" s="101"/>
      <c r="J97" s="101"/>
    </row>
    <row r="98" spans="2:10">
      <c r="B98" s="101"/>
      <c r="C98" s="101"/>
      <c r="D98" s="101"/>
      <c r="E98" s="101"/>
      <c r="F98" s="101"/>
      <c r="G98" s="101"/>
      <c r="H98" s="101"/>
      <c r="I98" s="101"/>
      <c r="J98" s="101"/>
    </row>
    <row r="99" spans="2:10">
      <c r="B99" s="101"/>
      <c r="C99" s="101"/>
      <c r="D99" s="101"/>
      <c r="E99" s="101"/>
      <c r="F99" s="101"/>
      <c r="G99" s="101"/>
      <c r="H99" s="101"/>
      <c r="I99" s="101"/>
      <c r="J99" s="101"/>
    </row>
    <row r="100" spans="2:10">
      <c r="B100" s="101"/>
      <c r="C100" s="101"/>
      <c r="D100" s="101"/>
      <c r="E100" s="101"/>
      <c r="F100" s="101"/>
      <c r="G100" s="101"/>
      <c r="H100" s="101"/>
      <c r="I100" s="101"/>
      <c r="J100" s="101"/>
    </row>
    <row r="101" spans="2:10">
      <c r="B101" s="101"/>
      <c r="C101" s="101"/>
      <c r="D101" s="101"/>
      <c r="E101" s="101"/>
      <c r="F101" s="101"/>
      <c r="G101" s="101"/>
      <c r="H101" s="101"/>
      <c r="I101" s="101"/>
      <c r="J101" s="101"/>
    </row>
    <row r="102" spans="2:10">
      <c r="B102" s="101"/>
      <c r="C102" s="101"/>
      <c r="D102" s="101"/>
      <c r="E102" s="101"/>
      <c r="F102" s="101"/>
      <c r="G102" s="101"/>
      <c r="H102" s="101"/>
      <c r="I102" s="101"/>
      <c r="J102" s="101"/>
    </row>
    <row r="103" spans="2:10">
      <c r="B103" s="101"/>
      <c r="C103" s="101"/>
      <c r="D103" s="101"/>
      <c r="E103" s="101"/>
      <c r="F103" s="101"/>
      <c r="G103" s="101"/>
      <c r="H103" s="101"/>
      <c r="I103" s="101"/>
      <c r="J103" s="101"/>
    </row>
    <row r="104" spans="2:10">
      <c r="B104" s="101"/>
      <c r="C104" s="101"/>
      <c r="D104" s="101"/>
      <c r="E104" s="101"/>
      <c r="F104" s="101"/>
      <c r="G104" s="101"/>
      <c r="H104" s="101"/>
      <c r="I104" s="101"/>
      <c r="J104" s="101"/>
    </row>
    <row r="105" spans="2:10">
      <c r="B105" s="101"/>
      <c r="C105" s="101"/>
      <c r="D105" s="101"/>
      <c r="E105" s="101"/>
      <c r="F105" s="101"/>
      <c r="G105" s="101"/>
      <c r="H105" s="101"/>
      <c r="I105" s="101"/>
      <c r="J105" s="101"/>
    </row>
    <row r="106" spans="2:10">
      <c r="B106" s="101"/>
      <c r="C106" s="101"/>
      <c r="D106" s="101"/>
      <c r="E106" s="101"/>
      <c r="F106" s="101"/>
      <c r="G106" s="101"/>
      <c r="H106" s="101"/>
      <c r="I106" s="101"/>
      <c r="J106" s="101"/>
    </row>
    <row r="107" spans="2:10">
      <c r="B107" s="101"/>
      <c r="C107" s="101"/>
      <c r="D107" s="101"/>
      <c r="E107" s="101"/>
      <c r="F107" s="101"/>
      <c r="G107" s="101"/>
      <c r="H107" s="101"/>
      <c r="I107" s="101"/>
      <c r="J107" s="101"/>
    </row>
    <row r="108" spans="2:10">
      <c r="B108" s="101"/>
      <c r="C108" s="101"/>
      <c r="D108" s="101"/>
      <c r="E108" s="101"/>
      <c r="F108" s="101"/>
      <c r="G108" s="101"/>
      <c r="H108" s="101"/>
      <c r="I108" s="101"/>
      <c r="J108" s="101"/>
    </row>
    <row r="109" spans="2:10">
      <c r="B109" s="101"/>
      <c r="C109" s="101"/>
      <c r="D109" s="101"/>
      <c r="E109" s="101"/>
      <c r="F109" s="101"/>
      <c r="G109" s="101"/>
      <c r="H109" s="101"/>
      <c r="I109" s="101"/>
      <c r="J109" s="101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mergeCells count="1">
    <mergeCell ref="B6:J6"/>
  </mergeCells>
  <phoneticPr fontId="3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167</v>
      </c>
      <c r="C1" s="78" t="s" vm="1">
        <v>236</v>
      </c>
    </row>
    <row r="2" spans="2:60">
      <c r="B2" s="57" t="s">
        <v>166</v>
      </c>
      <c r="C2" s="78" t="s">
        <v>237</v>
      </c>
    </row>
    <row r="3" spans="2:60">
      <c r="B3" s="57" t="s">
        <v>168</v>
      </c>
      <c r="C3" s="78" t="s">
        <v>238</v>
      </c>
    </row>
    <row r="4" spans="2:60">
      <c r="B4" s="57" t="s">
        <v>169</v>
      </c>
      <c r="C4" s="78">
        <v>185</v>
      </c>
    </row>
    <row r="6" spans="2:60" ht="26.25" customHeight="1">
      <c r="B6" s="132" t="s">
        <v>202</v>
      </c>
      <c r="C6" s="133"/>
      <c r="D6" s="133"/>
      <c r="E6" s="133"/>
      <c r="F6" s="133"/>
      <c r="G6" s="133"/>
      <c r="H6" s="133"/>
      <c r="I6" s="133"/>
      <c r="J6" s="133"/>
      <c r="K6" s="134"/>
    </row>
    <row r="7" spans="2:60" s="3" customFormat="1" ht="66">
      <c r="B7" s="60" t="s">
        <v>104</v>
      </c>
      <c r="C7" s="60" t="s">
        <v>105</v>
      </c>
      <c r="D7" s="60" t="s">
        <v>15</v>
      </c>
      <c r="E7" s="60" t="s">
        <v>16</v>
      </c>
      <c r="F7" s="60" t="s">
        <v>45</v>
      </c>
      <c r="G7" s="60" t="s">
        <v>89</v>
      </c>
      <c r="H7" s="60" t="s">
        <v>42</v>
      </c>
      <c r="I7" s="60" t="s">
        <v>98</v>
      </c>
      <c r="J7" s="60" t="s">
        <v>170</v>
      </c>
      <c r="K7" s="60" t="s">
        <v>171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223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4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2:60">
      <c r="B12" s="104"/>
      <c r="C12" s="101"/>
      <c r="D12" s="101"/>
      <c r="E12" s="101"/>
      <c r="F12" s="101"/>
      <c r="G12" s="101"/>
      <c r="H12" s="101"/>
      <c r="I12" s="101"/>
      <c r="J12" s="101"/>
      <c r="K12" s="10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8" style="1" bestFit="1" customWidth="1"/>
    <col min="10" max="10" width="7.71093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167</v>
      </c>
      <c r="C1" s="78" t="s" vm="1">
        <v>236</v>
      </c>
    </row>
    <row r="2" spans="2:60">
      <c r="B2" s="57" t="s">
        <v>166</v>
      </c>
      <c r="C2" s="78" t="s">
        <v>237</v>
      </c>
    </row>
    <row r="3" spans="2:60">
      <c r="B3" s="57" t="s">
        <v>168</v>
      </c>
      <c r="C3" s="78" t="s">
        <v>238</v>
      </c>
    </row>
    <row r="4" spans="2:60">
      <c r="B4" s="57" t="s">
        <v>169</v>
      </c>
      <c r="C4" s="78">
        <v>185</v>
      </c>
    </row>
    <row r="6" spans="2:60" ht="26.25" customHeight="1">
      <c r="B6" s="132" t="s">
        <v>203</v>
      </c>
      <c r="C6" s="133"/>
      <c r="D6" s="133"/>
      <c r="E6" s="133"/>
      <c r="F6" s="133"/>
      <c r="G6" s="133"/>
      <c r="H6" s="133"/>
      <c r="I6" s="133"/>
      <c r="J6" s="133"/>
      <c r="K6" s="134"/>
    </row>
    <row r="7" spans="2:60" s="3" customFormat="1" ht="78.75">
      <c r="B7" s="60" t="s">
        <v>104</v>
      </c>
      <c r="C7" s="62" t="s">
        <v>37</v>
      </c>
      <c r="D7" s="62" t="s">
        <v>15</v>
      </c>
      <c r="E7" s="62" t="s">
        <v>16</v>
      </c>
      <c r="F7" s="62" t="s">
        <v>45</v>
      </c>
      <c r="G7" s="62" t="s">
        <v>89</v>
      </c>
      <c r="H7" s="62" t="s">
        <v>42</v>
      </c>
      <c r="I7" s="62" t="s">
        <v>98</v>
      </c>
      <c r="J7" s="62" t="s">
        <v>170</v>
      </c>
      <c r="K7" s="64" t="s">
        <v>171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223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4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2:60">
      <c r="B12" s="104"/>
      <c r="C12" s="101"/>
      <c r="D12" s="101"/>
      <c r="E12" s="101"/>
      <c r="F12" s="101"/>
      <c r="G12" s="101"/>
      <c r="H12" s="101"/>
      <c r="I12" s="101"/>
      <c r="J12" s="101"/>
      <c r="K12" s="10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mergeCells count="1">
    <mergeCell ref="B6:K6"/>
  </mergeCells>
  <phoneticPr fontId="3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7" t="s">
        <v>167</v>
      </c>
      <c r="C1" s="78" t="s" vm="1">
        <v>236</v>
      </c>
    </row>
    <row r="2" spans="2:47">
      <c r="B2" s="57" t="s">
        <v>166</v>
      </c>
      <c r="C2" s="78" t="s">
        <v>237</v>
      </c>
    </row>
    <row r="3" spans="2:47">
      <c r="B3" s="57" t="s">
        <v>168</v>
      </c>
      <c r="C3" s="78" t="s">
        <v>238</v>
      </c>
    </row>
    <row r="4" spans="2:47">
      <c r="B4" s="57" t="s">
        <v>169</v>
      </c>
      <c r="C4" s="78">
        <v>185</v>
      </c>
    </row>
    <row r="6" spans="2:47" ht="26.25" customHeight="1">
      <c r="B6" s="132" t="s">
        <v>204</v>
      </c>
      <c r="C6" s="133"/>
      <c r="D6" s="134"/>
    </row>
    <row r="7" spans="2:47" s="3" customFormat="1" ht="33">
      <c r="B7" s="60" t="s">
        <v>104</v>
      </c>
      <c r="C7" s="65" t="s">
        <v>95</v>
      </c>
      <c r="D7" s="66" t="s">
        <v>94</v>
      </c>
    </row>
    <row r="8" spans="2:47" s="3" customFormat="1">
      <c r="B8" s="16"/>
      <c r="C8" s="33" t="s">
        <v>223</v>
      </c>
      <c r="D8" s="18" t="s">
        <v>22</v>
      </c>
    </row>
    <row r="9" spans="2:47" s="4" customFormat="1" ht="18" customHeight="1">
      <c r="B9" s="19"/>
      <c r="C9" s="20" t="s">
        <v>1</v>
      </c>
      <c r="D9" s="21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101"/>
      <c r="C10" s="101"/>
      <c r="D10" s="10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104"/>
      <c r="C11" s="101"/>
      <c r="D11" s="101"/>
    </row>
    <row r="12" spans="2:47">
      <c r="B12" s="104"/>
      <c r="C12" s="101"/>
      <c r="D12" s="101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101"/>
      <c r="C13" s="101"/>
      <c r="D13" s="101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101"/>
      <c r="C14" s="101"/>
      <c r="D14" s="101"/>
    </row>
    <row r="15" spans="2:47">
      <c r="B15" s="101"/>
      <c r="C15" s="101"/>
      <c r="D15" s="10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101"/>
      <c r="C16" s="101"/>
      <c r="D16" s="101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101"/>
      <c r="C17" s="101"/>
      <c r="D17" s="101"/>
    </row>
    <row r="18" spans="2:4">
      <c r="B18" s="101"/>
      <c r="C18" s="101"/>
      <c r="D18" s="101"/>
    </row>
    <row r="19" spans="2:4">
      <c r="B19" s="101"/>
      <c r="C19" s="101"/>
      <c r="D19" s="101"/>
    </row>
    <row r="20" spans="2:4">
      <c r="B20" s="101"/>
      <c r="C20" s="101"/>
      <c r="D20" s="101"/>
    </row>
    <row r="21" spans="2:4">
      <c r="B21" s="101"/>
      <c r="C21" s="101"/>
      <c r="D21" s="101"/>
    </row>
    <row r="22" spans="2:4">
      <c r="B22" s="101"/>
      <c r="C22" s="101"/>
      <c r="D22" s="101"/>
    </row>
    <row r="23" spans="2:4">
      <c r="B23" s="101"/>
      <c r="C23" s="101"/>
      <c r="D23" s="101"/>
    </row>
    <row r="24" spans="2:4">
      <c r="B24" s="101"/>
      <c r="C24" s="101"/>
      <c r="D24" s="101"/>
    </row>
    <row r="25" spans="2:4">
      <c r="B25" s="101"/>
      <c r="C25" s="101"/>
      <c r="D25" s="101"/>
    </row>
    <row r="26" spans="2:4">
      <c r="B26" s="101"/>
      <c r="C26" s="101"/>
      <c r="D26" s="101"/>
    </row>
    <row r="27" spans="2:4">
      <c r="B27" s="101"/>
      <c r="C27" s="101"/>
      <c r="D27" s="101"/>
    </row>
    <row r="28" spans="2:4">
      <c r="B28" s="101"/>
      <c r="C28" s="101"/>
      <c r="D28" s="101"/>
    </row>
    <row r="29" spans="2:4">
      <c r="B29" s="101"/>
      <c r="C29" s="101"/>
      <c r="D29" s="101"/>
    </row>
    <row r="30" spans="2:4">
      <c r="B30" s="101"/>
      <c r="C30" s="101"/>
      <c r="D30" s="101"/>
    </row>
    <row r="31" spans="2:4">
      <c r="B31" s="101"/>
      <c r="C31" s="101"/>
      <c r="D31" s="101"/>
    </row>
    <row r="32" spans="2:4">
      <c r="B32" s="101"/>
      <c r="C32" s="101"/>
      <c r="D32" s="101"/>
    </row>
    <row r="33" spans="2:4">
      <c r="B33" s="101"/>
      <c r="C33" s="101"/>
      <c r="D33" s="101"/>
    </row>
    <row r="34" spans="2:4">
      <c r="B34" s="101"/>
      <c r="C34" s="101"/>
      <c r="D34" s="101"/>
    </row>
    <row r="35" spans="2:4">
      <c r="B35" s="101"/>
      <c r="C35" s="101"/>
      <c r="D35" s="101"/>
    </row>
    <row r="36" spans="2:4">
      <c r="B36" s="101"/>
      <c r="C36" s="101"/>
      <c r="D36" s="101"/>
    </row>
    <row r="37" spans="2:4">
      <c r="B37" s="101"/>
      <c r="C37" s="101"/>
      <c r="D37" s="101"/>
    </row>
    <row r="38" spans="2:4">
      <c r="B38" s="101"/>
      <c r="C38" s="101"/>
      <c r="D38" s="101"/>
    </row>
    <row r="39" spans="2:4">
      <c r="B39" s="101"/>
      <c r="C39" s="101"/>
      <c r="D39" s="101"/>
    </row>
    <row r="40" spans="2:4">
      <c r="B40" s="101"/>
      <c r="C40" s="101"/>
      <c r="D40" s="101"/>
    </row>
    <row r="41" spans="2:4">
      <c r="B41" s="101"/>
      <c r="C41" s="101"/>
      <c r="D41" s="101"/>
    </row>
    <row r="42" spans="2:4">
      <c r="B42" s="101"/>
      <c r="C42" s="101"/>
      <c r="D42" s="101"/>
    </row>
    <row r="43" spans="2:4">
      <c r="B43" s="101"/>
      <c r="C43" s="101"/>
      <c r="D43" s="101"/>
    </row>
    <row r="44" spans="2:4">
      <c r="B44" s="101"/>
      <c r="C44" s="101"/>
      <c r="D44" s="101"/>
    </row>
    <row r="45" spans="2:4">
      <c r="B45" s="101"/>
      <c r="C45" s="101"/>
      <c r="D45" s="101"/>
    </row>
    <row r="46" spans="2:4">
      <c r="B46" s="101"/>
      <c r="C46" s="101"/>
      <c r="D46" s="101"/>
    </row>
    <row r="47" spans="2:4">
      <c r="B47" s="101"/>
      <c r="C47" s="101"/>
      <c r="D47" s="101"/>
    </row>
    <row r="48" spans="2:4">
      <c r="B48" s="101"/>
      <c r="C48" s="101"/>
      <c r="D48" s="101"/>
    </row>
    <row r="49" spans="2:4">
      <c r="B49" s="101"/>
      <c r="C49" s="101"/>
      <c r="D49" s="101"/>
    </row>
    <row r="50" spans="2:4">
      <c r="B50" s="101"/>
      <c r="C50" s="101"/>
      <c r="D50" s="101"/>
    </row>
    <row r="51" spans="2:4">
      <c r="B51" s="101"/>
      <c r="C51" s="101"/>
      <c r="D51" s="101"/>
    </row>
    <row r="52" spans="2:4">
      <c r="B52" s="101"/>
      <c r="C52" s="101"/>
      <c r="D52" s="101"/>
    </row>
    <row r="53" spans="2:4">
      <c r="B53" s="101"/>
      <c r="C53" s="101"/>
      <c r="D53" s="101"/>
    </row>
    <row r="54" spans="2:4">
      <c r="B54" s="101"/>
      <c r="C54" s="101"/>
      <c r="D54" s="101"/>
    </row>
    <row r="55" spans="2:4">
      <c r="B55" s="101"/>
      <c r="C55" s="101"/>
      <c r="D55" s="101"/>
    </row>
    <row r="56" spans="2:4">
      <c r="B56" s="101"/>
      <c r="C56" s="101"/>
      <c r="D56" s="101"/>
    </row>
    <row r="57" spans="2:4">
      <c r="B57" s="101"/>
      <c r="C57" s="101"/>
      <c r="D57" s="101"/>
    </row>
    <row r="58" spans="2:4">
      <c r="B58" s="101"/>
      <c r="C58" s="101"/>
      <c r="D58" s="101"/>
    </row>
    <row r="59" spans="2:4">
      <c r="B59" s="101"/>
      <c r="C59" s="101"/>
      <c r="D59" s="101"/>
    </row>
    <row r="60" spans="2:4">
      <c r="B60" s="101"/>
      <c r="C60" s="101"/>
      <c r="D60" s="101"/>
    </row>
    <row r="61" spans="2:4">
      <c r="B61" s="101"/>
      <c r="C61" s="101"/>
      <c r="D61" s="101"/>
    </row>
    <row r="62" spans="2:4">
      <c r="B62" s="101"/>
      <c r="C62" s="101"/>
      <c r="D62" s="101"/>
    </row>
    <row r="63" spans="2:4">
      <c r="B63" s="101"/>
      <c r="C63" s="101"/>
      <c r="D63" s="101"/>
    </row>
    <row r="64" spans="2:4">
      <c r="B64" s="101"/>
      <c r="C64" s="101"/>
      <c r="D64" s="101"/>
    </row>
    <row r="65" spans="2:4">
      <c r="B65" s="101"/>
      <c r="C65" s="101"/>
      <c r="D65" s="101"/>
    </row>
    <row r="66" spans="2:4">
      <c r="B66" s="101"/>
      <c r="C66" s="101"/>
      <c r="D66" s="101"/>
    </row>
    <row r="67" spans="2:4">
      <c r="B67" s="101"/>
      <c r="C67" s="101"/>
      <c r="D67" s="101"/>
    </row>
    <row r="68" spans="2:4">
      <c r="B68" s="101"/>
      <c r="C68" s="101"/>
      <c r="D68" s="101"/>
    </row>
    <row r="69" spans="2:4">
      <c r="B69" s="101"/>
      <c r="C69" s="101"/>
      <c r="D69" s="101"/>
    </row>
    <row r="70" spans="2:4">
      <c r="B70" s="101"/>
      <c r="C70" s="101"/>
      <c r="D70" s="101"/>
    </row>
    <row r="71" spans="2:4">
      <c r="B71" s="101"/>
      <c r="C71" s="101"/>
      <c r="D71" s="101"/>
    </row>
    <row r="72" spans="2:4">
      <c r="B72" s="101"/>
      <c r="C72" s="101"/>
      <c r="D72" s="101"/>
    </row>
    <row r="73" spans="2:4">
      <c r="B73" s="101"/>
      <c r="C73" s="101"/>
      <c r="D73" s="101"/>
    </row>
    <row r="74" spans="2:4">
      <c r="B74" s="101"/>
      <c r="C74" s="101"/>
      <c r="D74" s="101"/>
    </row>
    <row r="75" spans="2:4">
      <c r="B75" s="101"/>
      <c r="C75" s="101"/>
      <c r="D75" s="101"/>
    </row>
    <row r="76" spans="2:4">
      <c r="B76" s="101"/>
      <c r="C76" s="101"/>
      <c r="D76" s="101"/>
    </row>
    <row r="77" spans="2:4">
      <c r="B77" s="101"/>
      <c r="C77" s="101"/>
      <c r="D77" s="101"/>
    </row>
    <row r="78" spans="2:4">
      <c r="B78" s="101"/>
      <c r="C78" s="101"/>
      <c r="D78" s="101"/>
    </row>
    <row r="79" spans="2:4">
      <c r="B79" s="101"/>
      <c r="C79" s="101"/>
      <c r="D79" s="101"/>
    </row>
    <row r="80" spans="2:4">
      <c r="B80" s="101"/>
      <c r="C80" s="101"/>
      <c r="D80" s="101"/>
    </row>
    <row r="81" spans="2:4">
      <c r="B81" s="101"/>
      <c r="C81" s="101"/>
      <c r="D81" s="101"/>
    </row>
    <row r="82" spans="2:4">
      <c r="B82" s="101"/>
      <c r="C82" s="101"/>
      <c r="D82" s="101"/>
    </row>
    <row r="83" spans="2:4">
      <c r="B83" s="101"/>
      <c r="C83" s="101"/>
      <c r="D83" s="101"/>
    </row>
    <row r="84" spans="2:4">
      <c r="B84" s="101"/>
      <c r="C84" s="101"/>
      <c r="D84" s="101"/>
    </row>
    <row r="85" spans="2:4">
      <c r="B85" s="101"/>
      <c r="C85" s="101"/>
      <c r="D85" s="101"/>
    </row>
    <row r="86" spans="2:4">
      <c r="B86" s="101"/>
      <c r="C86" s="101"/>
      <c r="D86" s="101"/>
    </row>
    <row r="87" spans="2:4">
      <c r="B87" s="101"/>
      <c r="C87" s="101"/>
      <c r="D87" s="101"/>
    </row>
    <row r="88" spans="2:4">
      <c r="B88" s="101"/>
      <c r="C88" s="101"/>
      <c r="D88" s="101"/>
    </row>
    <row r="89" spans="2:4">
      <c r="B89" s="101"/>
      <c r="C89" s="101"/>
      <c r="D89" s="101"/>
    </row>
    <row r="90" spans="2:4">
      <c r="B90" s="101"/>
      <c r="C90" s="101"/>
      <c r="D90" s="101"/>
    </row>
    <row r="91" spans="2:4">
      <c r="B91" s="101"/>
      <c r="C91" s="101"/>
      <c r="D91" s="101"/>
    </row>
    <row r="92" spans="2:4">
      <c r="B92" s="101"/>
      <c r="C92" s="101"/>
      <c r="D92" s="101"/>
    </row>
    <row r="93" spans="2:4">
      <c r="B93" s="101"/>
      <c r="C93" s="101"/>
      <c r="D93" s="101"/>
    </row>
    <row r="94" spans="2:4">
      <c r="B94" s="101"/>
      <c r="C94" s="101"/>
      <c r="D94" s="101"/>
    </row>
    <row r="95" spans="2:4">
      <c r="B95" s="101"/>
      <c r="C95" s="101"/>
      <c r="D95" s="101"/>
    </row>
    <row r="96" spans="2:4">
      <c r="B96" s="101"/>
      <c r="C96" s="101"/>
      <c r="D96" s="101"/>
    </row>
    <row r="97" spans="2:4">
      <c r="B97" s="101"/>
      <c r="C97" s="101"/>
      <c r="D97" s="101"/>
    </row>
    <row r="98" spans="2:4">
      <c r="B98" s="101"/>
      <c r="C98" s="101"/>
      <c r="D98" s="101"/>
    </row>
    <row r="99" spans="2:4">
      <c r="B99" s="101"/>
      <c r="C99" s="101"/>
      <c r="D99" s="101"/>
    </row>
    <row r="100" spans="2:4">
      <c r="B100" s="101"/>
      <c r="C100" s="101"/>
      <c r="D100" s="101"/>
    </row>
    <row r="101" spans="2:4">
      <c r="B101" s="101"/>
      <c r="C101" s="101"/>
      <c r="D101" s="101"/>
    </row>
    <row r="102" spans="2:4">
      <c r="B102" s="101"/>
      <c r="C102" s="101"/>
      <c r="D102" s="101"/>
    </row>
    <row r="103" spans="2:4">
      <c r="B103" s="101"/>
      <c r="C103" s="101"/>
      <c r="D103" s="101"/>
    </row>
    <row r="104" spans="2:4">
      <c r="B104" s="101"/>
      <c r="C104" s="101"/>
      <c r="D104" s="101"/>
    </row>
    <row r="105" spans="2:4">
      <c r="B105" s="101"/>
      <c r="C105" s="101"/>
      <c r="D105" s="101"/>
    </row>
    <row r="106" spans="2:4">
      <c r="B106" s="101"/>
      <c r="C106" s="101"/>
      <c r="D106" s="101"/>
    </row>
    <row r="107" spans="2:4">
      <c r="B107" s="101"/>
      <c r="C107" s="101"/>
      <c r="D107" s="101"/>
    </row>
    <row r="108" spans="2:4">
      <c r="B108" s="101"/>
      <c r="C108" s="101"/>
      <c r="D108" s="101"/>
    </row>
    <row r="109" spans="2:4">
      <c r="B109" s="101"/>
      <c r="C109" s="101"/>
      <c r="D109" s="101"/>
    </row>
  </sheetData>
  <mergeCells count="1">
    <mergeCell ref="B6:D6"/>
  </mergeCells>
  <phoneticPr fontId="3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167</v>
      </c>
      <c r="C1" s="78" t="s" vm="1">
        <v>236</v>
      </c>
    </row>
    <row r="2" spans="2:18">
      <c r="B2" s="57" t="s">
        <v>166</v>
      </c>
      <c r="C2" s="78" t="s">
        <v>237</v>
      </c>
    </row>
    <row r="3" spans="2:18">
      <c r="B3" s="57" t="s">
        <v>168</v>
      </c>
      <c r="C3" s="78" t="s">
        <v>238</v>
      </c>
    </row>
    <row r="4" spans="2:18">
      <c r="B4" s="57" t="s">
        <v>169</v>
      </c>
      <c r="C4" s="78">
        <v>185</v>
      </c>
    </row>
    <row r="6" spans="2:18" ht="26.25" customHeight="1">
      <c r="B6" s="132" t="s">
        <v>207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4"/>
    </row>
    <row r="7" spans="2:18" s="3" customFormat="1" ht="78.75">
      <c r="B7" s="23" t="s">
        <v>104</v>
      </c>
      <c r="C7" s="31" t="s">
        <v>37</v>
      </c>
      <c r="D7" s="31" t="s">
        <v>49</v>
      </c>
      <c r="E7" s="31" t="s">
        <v>15</v>
      </c>
      <c r="F7" s="31" t="s">
        <v>50</v>
      </c>
      <c r="G7" s="31" t="s">
        <v>90</v>
      </c>
      <c r="H7" s="31" t="s">
        <v>18</v>
      </c>
      <c r="I7" s="31" t="s">
        <v>89</v>
      </c>
      <c r="J7" s="31" t="s">
        <v>17</v>
      </c>
      <c r="K7" s="31" t="s">
        <v>205</v>
      </c>
      <c r="L7" s="31" t="s">
        <v>225</v>
      </c>
      <c r="M7" s="31" t="s">
        <v>206</v>
      </c>
      <c r="N7" s="31" t="s">
        <v>47</v>
      </c>
      <c r="O7" s="31" t="s">
        <v>170</v>
      </c>
      <c r="P7" s="32" t="s">
        <v>172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227</v>
      </c>
      <c r="M8" s="33" t="s">
        <v>223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235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100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226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167</v>
      </c>
      <c r="C1" s="78" t="s" vm="1">
        <v>236</v>
      </c>
    </row>
    <row r="2" spans="2:18">
      <c r="B2" s="57" t="s">
        <v>166</v>
      </c>
      <c r="C2" s="78" t="s">
        <v>237</v>
      </c>
    </row>
    <row r="3" spans="2:18">
      <c r="B3" s="57" t="s">
        <v>168</v>
      </c>
      <c r="C3" s="78" t="s">
        <v>238</v>
      </c>
    </row>
    <row r="4" spans="2:18">
      <c r="B4" s="57" t="s">
        <v>169</v>
      </c>
      <c r="C4" s="78">
        <v>185</v>
      </c>
    </row>
    <row r="6" spans="2:18" ht="26.25" customHeight="1">
      <c r="B6" s="132" t="s">
        <v>208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4"/>
    </row>
    <row r="7" spans="2:18" s="3" customFormat="1" ht="78.75">
      <c r="B7" s="23" t="s">
        <v>104</v>
      </c>
      <c r="C7" s="31" t="s">
        <v>37</v>
      </c>
      <c r="D7" s="31" t="s">
        <v>49</v>
      </c>
      <c r="E7" s="31" t="s">
        <v>15</v>
      </c>
      <c r="F7" s="31" t="s">
        <v>50</v>
      </c>
      <c r="G7" s="31" t="s">
        <v>90</v>
      </c>
      <c r="H7" s="31" t="s">
        <v>18</v>
      </c>
      <c r="I7" s="31" t="s">
        <v>89</v>
      </c>
      <c r="J7" s="31" t="s">
        <v>17</v>
      </c>
      <c r="K7" s="31" t="s">
        <v>205</v>
      </c>
      <c r="L7" s="31" t="s">
        <v>220</v>
      </c>
      <c r="M7" s="31" t="s">
        <v>206</v>
      </c>
      <c r="N7" s="31" t="s">
        <v>47</v>
      </c>
      <c r="O7" s="31" t="s">
        <v>170</v>
      </c>
      <c r="P7" s="32" t="s">
        <v>172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227</v>
      </c>
      <c r="M8" s="33" t="s">
        <v>223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235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100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226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27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167</v>
      </c>
      <c r="C1" s="78" t="s" vm="1">
        <v>236</v>
      </c>
    </row>
    <row r="2" spans="2:18">
      <c r="B2" s="57" t="s">
        <v>166</v>
      </c>
      <c r="C2" s="78" t="s">
        <v>237</v>
      </c>
    </row>
    <row r="3" spans="2:18">
      <c r="B3" s="57" t="s">
        <v>168</v>
      </c>
      <c r="C3" s="78" t="s">
        <v>238</v>
      </c>
    </row>
    <row r="4" spans="2:18">
      <c r="B4" s="57" t="s">
        <v>169</v>
      </c>
      <c r="C4" s="78">
        <v>185</v>
      </c>
    </row>
    <row r="6" spans="2:18" ht="26.25" customHeight="1">
      <c r="B6" s="132" t="s">
        <v>210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4"/>
    </row>
    <row r="7" spans="2:18" s="3" customFormat="1" ht="78.75">
      <c r="B7" s="23" t="s">
        <v>104</v>
      </c>
      <c r="C7" s="31" t="s">
        <v>37</v>
      </c>
      <c r="D7" s="31" t="s">
        <v>49</v>
      </c>
      <c r="E7" s="31" t="s">
        <v>15</v>
      </c>
      <c r="F7" s="31" t="s">
        <v>50</v>
      </c>
      <c r="G7" s="31" t="s">
        <v>90</v>
      </c>
      <c r="H7" s="31" t="s">
        <v>18</v>
      </c>
      <c r="I7" s="31" t="s">
        <v>89</v>
      </c>
      <c r="J7" s="31" t="s">
        <v>17</v>
      </c>
      <c r="K7" s="31" t="s">
        <v>205</v>
      </c>
      <c r="L7" s="31" t="s">
        <v>220</v>
      </c>
      <c r="M7" s="31" t="s">
        <v>206</v>
      </c>
      <c r="N7" s="31" t="s">
        <v>47</v>
      </c>
      <c r="O7" s="31" t="s">
        <v>170</v>
      </c>
      <c r="P7" s="32" t="s">
        <v>172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227</v>
      </c>
      <c r="M8" s="33" t="s">
        <v>223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235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100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226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23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23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23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23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23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2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2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23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23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23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23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2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2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2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2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2"/>
      <c r="R31" s="2"/>
      <c r="S31" s="2"/>
      <c r="T31" s="2"/>
      <c r="U31" s="2"/>
      <c r="V31" s="2"/>
      <c r="W31" s="2"/>
    </row>
    <row r="32" spans="2:2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2"/>
      <c r="R32" s="2"/>
      <c r="S32" s="2"/>
      <c r="T32" s="2"/>
      <c r="U32" s="2"/>
      <c r="V32" s="2"/>
      <c r="W32" s="2"/>
    </row>
    <row r="33" spans="2:2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2"/>
      <c r="R33" s="2"/>
      <c r="S33" s="2"/>
      <c r="T33" s="2"/>
      <c r="U33" s="2"/>
      <c r="V33" s="2"/>
      <c r="W33" s="2"/>
    </row>
    <row r="34" spans="2:2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"/>
      <c r="R34" s="2"/>
      <c r="S34" s="2"/>
      <c r="T34" s="2"/>
      <c r="U34" s="2"/>
      <c r="V34" s="2"/>
      <c r="W34" s="2"/>
    </row>
    <row r="35" spans="2:2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2"/>
      <c r="R35" s="2"/>
      <c r="S35" s="2"/>
      <c r="T35" s="2"/>
      <c r="U35" s="2"/>
      <c r="V35" s="2"/>
      <c r="W35" s="2"/>
    </row>
    <row r="36" spans="2:2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2"/>
      <c r="R36" s="2"/>
      <c r="S36" s="2"/>
      <c r="T36" s="2"/>
      <c r="U36" s="2"/>
      <c r="V36" s="2"/>
      <c r="W36" s="2"/>
    </row>
    <row r="37" spans="2:2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2"/>
      <c r="R37" s="2"/>
      <c r="S37" s="2"/>
      <c r="T37" s="2"/>
      <c r="U37" s="2"/>
      <c r="V37" s="2"/>
      <c r="W37" s="2"/>
    </row>
    <row r="38" spans="2:2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2"/>
      <c r="R38" s="2"/>
      <c r="S38" s="2"/>
      <c r="T38" s="2"/>
      <c r="U38" s="2"/>
      <c r="V38" s="2"/>
      <c r="W38" s="2"/>
    </row>
    <row r="39" spans="2:2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2"/>
      <c r="R39" s="2"/>
      <c r="S39" s="2"/>
      <c r="T39" s="2"/>
      <c r="U39" s="2"/>
      <c r="V39" s="2"/>
      <c r="W39" s="2"/>
    </row>
    <row r="40" spans="2:2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2"/>
      <c r="R40" s="2"/>
      <c r="S40" s="2"/>
      <c r="T40" s="2"/>
      <c r="U40" s="2"/>
      <c r="V40" s="2"/>
      <c r="W40" s="2"/>
    </row>
    <row r="41" spans="2:2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2"/>
      <c r="R41" s="2"/>
      <c r="S41" s="2"/>
      <c r="T41" s="2"/>
      <c r="U41" s="2"/>
      <c r="V41" s="2"/>
      <c r="W41" s="2"/>
    </row>
    <row r="42" spans="2:2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2"/>
      <c r="R42" s="2"/>
      <c r="S42" s="2"/>
      <c r="T42" s="2"/>
      <c r="U42" s="2"/>
      <c r="V42" s="2"/>
      <c r="W42" s="2"/>
    </row>
    <row r="43" spans="2:2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2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2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2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2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2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x05ea__x05d0__x05d5__x05e8_ xmlns="d087cd01-dfd5-4019-89f3-0e9ecf9b28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6B3DBD555E47234C8ABAD7861BDF694B" ma:contentTypeVersion="2" ma:contentTypeDescription="צור מסמך חדש." ma:contentTypeScope="" ma:versionID="bdc378b29f8742e92dc6ee4c7e600667">
  <xsd:schema xmlns:xsd="http://www.w3.org/2001/XMLSchema" xmlns:p="http://schemas.microsoft.com/office/2006/metadata/properties" xmlns:ns1="http://schemas.microsoft.com/sharepoint/v3" xmlns:ns2="d087cd01-dfd5-4019-89f3-0e9ecf9b2861" targetNamespace="http://schemas.microsoft.com/office/2006/metadata/properties" ma:root="true" ma:fieldsID="06adad04984312095ffc7121087fef62" ns1:_="" ns2:_="">
    <xsd:import namespace="http://schemas.microsoft.com/sharepoint/v3"/>
    <xsd:import namespace="d087cd01-dfd5-4019-89f3-0e9ecf9b286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x05ea__x05d0__x05d5__x05e8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d087cd01-dfd5-4019-89f3-0e9ecf9b2861" elementFormDefault="qualified">
    <xsd:import namespace="http://schemas.microsoft.com/office/2006/documentManagement/types"/>
    <xsd:element name="_x05ea__x05d0__x05d5__x05e8_" ma:index="10" nillable="true" ma:displayName="תאור" ma:internalName="_x05ea__x05d0__x05d5__x05e8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417F21BC-4F8D-4C0A-B77C-15081910C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Migdal</cp:lastModifiedBy>
  <cp:lastPrinted>2017-05-01T10:11:51Z</cp:lastPrinted>
  <dcterms:created xsi:type="dcterms:W3CDTF">2005-07-19T07:39:38Z</dcterms:created>
  <dcterms:modified xsi:type="dcterms:W3CDTF">2018-08-15T06:09:16Z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0x0101006B3DBD555E47234C8ABAD7861BDF694B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kb4cc1381c4248d7a2dfa3f1be0c86c0">
    <vt:lpwstr/>
  </property>
  <property fmtid="{D5CDD505-2E9C-101B-9397-08002B2CF9AE}" pid="22" name="aa1c885e8039426686f6c49672b09953">
    <vt:lpwstr/>
  </property>
  <property fmtid="{D5CDD505-2E9C-101B-9397-08002B2CF9AE}" pid="23" name="e09eddfac2354f9ab04a226e27f86f1f">
    <vt:lpwstr/>
  </property>
  <property fmtid="{D5CDD505-2E9C-101B-9397-08002B2CF9AE}" pid="24" name="b76e59bb9f5947a781773f53cc6e9460">
    <vt:lpwstr/>
  </property>
  <property fmtid="{D5CDD505-2E9C-101B-9397-08002B2CF9AE}" pid="25" name="n612d9597dc7466f957352ce79be86f3">
    <vt:lpwstr/>
  </property>
  <property fmtid="{D5CDD505-2E9C-101B-9397-08002B2CF9AE}" pid="26" name="ia53b9f18d984e01914f4b79710425b7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