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45" windowWidth="19320" windowHeight="1107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1">
    <s v="Migdal Hashkaot Neches Boded"/>
    <s v="{[Time].[Hie Time].[Yom].&amp;[20180630]}"/>
    <s v="{[Medida].[Medida].&amp;[2]}"/>
    <s v="{[Keren].[Keren].[All]}"/>
    <s v="{[Cheshbon KM].[Hie Peilut].[Peilut 4].&amp;[Kod_Peilut_L4_236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6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9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9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9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9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9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9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7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8">
        <n x="1" s="1"/>
        <n x="2" s="1"/>
        <n x="3" s="1"/>
        <n x="4" s="1"/>
        <n x="5" s="1"/>
        <n x="6" s="1"/>
        <n x="37"/>
        <n x="7"/>
      </t>
    </mdx>
    <mdx n="0" f="v">
      <t c="8">
        <n x="1" s="1"/>
        <n x="2" s="1"/>
        <n x="3" s="1"/>
        <n x="4" s="1"/>
        <n x="5" s="1"/>
        <n x="6" s="1"/>
        <n x="37"/>
        <n x="9"/>
      </t>
    </mdx>
    <mdx n="0" f="v">
      <t c="4" si="40">
        <n x="1" s="1"/>
        <n x="2" s="1"/>
        <n x="38"/>
        <n x="39"/>
      </t>
    </mdx>
    <mdx n="0" f="v">
      <t c="4" si="40">
        <n x="1" s="1"/>
        <n x="2" s="1"/>
        <n x="41"/>
        <n x="39"/>
      </t>
    </mdx>
    <mdx n="0" f="v">
      <t c="4" si="40">
        <n x="1" s="1"/>
        <n x="2" s="1"/>
        <n x="42"/>
        <n x="39"/>
      </t>
    </mdx>
    <mdx n="0" f="v">
      <t c="4" si="40">
        <n x="1" s="1"/>
        <n x="2" s="1"/>
        <n x="43"/>
        <n x="39"/>
      </t>
    </mdx>
    <mdx n="0" f="v">
      <t c="4" si="40">
        <n x="1" s="1"/>
        <n x="2" s="1"/>
        <n x="44"/>
        <n x="39"/>
      </t>
    </mdx>
    <mdx n="0" f="v">
      <t c="4" si="40">
        <n x="1" s="1"/>
        <n x="2" s="1"/>
        <n x="45"/>
        <n x="39"/>
      </t>
    </mdx>
    <mdx n="0" f="v">
      <t c="4" si="40">
        <n x="1" s="1"/>
        <n x="2" s="1"/>
        <n x="46"/>
        <n x="39"/>
      </t>
    </mdx>
    <mdx n="0" f="v">
      <t c="4" si="40">
        <n x="1" s="1"/>
        <n x="2" s="1"/>
        <n x="47"/>
        <n x="39"/>
      </t>
    </mdx>
    <mdx n="0" f="v">
      <t c="4" si="40">
        <n x="1" s="1"/>
        <n x="2" s="1"/>
        <n x="48"/>
        <n x="39"/>
      </t>
    </mdx>
    <mdx n="0" f="v">
      <t c="4" si="40">
        <n x="1" s="1"/>
        <n x="2" s="1"/>
        <n x="49"/>
        <n x="39"/>
      </t>
    </mdx>
    <mdx n="0" f="v">
      <t c="4" si="40">
        <n x="1" s="1"/>
        <n x="2" s="1"/>
        <n x="50"/>
        <n x="39"/>
      </t>
    </mdx>
  </mdxMetadata>
  <valueMetadata count="6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</valueMetadata>
</metadata>
</file>

<file path=xl/sharedStrings.xml><?xml version="1.0" encoding="utf-8"?>
<sst xmlns="http://schemas.openxmlformats.org/spreadsheetml/2006/main" count="1976" uniqueCount="307">
  <si>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</si>
  <si>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</si>
  <si>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</si>
  <si>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</si>
  <si>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</si>
  <si>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</si>
  <si>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</si>
  <si>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</si>
  <si>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</si>
  <si>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</si>
  <si>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</si>
  <si>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</si>
  <si>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</si>
  <si>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</si>
  <si>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</si>
  <si>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</si>
  <si>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</si>
  <si>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</si>
  <si>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</si>
  <si>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</si>
  <si>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</si>
  <si>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</si>
  <si>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</si>
  <si>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</si>
  <si>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</si>
  <si>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</si>
  <si>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</si>
  <si>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</si>
  <si>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צמודות</t>
  </si>
  <si>
    <t>סה"כ אגרות חוב קונצרניות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</si>
  <si>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</si>
  <si>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</si>
  <si>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</si>
  <si>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</si>
  <si>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</si>
  <si>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</si>
  <si>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</si>
  <si>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</si>
  <si>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</si>
  <si>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</si>
  <si>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</si>
  <si>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</si>
  <si>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</si>
  <si>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</si>
  <si>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</si>
  <si>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</si>
  <si>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</si>
  <si>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</si>
  <si>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</si>
  <si>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</si>
  <si>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</si>
  <si>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</si>
  <si>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</si>
  <si>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</si>
  <si>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</si>
  <si>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</si>
  <si>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</si>
  <si>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</si>
  <si>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</si>
  <si>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</si>
  <si>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</si>
  <si>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</si>
  <si>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</si>
  <si>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</si>
  <si>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</si>
  <si>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</si>
  <si>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</si>
  <si>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</si>
  <si>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</si>
  <si>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</si>
  <si>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</si>
  <si>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</si>
  <si>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</si>
  <si>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</si>
  <si>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</si>
  <si>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</si>
  <si>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</si>
  <si>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</si>
  <si>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</si>
  <si>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</si>
  <si>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</si>
  <si>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</si>
  <si>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</si>
  <si>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</si>
  <si>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</si>
  <si>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</si>
  <si>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</si>
  <si>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</si>
  <si>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</si>
  <si>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</si>
  <si>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</si>
  <si>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</si>
  <si>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</si>
  <si>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</si>
  <si>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</si>
  <si>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</si>
  <si>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</si>
  <si>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</si>
  <si>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</si>
  <si>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</si>
  <si>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</si>
  <si>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</si>
  <si>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</si>
  <si>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</si>
  <si>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</si>
  <si>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</si>
  <si>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</si>
  <si>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</si>
  <si>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</si>
  <si>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</si>
  <si>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</si>
  <si>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</si>
  <si>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</si>
  <si>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</si>
  <si>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</si>
  <si>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</si>
  <si>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</si>
  <si>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</si>
  <si>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</si>
  <si>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</si>
  <si>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</si>
  <si>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</si>
  <si>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</si>
  <si>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</si>
  <si>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</si>
  <si>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</si>
  <si>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</si>
  <si>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</si>
  <si>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</si>
  <si>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</si>
  <si>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</si>
  <si>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</si>
  <si>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</si>
  <si>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</si>
  <si>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</si>
  <si>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</si>
  <si>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</si>
  <si>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</si>
  <si>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</si>
  <si>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</si>
  <si>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</si>
  <si>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</si>
  <si>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</si>
  <si>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</si>
  <si>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</si>
  <si>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</si>
  <si>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</si>
  <si>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</si>
  <si>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</si>
  <si>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</si>
  <si>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</si>
  <si>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</si>
  <si>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</si>
  <si>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</si>
  <si>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</si>
  <si>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</si>
  <si>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</si>
  <si>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</si>
  <si>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</si>
  <si>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</si>
  <si>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</si>
  <si>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</si>
  <si>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</si>
  <si>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</si>
  <si>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</si>
  <si>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</si>
  <si>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</si>
  <si>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</si>
  <si>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</si>
  <si>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</si>
  <si>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</si>
  <si>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</si>
  <si>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</si>
  <si>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</si>
  <si>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</si>
  <si>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</si>
  <si>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</si>
  <si>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</si>
  <si>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</si>
  <si>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</si>
  <si>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</si>
  <si>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</si>
  <si>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</si>
  <si>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</si>
  <si>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</si>
  <si>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</si>
  <si>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</si>
  <si>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</si>
  <si>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</si>
  <si>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</si>
  <si>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</si>
  <si>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</si>
  <si>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</si>
  <si>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</si>
  <si>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</si>
  <si>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</si>
  <si>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</si>
  <si>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</si>
  <si>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</si>
  <si>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</si>
  <si>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</si>
  <si>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</si>
  <si>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</si>
  <si>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</si>
  <si>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</si>
  <si>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</si>
  <si>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</si>
  <si>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</si>
  <si>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</si>
  <si>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</si>
  <si>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</si>
  <si>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</si>
  <si>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</si>
  <si>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</si>
  <si>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</si>
  <si>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</si>
  <si>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</si>
  <si>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</si>
  <si>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</si>
  <si>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</si>
  <si>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</si>
  <si>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</si>
  <si>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</si>
  <si>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</si>
  <si>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</si>
  <si>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</si>
  <si>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</si>
  <si>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אג"ח ממשלת ישראל</t>
  </si>
  <si>
    <t>068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</si>
  <si>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</si>
  <si>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</si>
  <si>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</si>
  <si>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</si>
  <si>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</si>
  <si>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</si>
  <si>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</si>
  <si>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</si>
  <si>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</si>
  <si>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</si>
  <si>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</si>
  <si>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</si>
  <si>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</si>
  <si>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</si>
  <si>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</si>
  <si>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</si>
  <si>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</si>
  <si>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</si>
  <si>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</si>
  <si>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</si>
  <si>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</si>
  <si>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</si>
  <si>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</si>
  <si>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</si>
  <si>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</si>
  <si>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</si>
  <si>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</si>
  <si>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</si>
  <si>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</si>
  <si>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</si>
  <si>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</si>
  <si>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</si>
  <si>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</si>
  <si>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</si>
  <si>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</si>
  <si>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</si>
  <si>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</si>
  <si>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</si>
  <si>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</si>
  <si>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</si>
  <si>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</si>
  <si>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</si>
  <si>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</si>
  <si>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</si>
  <si>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</si>
  <si>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</si>
  <si>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</si>
  <si>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</si>
  <si>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</si>
  <si>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</si>
  <si>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</si>
  <si>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דקסיה ישראל אגח ב</t>
  </si>
  <si>
    <t>1095066</t>
  </si>
  <si>
    <t>מגמה</t>
  </si>
  <si>
    <t>520019753</t>
  </si>
  <si>
    <t>בנקים</t>
  </si>
  <si>
    <t>AA.IL</t>
  </si>
  <si>
    <t>מעלות S&amp;P</t>
  </si>
  <si>
    <t>גזית גלוב אג10</t>
  </si>
  <si>
    <t>1260488</t>
  </si>
  <si>
    <t>520033234</t>
  </si>
  <si>
    <t>נדלן ובינוי</t>
  </si>
  <si>
    <t>AA-.IL</t>
  </si>
  <si>
    <t>פרטנר     ד</t>
  </si>
  <si>
    <t>1118835</t>
  </si>
  <si>
    <t>520044314</t>
  </si>
  <si>
    <t>תקשורת מדיה</t>
  </si>
  <si>
    <t>A+.IL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</si>
  <si>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</si>
  <si>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</si>
  <si>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</si>
  <si>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</si>
  <si>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</si>
  <si>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</si>
  <si>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</si>
  <si>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</si>
  <si>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בנק מזרחי טפחות בע"מ</t>
  </si>
  <si>
    <t>30020000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</si>
</sst>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7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158</v>
      </c>
      <c r="C1" s="79" t="s" vm="1">
        <v>225</v>
      </c>
    </row>
    <row r="2" spans="1:29">
      <c r="B2" s="57" t="s">
        <v>157</v>
      </c>
      <c r="C2" s="79" t="s">
        <v>226</v>
      </c>
    </row>
    <row r="3" spans="1:29">
      <c r="B3" s="57" t="s">
        <v>159</v>
      </c>
      <c r="C3" s="79" t="s">
        <v>227</v>
      </c>
    </row>
    <row r="4" spans="1:29">
      <c r="B4" s="57" t="s">
        <v>160</v>
      </c>
      <c r="C4" s="79" t="s">
        <v>228</v>
      </c>
    </row>
    <row r="6" spans="1:29" ht="26.25" customHeight="1">
      <c r="B6" s="126" t="s">
        <v>174</v>
      </c>
      <c r="C6" s="127"/>
      <c r="D6" s="128"/>
    </row>
    <row r="7" spans="1:29" s="10" customFormat="1">
      <c r="B7" s="23"/>
      <c r="C7" s="24" t="s">
        <v>89</v>
      </c>
      <c r="D7" s="25" t="s">
        <v>87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212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8" t="s">
        <v>173</v>
      </c>
      <c r="C10" s="106">
        <v>698828.53312999976</v>
      </c>
      <c r="D10" s="107">
        <v>1</v>
      </c>
      <c r="AC10" s="67"/>
    </row>
    <row r="11" spans="1:29">
      <c r="A11" s="45" t="s">
        <v>120</v>
      </c>
      <c r="B11" s="29" t="s">
        <v>175</v>
      </c>
      <c r="C11" s="106">
        <v>20517.895499999999</v>
      </c>
      <c r="D11" s="107">
        <v>2.9360414647212396E-2</v>
      </c>
    </row>
    <row r="12" spans="1:29">
      <c r="B12" s="29" t="s">
        <v>176</v>
      </c>
      <c r="C12" s="106">
        <v>678310.63762999978</v>
      </c>
      <c r="D12" s="107">
        <v>0.9706395853527876</v>
      </c>
    </row>
    <row r="13" spans="1:29">
      <c r="A13" s="55" t="s">
        <v>120</v>
      </c>
      <c r="B13" s="30" t="s">
        <v>46</v>
      </c>
      <c r="C13" s="106" vm="2">
        <v>678310.63527999981</v>
      </c>
      <c r="D13" s="107">
        <v>0.9706395819900171</v>
      </c>
    </row>
    <row r="14" spans="1:29">
      <c r="A14" s="55" t="s">
        <v>120</v>
      </c>
      <c r="B14" s="30" t="s">
        <v>47</v>
      </c>
      <c r="C14" s="106" t="s" vm="3">
        <v>297</v>
      </c>
      <c r="D14" s="107" t="s" vm="4">
        <v>297</v>
      </c>
    </row>
    <row r="15" spans="1:29">
      <c r="A15" s="55" t="s">
        <v>120</v>
      </c>
      <c r="B15" s="30" t="s">
        <v>48</v>
      </c>
      <c r="C15" s="106" vm="5">
        <v>2.3499999999999997E-3</v>
      </c>
      <c r="D15" s="107">
        <v>3.3627705346754068E-9</v>
      </c>
    </row>
    <row r="16" spans="1:29">
      <c r="A16" s="55" t="s">
        <v>120</v>
      </c>
      <c r="B16" s="30" t="s">
        <v>49</v>
      </c>
      <c r="C16" s="106" t="s" vm="6">
        <v>297</v>
      </c>
      <c r="D16" s="107" t="s" vm="7">
        <v>297</v>
      </c>
    </row>
    <row r="17" spans="1:4">
      <c r="A17" s="55" t="s">
        <v>120</v>
      </c>
      <c r="B17" s="30" t="s">
        <v>50</v>
      </c>
      <c r="C17" s="106" t="s" vm="8">
        <v>297</v>
      </c>
      <c r="D17" s="107" t="s" vm="9">
        <v>297</v>
      </c>
    </row>
    <row r="18" spans="1:4">
      <c r="A18" s="55" t="s">
        <v>120</v>
      </c>
      <c r="B18" s="30" t="s">
        <v>51</v>
      </c>
      <c r="C18" s="106" t="s" vm="10">
        <v>297</v>
      </c>
      <c r="D18" s="107" t="s" vm="11">
        <v>297</v>
      </c>
    </row>
    <row r="19" spans="1:4">
      <c r="A19" s="55" t="s">
        <v>120</v>
      </c>
      <c r="B19" s="30" t="s">
        <v>52</v>
      </c>
      <c r="C19" s="106" t="s" vm="12">
        <v>297</v>
      </c>
      <c r="D19" s="107" t="s" vm="13">
        <v>297</v>
      </c>
    </row>
    <row r="20" spans="1:4">
      <c r="A20" s="55" t="s">
        <v>120</v>
      </c>
      <c r="B20" s="30" t="s">
        <v>53</v>
      </c>
      <c r="C20" s="106" t="s" vm="14">
        <v>297</v>
      </c>
      <c r="D20" s="107" t="s" vm="15">
        <v>297</v>
      </c>
    </row>
    <row r="21" spans="1:4">
      <c r="A21" s="55" t="s">
        <v>120</v>
      </c>
      <c r="B21" s="30" t="s">
        <v>54</v>
      </c>
      <c r="C21" s="106" t="s" vm="16">
        <v>297</v>
      </c>
      <c r="D21" s="107" t="s" vm="17">
        <v>297</v>
      </c>
    </row>
    <row r="22" spans="1:4">
      <c r="A22" s="55" t="s">
        <v>120</v>
      </c>
      <c r="B22" s="30" t="s">
        <v>55</v>
      </c>
      <c r="C22" s="106" t="s" vm="18">
        <v>297</v>
      </c>
      <c r="D22" s="107" t="s" vm="19">
        <v>297</v>
      </c>
    </row>
    <row r="23" spans="1:4">
      <c r="B23" s="29" t="s">
        <v>177</v>
      </c>
      <c r="C23" s="106" t="s" vm="20">
        <v>297</v>
      </c>
      <c r="D23" s="107" t="s" vm="21">
        <v>297</v>
      </c>
    </row>
    <row r="24" spans="1:4">
      <c r="A24" s="55" t="s">
        <v>120</v>
      </c>
      <c r="B24" s="30" t="s">
        <v>56</v>
      </c>
      <c r="C24" s="106" t="s" vm="22">
        <v>297</v>
      </c>
      <c r="D24" s="107" t="s" vm="23">
        <v>297</v>
      </c>
    </row>
    <row r="25" spans="1:4">
      <c r="A25" s="55" t="s">
        <v>120</v>
      </c>
      <c r="B25" s="30" t="s">
        <v>57</v>
      </c>
      <c r="C25" s="106" t="s" vm="24">
        <v>297</v>
      </c>
      <c r="D25" s="107" t="s" vm="25">
        <v>297</v>
      </c>
    </row>
    <row r="26" spans="1:4">
      <c r="A26" s="55" t="s">
        <v>120</v>
      </c>
      <c r="B26" s="30" t="s">
        <v>48</v>
      </c>
      <c r="C26" s="106" t="s" vm="26">
        <v>297</v>
      </c>
      <c r="D26" s="107" t="s" vm="27">
        <v>297</v>
      </c>
    </row>
    <row r="27" spans="1:4">
      <c r="A27" s="55" t="s">
        <v>120</v>
      </c>
      <c r="B27" s="30" t="s">
        <v>58</v>
      </c>
      <c r="C27" s="106" t="s" vm="28">
        <v>297</v>
      </c>
      <c r="D27" s="107" t="s" vm="29">
        <v>297</v>
      </c>
    </row>
    <row r="28" spans="1:4">
      <c r="A28" s="55" t="s">
        <v>120</v>
      </c>
      <c r="B28" s="30" t="s">
        <v>59</v>
      </c>
      <c r="C28" s="106" t="s" vm="30">
        <v>297</v>
      </c>
      <c r="D28" s="107" t="s" vm="31">
        <v>297</v>
      </c>
    </row>
    <row r="29" spans="1:4">
      <c r="A29" s="55" t="s">
        <v>120</v>
      </c>
      <c r="B29" s="30" t="s">
        <v>60</v>
      </c>
      <c r="C29" s="106" t="s" vm="32">
        <v>297</v>
      </c>
      <c r="D29" s="107" t="s" vm="33">
        <v>297</v>
      </c>
    </row>
    <row r="30" spans="1:4">
      <c r="A30" s="55" t="s">
        <v>120</v>
      </c>
      <c r="B30" s="30" t="s">
        <v>200</v>
      </c>
      <c r="C30" s="106" t="s" vm="34">
        <v>297</v>
      </c>
      <c r="D30" s="107" t="s" vm="35">
        <v>297</v>
      </c>
    </row>
    <row r="31" spans="1:4">
      <c r="A31" s="55" t="s">
        <v>120</v>
      </c>
      <c r="B31" s="30" t="s">
        <v>83</v>
      </c>
      <c r="C31" s="106" t="s" vm="36">
        <v>297</v>
      </c>
      <c r="D31" s="107" t="s" vm="37">
        <v>297</v>
      </c>
    </row>
    <row r="32" spans="1:4">
      <c r="A32" s="55" t="s">
        <v>120</v>
      </c>
      <c r="B32" s="30" t="s">
        <v>61</v>
      </c>
      <c r="C32" s="106" t="s" vm="38">
        <v>297</v>
      </c>
      <c r="D32" s="107" t="s" vm="39">
        <v>297</v>
      </c>
    </row>
    <row r="33" spans="1:4">
      <c r="A33" s="55" t="s">
        <v>120</v>
      </c>
      <c r="B33" s="29" t="s">
        <v>178</v>
      </c>
      <c r="C33" s="106" t="s" vm="40">
        <v>297</v>
      </c>
      <c r="D33" s="107" t="s" vm="41">
        <v>297</v>
      </c>
    </row>
    <row r="34" spans="1:4">
      <c r="A34" s="55" t="s">
        <v>120</v>
      </c>
      <c r="B34" s="29" t="s">
        <v>179</v>
      </c>
      <c r="C34" s="106" t="s" vm="42">
        <v>297</v>
      </c>
      <c r="D34" s="107" t="s" vm="43">
        <v>297</v>
      </c>
    </row>
    <row r="35" spans="1:4">
      <c r="A35" s="55" t="s">
        <v>120</v>
      </c>
      <c r="B35" s="29" t="s">
        <v>180</v>
      </c>
      <c r="C35" s="106" t="s" vm="44">
        <v>297</v>
      </c>
      <c r="D35" s="107" t="s" vm="45">
        <v>297</v>
      </c>
    </row>
    <row r="36" spans="1:4">
      <c r="A36" s="55" t="s">
        <v>120</v>
      </c>
      <c r="B36" s="56" t="s">
        <v>181</v>
      </c>
      <c r="C36" s="106" t="s" vm="46">
        <v>297</v>
      </c>
      <c r="D36" s="107" t="s" vm="47">
        <v>297</v>
      </c>
    </row>
    <row r="37" spans="1:4">
      <c r="A37" s="55" t="s">
        <v>120</v>
      </c>
      <c r="B37" s="29" t="s">
        <v>182</v>
      </c>
      <c r="C37" s="106" t="s" vm="48">
        <v>297</v>
      </c>
      <c r="D37" s="107" t="s" vm="49">
        <v>297</v>
      </c>
    </row>
    <row r="38" spans="1:4">
      <c r="A38" s="55"/>
      <c r="B38" s="69" t="s">
        <v>184</v>
      </c>
      <c r="C38" s="106">
        <v>0</v>
      </c>
      <c r="D38" s="107">
        <v>0</v>
      </c>
    </row>
    <row r="39" spans="1:4">
      <c r="A39" s="55" t="s">
        <v>120</v>
      </c>
      <c r="B39" s="70" t="s">
        <v>185</v>
      </c>
      <c r="C39" s="106" t="s" vm="50">
        <v>297</v>
      </c>
      <c r="D39" s="107" t="s" vm="51">
        <v>297</v>
      </c>
    </row>
    <row r="40" spans="1:4">
      <c r="A40" s="55" t="s">
        <v>120</v>
      </c>
      <c r="B40" s="70" t="s">
        <v>210</v>
      </c>
      <c r="C40" s="106" t="s" vm="52">
        <v>297</v>
      </c>
      <c r="D40" s="107" t="s" vm="53">
        <v>297</v>
      </c>
    </row>
    <row r="41" spans="1:4">
      <c r="A41" s="55" t="s">
        <v>120</v>
      </c>
      <c r="B41" s="70" t="s">
        <v>186</v>
      </c>
      <c r="C41" s="106" t="s" vm="54">
        <v>297</v>
      </c>
      <c r="D41" s="107" t="s" vm="55">
        <v>297</v>
      </c>
    </row>
    <row r="42" spans="1:4">
      <c r="B42" s="70" t="s">
        <v>62</v>
      </c>
      <c r="C42" s="106">
        <v>698828.53312999976</v>
      </c>
      <c r="D42" s="107">
        <v>1</v>
      </c>
    </row>
    <row r="43" spans="1:4">
      <c r="A43" s="55" t="s">
        <v>120</v>
      </c>
      <c r="B43" s="70" t="s">
        <v>183</v>
      </c>
      <c r="C43" s="106"/>
      <c r="D43" s="107"/>
    </row>
    <row r="44" spans="1:4">
      <c r="B44" s="6" t="s">
        <v>88</v>
      </c>
    </row>
    <row r="45" spans="1:4">
      <c r="C45" s="76" t="s">
        <v>165</v>
      </c>
      <c r="D45" s="36" t="s">
        <v>82</v>
      </c>
    </row>
    <row r="46" spans="1:4">
      <c r="C46" s="77" t="s">
        <v>1</v>
      </c>
      <c r="D46" s="25" t="s">
        <v>2</v>
      </c>
    </row>
    <row r="47" spans="1:4">
      <c r="C47" s="108" t="s">
        <v>146</v>
      </c>
      <c r="D47" s="109" vm="56">
        <v>2.6989000000000001</v>
      </c>
    </row>
    <row r="48" spans="1:4">
      <c r="C48" s="108" t="s">
        <v>155</v>
      </c>
      <c r="D48" s="109">
        <v>0.94217862674238506</v>
      </c>
    </row>
    <row r="49" spans="2:4">
      <c r="C49" s="108" t="s">
        <v>151</v>
      </c>
      <c r="D49" s="109" vm="57">
        <v>2.7610000000000001</v>
      </c>
    </row>
    <row r="50" spans="2:4">
      <c r="B50" s="12"/>
      <c r="C50" s="108" t="s">
        <v>298</v>
      </c>
      <c r="D50" s="109" vm="58">
        <v>3.6772999999999998</v>
      </c>
    </row>
    <row r="51" spans="2:4">
      <c r="C51" s="108" t="s">
        <v>144</v>
      </c>
      <c r="D51" s="109" vm="59">
        <v>4.2550999999999997</v>
      </c>
    </row>
    <row r="52" spans="2:4">
      <c r="C52" s="108" t="s">
        <v>145</v>
      </c>
      <c r="D52" s="109" vm="60">
        <v>4.8075000000000001</v>
      </c>
    </row>
    <row r="53" spans="2:4">
      <c r="C53" s="108" t="s">
        <v>147</v>
      </c>
      <c r="D53" s="109">
        <v>0.46521112937967596</v>
      </c>
    </row>
    <row r="54" spans="2:4">
      <c r="C54" s="108" t="s">
        <v>152</v>
      </c>
      <c r="D54" s="109" vm="61">
        <v>3.2965</v>
      </c>
    </row>
    <row r="55" spans="2:4">
      <c r="C55" s="108" t="s">
        <v>153</v>
      </c>
      <c r="D55" s="109">
        <v>0.18402186078872274</v>
      </c>
    </row>
    <row r="56" spans="2:4">
      <c r="C56" s="108" t="s">
        <v>150</v>
      </c>
      <c r="D56" s="109" vm="62">
        <v>0.57089999999999996</v>
      </c>
    </row>
    <row r="57" spans="2:4">
      <c r="C57" s="108" t="s">
        <v>299</v>
      </c>
      <c r="D57" s="109">
        <v>2.4695899999999997</v>
      </c>
    </row>
    <row r="58" spans="2:4">
      <c r="C58" s="108" t="s">
        <v>149</v>
      </c>
      <c r="D58" s="109" vm="63">
        <v>0.4088</v>
      </c>
    </row>
    <row r="59" spans="2:4">
      <c r="C59" s="108" t="s">
        <v>142</v>
      </c>
      <c r="D59" s="109" vm="64">
        <v>3.65</v>
      </c>
    </row>
    <row r="60" spans="2:4">
      <c r="C60" s="108" t="s">
        <v>156</v>
      </c>
      <c r="D60" s="109" vm="65">
        <v>0.2661</v>
      </c>
    </row>
    <row r="61" spans="2:4">
      <c r="C61" s="108" t="s">
        <v>300</v>
      </c>
      <c r="D61" s="109" vm="66">
        <v>0.4486</v>
      </c>
    </row>
    <row r="62" spans="2:4">
      <c r="C62" s="108" t="s">
        <v>301</v>
      </c>
      <c r="D62" s="109">
        <v>5.8088552417359086E-2</v>
      </c>
    </row>
    <row r="63" spans="2:4">
      <c r="C63" s="108" t="s">
        <v>143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9" t="s" vm="1">
        <v>225</v>
      </c>
    </row>
    <row r="2" spans="2:60">
      <c r="B2" s="57" t="s">
        <v>157</v>
      </c>
      <c r="C2" s="79" t="s">
        <v>226</v>
      </c>
    </row>
    <row r="3" spans="2:60">
      <c r="B3" s="57" t="s">
        <v>159</v>
      </c>
      <c r="C3" s="79" t="s">
        <v>227</v>
      </c>
    </row>
    <row r="4" spans="2:60">
      <c r="B4" s="57" t="s">
        <v>160</v>
      </c>
      <c r="C4" s="79" t="s">
        <v>228</v>
      </c>
    </row>
    <row r="6" spans="2:60" ht="26.25" customHeight="1">
      <c r="B6" s="135" t="s">
        <v>188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0" ht="26.25" customHeight="1">
      <c r="B7" s="135" t="s">
        <v>71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H7" s="3"/>
    </row>
    <row r="8" spans="2:60" s="3" customFormat="1" ht="78.75">
      <c r="B8" s="23" t="s">
        <v>95</v>
      </c>
      <c r="C8" s="31" t="s">
        <v>33</v>
      </c>
      <c r="D8" s="31" t="s">
        <v>98</v>
      </c>
      <c r="E8" s="31" t="s">
        <v>44</v>
      </c>
      <c r="F8" s="31" t="s">
        <v>80</v>
      </c>
      <c r="G8" s="31" t="s">
        <v>209</v>
      </c>
      <c r="H8" s="31" t="s">
        <v>208</v>
      </c>
      <c r="I8" s="31" t="s">
        <v>43</v>
      </c>
      <c r="J8" s="31" t="s">
        <v>42</v>
      </c>
      <c r="K8" s="31" t="s">
        <v>161</v>
      </c>
      <c r="L8" s="31" t="s">
        <v>163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158</v>
      </c>
      <c r="C1" s="79" t="s" vm="1">
        <v>225</v>
      </c>
    </row>
    <row r="2" spans="2:61">
      <c r="B2" s="57" t="s">
        <v>157</v>
      </c>
      <c r="C2" s="79" t="s">
        <v>226</v>
      </c>
    </row>
    <row r="3" spans="2:61">
      <c r="B3" s="57" t="s">
        <v>159</v>
      </c>
      <c r="C3" s="79" t="s">
        <v>227</v>
      </c>
    </row>
    <row r="4" spans="2:61">
      <c r="B4" s="57" t="s">
        <v>160</v>
      </c>
      <c r="C4" s="79" t="s">
        <v>228</v>
      </c>
    </row>
    <row r="6" spans="2:61" ht="26.25" customHeight="1">
      <c r="B6" s="135" t="s">
        <v>188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1" ht="26.25" customHeight="1">
      <c r="B7" s="135" t="s">
        <v>72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I7" s="3"/>
    </row>
    <row r="8" spans="2:61" s="3" customFormat="1" ht="78.75">
      <c r="B8" s="23" t="s">
        <v>95</v>
      </c>
      <c r="C8" s="31" t="s">
        <v>33</v>
      </c>
      <c r="D8" s="31" t="s">
        <v>98</v>
      </c>
      <c r="E8" s="31" t="s">
        <v>44</v>
      </c>
      <c r="F8" s="31" t="s">
        <v>80</v>
      </c>
      <c r="G8" s="31" t="s">
        <v>209</v>
      </c>
      <c r="H8" s="31" t="s">
        <v>208</v>
      </c>
      <c r="I8" s="31" t="s">
        <v>43</v>
      </c>
      <c r="J8" s="31" t="s">
        <v>42</v>
      </c>
      <c r="K8" s="31" t="s">
        <v>161</v>
      </c>
      <c r="L8" s="32" t="s">
        <v>163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158</v>
      </c>
      <c r="C1" s="79" t="s" vm="1">
        <v>225</v>
      </c>
    </row>
    <row r="2" spans="1:60">
      <c r="B2" s="57" t="s">
        <v>157</v>
      </c>
      <c r="C2" s="79" t="s">
        <v>226</v>
      </c>
    </row>
    <row r="3" spans="1:60">
      <c r="B3" s="57" t="s">
        <v>159</v>
      </c>
      <c r="C3" s="79" t="s">
        <v>227</v>
      </c>
    </row>
    <row r="4" spans="1:60">
      <c r="B4" s="57" t="s">
        <v>160</v>
      </c>
      <c r="C4" s="79" t="s">
        <v>228</v>
      </c>
    </row>
    <row r="6" spans="1:60" ht="26.25" customHeight="1">
      <c r="B6" s="135" t="s">
        <v>188</v>
      </c>
      <c r="C6" s="136"/>
      <c r="D6" s="136"/>
      <c r="E6" s="136"/>
      <c r="F6" s="136"/>
      <c r="G6" s="136"/>
      <c r="H6" s="136"/>
      <c r="I6" s="136"/>
      <c r="J6" s="136"/>
      <c r="K6" s="137"/>
      <c r="BD6" s="1" t="s">
        <v>99</v>
      </c>
      <c r="BF6" s="1" t="s">
        <v>166</v>
      </c>
      <c r="BH6" s="3" t="s">
        <v>143</v>
      </c>
    </row>
    <row r="7" spans="1:60" ht="26.25" customHeight="1">
      <c r="B7" s="135" t="s">
        <v>73</v>
      </c>
      <c r="C7" s="136"/>
      <c r="D7" s="136"/>
      <c r="E7" s="136"/>
      <c r="F7" s="136"/>
      <c r="G7" s="136"/>
      <c r="H7" s="136"/>
      <c r="I7" s="136"/>
      <c r="J7" s="136"/>
      <c r="K7" s="137"/>
      <c r="BD7" s="3" t="s">
        <v>101</v>
      </c>
      <c r="BF7" s="1" t="s">
        <v>121</v>
      </c>
      <c r="BH7" s="3" t="s">
        <v>142</v>
      </c>
    </row>
    <row r="8" spans="1:60" s="3" customFormat="1" ht="78.75">
      <c r="A8" s="2"/>
      <c r="B8" s="23" t="s">
        <v>95</v>
      </c>
      <c r="C8" s="31" t="s">
        <v>33</v>
      </c>
      <c r="D8" s="31" t="s">
        <v>98</v>
      </c>
      <c r="E8" s="31" t="s">
        <v>44</v>
      </c>
      <c r="F8" s="31" t="s">
        <v>80</v>
      </c>
      <c r="G8" s="31" t="s">
        <v>209</v>
      </c>
      <c r="H8" s="31" t="s">
        <v>208</v>
      </c>
      <c r="I8" s="31" t="s">
        <v>43</v>
      </c>
      <c r="J8" s="31" t="s">
        <v>161</v>
      </c>
      <c r="K8" s="31" t="s">
        <v>163</v>
      </c>
      <c r="BC8" s="1" t="s">
        <v>114</v>
      </c>
      <c r="BD8" s="1" t="s">
        <v>115</v>
      </c>
      <c r="BE8" s="1" t="s">
        <v>122</v>
      </c>
      <c r="BG8" s="4" t="s">
        <v>144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33" t="s">
        <v>20</v>
      </c>
      <c r="K9" s="58" t="s">
        <v>20</v>
      </c>
      <c r="BC9" s="1" t="s">
        <v>111</v>
      </c>
      <c r="BE9" s="1" t="s">
        <v>123</v>
      </c>
      <c r="BG9" s="4" t="s">
        <v>145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107</v>
      </c>
      <c r="BD10" s="3"/>
      <c r="BE10" s="1" t="s">
        <v>167</v>
      </c>
      <c r="BG10" s="1" t="s">
        <v>151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106</v>
      </c>
      <c r="BD11" s="3"/>
      <c r="BE11" s="1" t="s">
        <v>124</v>
      </c>
      <c r="BG11" s="1" t="s">
        <v>146</v>
      </c>
    </row>
    <row r="12" spans="1:60" ht="20.25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104</v>
      </c>
      <c r="BD12" s="4"/>
      <c r="BE12" s="1" t="s">
        <v>125</v>
      </c>
      <c r="BG12" s="1" t="s">
        <v>147</v>
      </c>
    </row>
    <row r="13" spans="1:60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108</v>
      </c>
      <c r="BE13" s="1" t="s">
        <v>126</v>
      </c>
      <c r="BG13" s="1" t="s">
        <v>148</v>
      </c>
    </row>
    <row r="14" spans="1:60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105</v>
      </c>
      <c r="BE14" s="1" t="s">
        <v>127</v>
      </c>
      <c r="BG14" s="1" t="s">
        <v>150</v>
      </c>
    </row>
    <row r="15" spans="1:60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116</v>
      </c>
      <c r="BE15" s="1" t="s">
        <v>168</v>
      </c>
      <c r="BG15" s="1" t="s">
        <v>152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102</v>
      </c>
      <c r="BD16" s="1" t="s">
        <v>117</v>
      </c>
      <c r="BE16" s="1" t="s">
        <v>128</v>
      </c>
      <c r="BG16" s="1" t="s">
        <v>153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112</v>
      </c>
      <c r="BE17" s="1" t="s">
        <v>129</v>
      </c>
      <c r="BG17" s="1" t="s">
        <v>154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100</v>
      </c>
      <c r="BF18" s="1" t="s">
        <v>130</v>
      </c>
      <c r="BH18" s="1" t="s">
        <v>27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113</v>
      </c>
      <c r="BF19" s="1" t="s">
        <v>131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118</v>
      </c>
      <c r="BF20" s="1" t="s">
        <v>132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103</v>
      </c>
      <c r="BE21" s="1" t="s">
        <v>119</v>
      </c>
      <c r="BF21" s="1" t="s">
        <v>133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109</v>
      </c>
      <c r="BF22" s="1" t="s">
        <v>134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27</v>
      </c>
      <c r="BE23" s="1" t="s">
        <v>110</v>
      </c>
      <c r="BF23" s="1" t="s">
        <v>169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172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135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136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171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137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138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170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27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158</v>
      </c>
      <c r="C1" s="79" t="s" vm="1">
        <v>225</v>
      </c>
    </row>
    <row r="2" spans="2:81">
      <c r="B2" s="57" t="s">
        <v>157</v>
      </c>
      <c r="C2" s="79" t="s">
        <v>226</v>
      </c>
    </row>
    <row r="3" spans="2:81">
      <c r="B3" s="57" t="s">
        <v>159</v>
      </c>
      <c r="C3" s="79" t="s">
        <v>227</v>
      </c>
      <c r="E3" s="2"/>
    </row>
    <row r="4" spans="2:81">
      <c r="B4" s="57" t="s">
        <v>160</v>
      </c>
      <c r="C4" s="79" t="s">
        <v>228</v>
      </c>
    </row>
    <row r="6" spans="2:81" ht="26.25" customHeight="1">
      <c r="B6" s="135" t="s">
        <v>188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81" ht="26.25" customHeight="1">
      <c r="B7" s="135" t="s">
        <v>74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81" s="3" customFormat="1" ht="47.25">
      <c r="B8" s="23" t="s">
        <v>95</v>
      </c>
      <c r="C8" s="31" t="s">
        <v>33</v>
      </c>
      <c r="D8" s="14" t="s">
        <v>35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43</v>
      </c>
      <c r="O8" s="31" t="s">
        <v>42</v>
      </c>
      <c r="P8" s="31" t="s">
        <v>161</v>
      </c>
      <c r="Q8" s="32" t="s">
        <v>163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33" t="s">
        <v>212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158</v>
      </c>
      <c r="C1" s="79" t="s" vm="1">
        <v>225</v>
      </c>
    </row>
    <row r="2" spans="2:72">
      <c r="B2" s="57" t="s">
        <v>157</v>
      </c>
      <c r="C2" s="79" t="s">
        <v>226</v>
      </c>
    </row>
    <row r="3" spans="2:72">
      <c r="B3" s="57" t="s">
        <v>159</v>
      </c>
      <c r="C3" s="79" t="s">
        <v>227</v>
      </c>
    </row>
    <row r="4" spans="2:72">
      <c r="B4" s="57" t="s">
        <v>160</v>
      </c>
      <c r="C4" s="79" t="s">
        <v>228</v>
      </c>
    </row>
    <row r="6" spans="2:72" ht="26.25" customHeight="1">
      <c r="B6" s="135" t="s">
        <v>189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72" ht="26.25" customHeight="1">
      <c r="B7" s="135" t="s">
        <v>65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</row>
    <row r="8" spans="2:72" s="3" customFormat="1" ht="78.75">
      <c r="B8" s="23" t="s">
        <v>95</v>
      </c>
      <c r="C8" s="31" t="s">
        <v>33</v>
      </c>
      <c r="D8" s="31" t="s">
        <v>15</v>
      </c>
      <c r="E8" s="31" t="s">
        <v>45</v>
      </c>
      <c r="F8" s="31" t="s">
        <v>81</v>
      </c>
      <c r="G8" s="31" t="s">
        <v>18</v>
      </c>
      <c r="H8" s="31" t="s">
        <v>80</v>
      </c>
      <c r="I8" s="31" t="s">
        <v>17</v>
      </c>
      <c r="J8" s="31" t="s">
        <v>19</v>
      </c>
      <c r="K8" s="31" t="s">
        <v>209</v>
      </c>
      <c r="L8" s="31" t="s">
        <v>208</v>
      </c>
      <c r="M8" s="31" t="s">
        <v>89</v>
      </c>
      <c r="N8" s="31" t="s">
        <v>42</v>
      </c>
      <c r="O8" s="31" t="s">
        <v>161</v>
      </c>
      <c r="P8" s="32" t="s">
        <v>163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216</v>
      </c>
      <c r="L9" s="33"/>
      <c r="M9" s="33" t="s">
        <v>212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 t="s">
        <v>91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0" t="s">
        <v>207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0" t="s">
        <v>215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158</v>
      </c>
      <c r="C1" s="79" t="s" vm="1">
        <v>225</v>
      </c>
    </row>
    <row r="2" spans="2:65">
      <c r="B2" s="57" t="s">
        <v>157</v>
      </c>
      <c r="C2" s="79" t="s">
        <v>226</v>
      </c>
    </row>
    <row r="3" spans="2:65">
      <c r="B3" s="57" t="s">
        <v>159</v>
      </c>
      <c r="C3" s="79" t="s">
        <v>227</v>
      </c>
    </row>
    <row r="4" spans="2:65">
      <c r="B4" s="57" t="s">
        <v>160</v>
      </c>
      <c r="C4" s="79" t="s">
        <v>228</v>
      </c>
    </row>
    <row r="6" spans="2:65" ht="26.25" customHeight="1">
      <c r="B6" s="135" t="s">
        <v>189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65" ht="26.25" customHeight="1">
      <c r="B7" s="135" t="s">
        <v>66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65" s="3" customFormat="1" ht="78.75">
      <c r="B8" s="23" t="s">
        <v>95</v>
      </c>
      <c r="C8" s="31" t="s">
        <v>33</v>
      </c>
      <c r="D8" s="31" t="s">
        <v>97</v>
      </c>
      <c r="E8" s="31" t="s">
        <v>96</v>
      </c>
      <c r="F8" s="31" t="s">
        <v>44</v>
      </c>
      <c r="G8" s="31" t="s">
        <v>15</v>
      </c>
      <c r="H8" s="31" t="s">
        <v>45</v>
      </c>
      <c r="I8" s="31" t="s">
        <v>81</v>
      </c>
      <c r="J8" s="31" t="s">
        <v>18</v>
      </c>
      <c r="K8" s="31" t="s">
        <v>80</v>
      </c>
      <c r="L8" s="31" t="s">
        <v>17</v>
      </c>
      <c r="M8" s="72" t="s">
        <v>19</v>
      </c>
      <c r="N8" s="31" t="s">
        <v>209</v>
      </c>
      <c r="O8" s="31" t="s">
        <v>208</v>
      </c>
      <c r="P8" s="31" t="s">
        <v>89</v>
      </c>
      <c r="Q8" s="31" t="s">
        <v>42</v>
      </c>
      <c r="R8" s="31" t="s">
        <v>161</v>
      </c>
      <c r="S8" s="32" t="s">
        <v>163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1" t="s">
        <v>93</v>
      </c>
      <c r="S10" s="21" t="s">
        <v>164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158</v>
      </c>
      <c r="C1" s="79" t="s" vm="1">
        <v>225</v>
      </c>
    </row>
    <row r="2" spans="2:81">
      <c r="B2" s="57" t="s">
        <v>157</v>
      </c>
      <c r="C2" s="79" t="s">
        <v>226</v>
      </c>
    </row>
    <row r="3" spans="2:81">
      <c r="B3" s="57" t="s">
        <v>159</v>
      </c>
      <c r="C3" s="79" t="s">
        <v>227</v>
      </c>
    </row>
    <row r="4" spans="2:81">
      <c r="B4" s="57" t="s">
        <v>160</v>
      </c>
      <c r="C4" s="79" t="s">
        <v>228</v>
      </c>
    </row>
    <row r="6" spans="2:81" ht="26.25" customHeight="1">
      <c r="B6" s="135" t="s">
        <v>189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81" ht="26.25" customHeight="1">
      <c r="B7" s="135" t="s">
        <v>67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81" s="3" customFormat="1" ht="78.75">
      <c r="B8" s="23" t="s">
        <v>95</v>
      </c>
      <c r="C8" s="31" t="s">
        <v>33</v>
      </c>
      <c r="D8" s="31" t="s">
        <v>97</v>
      </c>
      <c r="E8" s="31" t="s">
        <v>96</v>
      </c>
      <c r="F8" s="31" t="s">
        <v>44</v>
      </c>
      <c r="G8" s="31" t="s">
        <v>15</v>
      </c>
      <c r="H8" s="31" t="s">
        <v>45</v>
      </c>
      <c r="I8" s="31" t="s">
        <v>81</v>
      </c>
      <c r="J8" s="31" t="s">
        <v>18</v>
      </c>
      <c r="K8" s="31" t="s">
        <v>80</v>
      </c>
      <c r="L8" s="31" t="s">
        <v>17</v>
      </c>
      <c r="M8" s="72" t="s">
        <v>19</v>
      </c>
      <c r="N8" s="72" t="s">
        <v>209</v>
      </c>
      <c r="O8" s="31" t="s">
        <v>208</v>
      </c>
      <c r="P8" s="31" t="s">
        <v>89</v>
      </c>
      <c r="Q8" s="31" t="s">
        <v>42</v>
      </c>
      <c r="R8" s="31" t="s">
        <v>161</v>
      </c>
      <c r="S8" s="32" t="s">
        <v>163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21" t="s">
        <v>93</v>
      </c>
      <c r="S10" s="21" t="s">
        <v>164</v>
      </c>
      <c r="T10" s="5"/>
      <c r="BZ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Z11" s="1"/>
      <c r="CC11" s="1"/>
    </row>
    <row r="12" spans="2:81" ht="17.25" customHeight="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81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81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81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158</v>
      </c>
      <c r="C1" s="79" t="s" vm="1">
        <v>225</v>
      </c>
    </row>
    <row r="2" spans="2:98">
      <c r="B2" s="57" t="s">
        <v>157</v>
      </c>
      <c r="C2" s="79" t="s">
        <v>226</v>
      </c>
    </row>
    <row r="3" spans="2:98">
      <c r="B3" s="57" t="s">
        <v>159</v>
      </c>
      <c r="C3" s="79" t="s">
        <v>227</v>
      </c>
    </row>
    <row r="4" spans="2:98">
      <c r="B4" s="57" t="s">
        <v>160</v>
      </c>
      <c r="C4" s="79" t="s">
        <v>228</v>
      </c>
    </row>
    <row r="6" spans="2:98" ht="26.25" customHeight="1">
      <c r="B6" s="135" t="s">
        <v>189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7"/>
    </row>
    <row r="7" spans="2:98" ht="26.25" customHeight="1">
      <c r="B7" s="135" t="s">
        <v>68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7"/>
    </row>
    <row r="8" spans="2:98" s="3" customFormat="1" ht="78.75">
      <c r="B8" s="23" t="s">
        <v>95</v>
      </c>
      <c r="C8" s="31" t="s">
        <v>33</v>
      </c>
      <c r="D8" s="31" t="s">
        <v>97</v>
      </c>
      <c r="E8" s="31" t="s">
        <v>96</v>
      </c>
      <c r="F8" s="31" t="s">
        <v>44</v>
      </c>
      <c r="G8" s="31" t="s">
        <v>80</v>
      </c>
      <c r="H8" s="31" t="s">
        <v>209</v>
      </c>
      <c r="I8" s="31" t="s">
        <v>208</v>
      </c>
      <c r="J8" s="31" t="s">
        <v>89</v>
      </c>
      <c r="K8" s="31" t="s">
        <v>42</v>
      </c>
      <c r="L8" s="31" t="s">
        <v>161</v>
      </c>
      <c r="M8" s="32" t="s">
        <v>163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216</v>
      </c>
      <c r="I9" s="33"/>
      <c r="J9" s="33" t="s">
        <v>212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158</v>
      </c>
      <c r="C1" s="79" t="s" vm="1">
        <v>225</v>
      </c>
    </row>
    <row r="2" spans="2:55">
      <c r="B2" s="57" t="s">
        <v>157</v>
      </c>
      <c r="C2" s="79" t="s">
        <v>226</v>
      </c>
    </row>
    <row r="3" spans="2:55">
      <c r="B3" s="57" t="s">
        <v>159</v>
      </c>
      <c r="C3" s="79" t="s">
        <v>227</v>
      </c>
    </row>
    <row r="4" spans="2:55">
      <c r="B4" s="57" t="s">
        <v>160</v>
      </c>
      <c r="C4" s="79" t="s">
        <v>228</v>
      </c>
    </row>
    <row r="6" spans="2:55" ht="26.25" customHeight="1">
      <c r="B6" s="135" t="s">
        <v>189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55" ht="26.25" customHeight="1">
      <c r="B7" s="135" t="s">
        <v>75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55" s="3" customFormat="1" ht="78.75">
      <c r="B8" s="23" t="s">
        <v>95</v>
      </c>
      <c r="C8" s="31" t="s">
        <v>33</v>
      </c>
      <c r="D8" s="31" t="s">
        <v>80</v>
      </c>
      <c r="E8" s="31" t="s">
        <v>81</v>
      </c>
      <c r="F8" s="31" t="s">
        <v>209</v>
      </c>
      <c r="G8" s="31" t="s">
        <v>208</v>
      </c>
      <c r="H8" s="31" t="s">
        <v>89</v>
      </c>
      <c r="I8" s="31" t="s">
        <v>42</v>
      </c>
      <c r="J8" s="31" t="s">
        <v>161</v>
      </c>
      <c r="K8" s="32" t="s">
        <v>163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216</v>
      </c>
      <c r="G9" s="33"/>
      <c r="H9" s="33" t="s">
        <v>212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0" t="s">
        <v>91</v>
      </c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0" t="s">
        <v>207</v>
      </c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0" t="s">
        <v>215</v>
      </c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V37" s="1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158</v>
      </c>
      <c r="C1" s="79" t="s" vm="1">
        <v>225</v>
      </c>
    </row>
    <row r="2" spans="2:59">
      <c r="B2" s="57" t="s">
        <v>157</v>
      </c>
      <c r="C2" s="79" t="s">
        <v>226</v>
      </c>
    </row>
    <row r="3" spans="2:59">
      <c r="B3" s="57" t="s">
        <v>159</v>
      </c>
      <c r="C3" s="79" t="s">
        <v>227</v>
      </c>
    </row>
    <row r="4" spans="2:59">
      <c r="B4" s="57" t="s">
        <v>160</v>
      </c>
      <c r="C4" s="79" t="s">
        <v>228</v>
      </c>
    </row>
    <row r="6" spans="2:59" ht="26.25" customHeight="1">
      <c r="B6" s="135" t="s">
        <v>189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9" ht="26.25" customHeight="1">
      <c r="B7" s="135" t="s">
        <v>76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9" s="3" customFormat="1" ht="78.75">
      <c r="B8" s="23" t="s">
        <v>95</v>
      </c>
      <c r="C8" s="31" t="s">
        <v>33</v>
      </c>
      <c r="D8" s="31" t="s">
        <v>44</v>
      </c>
      <c r="E8" s="31" t="s">
        <v>80</v>
      </c>
      <c r="F8" s="31" t="s">
        <v>81</v>
      </c>
      <c r="G8" s="31" t="s">
        <v>209</v>
      </c>
      <c r="H8" s="31" t="s">
        <v>208</v>
      </c>
      <c r="I8" s="31" t="s">
        <v>89</v>
      </c>
      <c r="J8" s="31" t="s">
        <v>42</v>
      </c>
      <c r="K8" s="31" t="s">
        <v>161</v>
      </c>
      <c r="L8" s="32" t="s">
        <v>163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5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5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63</v>
      </c>
      <c r="C6" s="14" t="s">
        <v>33</v>
      </c>
      <c r="E6" s="14" t="s">
        <v>96</v>
      </c>
      <c r="I6" s="14" t="s">
        <v>15</v>
      </c>
      <c r="J6" s="14" t="s">
        <v>45</v>
      </c>
      <c r="M6" s="14" t="s">
        <v>80</v>
      </c>
      <c r="Q6" s="14" t="s">
        <v>17</v>
      </c>
      <c r="R6" s="14" t="s">
        <v>19</v>
      </c>
      <c r="U6" s="14" t="s">
        <v>43</v>
      </c>
      <c r="W6" s="15" t="s">
        <v>41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65</v>
      </c>
      <c r="C8" s="31" t="s">
        <v>33</v>
      </c>
      <c r="D8" s="31" t="s">
        <v>98</v>
      </c>
      <c r="I8" s="31" t="s">
        <v>15</v>
      </c>
      <c r="J8" s="31" t="s">
        <v>45</v>
      </c>
      <c r="K8" s="31" t="s">
        <v>81</v>
      </c>
      <c r="L8" s="31" t="s">
        <v>18</v>
      </c>
      <c r="M8" s="31" t="s">
        <v>80</v>
      </c>
      <c r="Q8" s="31" t="s">
        <v>17</v>
      </c>
      <c r="R8" s="31" t="s">
        <v>19</v>
      </c>
      <c r="S8" s="31" t="s">
        <v>0</v>
      </c>
      <c r="T8" s="31" t="s">
        <v>84</v>
      </c>
      <c r="U8" s="31" t="s">
        <v>43</v>
      </c>
      <c r="V8" s="31" t="s">
        <v>42</v>
      </c>
      <c r="W8" s="32" t="s">
        <v>90</v>
      </c>
    </row>
    <row r="9" spans="2:25" ht="31.5">
      <c r="B9" s="49" t="str">
        <f>'תעודות חוב מסחריות '!B7:T7</f>
        <v>2. תעודות חוב מסחריות</v>
      </c>
      <c r="C9" s="14" t="s">
        <v>33</v>
      </c>
      <c r="D9" s="14" t="s">
        <v>98</v>
      </c>
      <c r="E9" s="42" t="s">
        <v>96</v>
      </c>
      <c r="G9" s="14" t="s">
        <v>44</v>
      </c>
      <c r="I9" s="14" t="s">
        <v>15</v>
      </c>
      <c r="J9" s="14" t="s">
        <v>45</v>
      </c>
      <c r="K9" s="14" t="s">
        <v>81</v>
      </c>
      <c r="L9" s="14" t="s">
        <v>18</v>
      </c>
      <c r="M9" s="14" t="s">
        <v>80</v>
      </c>
      <c r="Q9" s="14" t="s">
        <v>17</v>
      </c>
      <c r="R9" s="14" t="s">
        <v>19</v>
      </c>
      <c r="S9" s="14" t="s">
        <v>0</v>
      </c>
      <c r="T9" s="14" t="s">
        <v>84</v>
      </c>
      <c r="U9" s="14" t="s">
        <v>43</v>
      </c>
      <c r="V9" s="14" t="s">
        <v>42</v>
      </c>
      <c r="W9" s="39" t="s">
        <v>90</v>
      </c>
    </row>
    <row r="10" spans="2:25" ht="31.5">
      <c r="B10" s="49" t="str">
        <f>'אג"ח קונצרני'!B7:U7</f>
        <v>3. אג"ח קונצרני</v>
      </c>
      <c r="C10" s="31" t="s">
        <v>33</v>
      </c>
      <c r="D10" s="14" t="s">
        <v>98</v>
      </c>
      <c r="E10" s="42" t="s">
        <v>96</v>
      </c>
      <c r="G10" s="31" t="s">
        <v>44</v>
      </c>
      <c r="I10" s="31" t="s">
        <v>15</v>
      </c>
      <c r="J10" s="31" t="s">
        <v>45</v>
      </c>
      <c r="K10" s="31" t="s">
        <v>81</v>
      </c>
      <c r="L10" s="31" t="s">
        <v>18</v>
      </c>
      <c r="M10" s="31" t="s">
        <v>80</v>
      </c>
      <c r="Q10" s="31" t="s">
        <v>17</v>
      </c>
      <c r="R10" s="31" t="s">
        <v>19</v>
      </c>
      <c r="S10" s="31" t="s">
        <v>0</v>
      </c>
      <c r="T10" s="31" t="s">
        <v>84</v>
      </c>
      <c r="U10" s="31" t="s">
        <v>43</v>
      </c>
      <c r="V10" s="14" t="s">
        <v>42</v>
      </c>
      <c r="W10" s="32" t="s">
        <v>90</v>
      </c>
    </row>
    <row r="11" spans="2:25" ht="31.5">
      <c r="B11" s="49" t="str">
        <f>מניות!B7</f>
        <v>4. מניות</v>
      </c>
      <c r="C11" s="31" t="s">
        <v>33</v>
      </c>
      <c r="D11" s="14" t="s">
        <v>98</v>
      </c>
      <c r="E11" s="42" t="s">
        <v>96</v>
      </c>
      <c r="H11" s="31" t="s">
        <v>80</v>
      </c>
      <c r="S11" s="31" t="s">
        <v>0</v>
      </c>
      <c r="T11" s="14" t="s">
        <v>84</v>
      </c>
      <c r="U11" s="14" t="s">
        <v>43</v>
      </c>
      <c r="V11" s="14" t="s">
        <v>42</v>
      </c>
      <c r="W11" s="15" t="s">
        <v>90</v>
      </c>
    </row>
    <row r="12" spans="2:25" ht="31.5">
      <c r="B12" s="49" t="str">
        <f>'תעודות סל'!B7:N7</f>
        <v>5. תעודות סל</v>
      </c>
      <c r="C12" s="31" t="s">
        <v>33</v>
      </c>
      <c r="D12" s="14" t="s">
        <v>98</v>
      </c>
      <c r="E12" s="42" t="s">
        <v>96</v>
      </c>
      <c r="H12" s="31" t="s">
        <v>80</v>
      </c>
      <c r="S12" s="31" t="s">
        <v>0</v>
      </c>
      <c r="T12" s="31" t="s">
        <v>84</v>
      </c>
      <c r="U12" s="31" t="s">
        <v>43</v>
      </c>
      <c r="V12" s="31" t="s">
        <v>42</v>
      </c>
      <c r="W12" s="32" t="s">
        <v>90</v>
      </c>
    </row>
    <row r="13" spans="2:25" ht="31.5">
      <c r="B13" s="49" t="str">
        <f>'קרנות נאמנות'!B7:O7</f>
        <v>6. קרנות נאמנות</v>
      </c>
      <c r="C13" s="31" t="s">
        <v>33</v>
      </c>
      <c r="D13" s="31" t="s">
        <v>98</v>
      </c>
      <c r="G13" s="31" t="s">
        <v>44</v>
      </c>
      <c r="H13" s="31" t="s">
        <v>80</v>
      </c>
      <c r="S13" s="31" t="s">
        <v>0</v>
      </c>
      <c r="T13" s="31" t="s">
        <v>84</v>
      </c>
      <c r="U13" s="31" t="s">
        <v>43</v>
      </c>
      <c r="V13" s="31" t="s">
        <v>42</v>
      </c>
      <c r="W13" s="32" t="s">
        <v>90</v>
      </c>
    </row>
    <row r="14" spans="2:25" ht="31.5">
      <c r="B14" s="49" t="str">
        <f>'כתבי אופציה'!B7:L7</f>
        <v>7. כתבי אופציה</v>
      </c>
      <c r="C14" s="31" t="s">
        <v>33</v>
      </c>
      <c r="D14" s="31" t="s">
        <v>98</v>
      </c>
      <c r="G14" s="31" t="s">
        <v>44</v>
      </c>
      <c r="H14" s="31" t="s">
        <v>80</v>
      </c>
      <c r="S14" s="31" t="s">
        <v>0</v>
      </c>
      <c r="T14" s="31" t="s">
        <v>84</v>
      </c>
      <c r="U14" s="31" t="s">
        <v>43</v>
      </c>
      <c r="V14" s="31" t="s">
        <v>42</v>
      </c>
      <c r="W14" s="32" t="s">
        <v>90</v>
      </c>
    </row>
    <row r="15" spans="2:25" ht="31.5">
      <c r="B15" s="49" t="str">
        <f>אופציות!B7</f>
        <v>8. אופציות</v>
      </c>
      <c r="C15" s="31" t="s">
        <v>33</v>
      </c>
      <c r="D15" s="31" t="s">
        <v>98</v>
      </c>
      <c r="G15" s="31" t="s">
        <v>44</v>
      </c>
      <c r="H15" s="31" t="s">
        <v>80</v>
      </c>
      <c r="S15" s="31" t="s">
        <v>0</v>
      </c>
      <c r="T15" s="31" t="s">
        <v>84</v>
      </c>
      <c r="U15" s="31" t="s">
        <v>43</v>
      </c>
      <c r="V15" s="31" t="s">
        <v>42</v>
      </c>
      <c r="W15" s="32" t="s">
        <v>90</v>
      </c>
    </row>
    <row r="16" spans="2:25" ht="31.5">
      <c r="B16" s="49" t="str">
        <f>'חוזים עתידיים'!B7:I7</f>
        <v>9. חוזים עתידיים</v>
      </c>
      <c r="C16" s="31" t="s">
        <v>33</v>
      </c>
      <c r="D16" s="31" t="s">
        <v>98</v>
      </c>
      <c r="G16" s="31" t="s">
        <v>44</v>
      </c>
      <c r="H16" s="31" t="s">
        <v>80</v>
      </c>
      <c r="S16" s="31" t="s">
        <v>0</v>
      </c>
      <c r="T16" s="32" t="s">
        <v>84</v>
      </c>
    </row>
    <row r="17" spans="2:25" ht="31.5">
      <c r="B17" s="49" t="str">
        <f>'מוצרים מובנים'!B7:Q7</f>
        <v>10. מוצרים מובנים</v>
      </c>
      <c r="C17" s="31" t="s">
        <v>33</v>
      </c>
      <c r="F17" s="14" t="s">
        <v>35</v>
      </c>
      <c r="I17" s="31" t="s">
        <v>15</v>
      </c>
      <c r="J17" s="31" t="s">
        <v>45</v>
      </c>
      <c r="K17" s="31" t="s">
        <v>81</v>
      </c>
      <c r="L17" s="31" t="s">
        <v>18</v>
      </c>
      <c r="M17" s="31" t="s">
        <v>80</v>
      </c>
      <c r="Q17" s="31" t="s">
        <v>17</v>
      </c>
      <c r="R17" s="31" t="s">
        <v>19</v>
      </c>
      <c r="S17" s="31" t="s">
        <v>0</v>
      </c>
      <c r="T17" s="31" t="s">
        <v>84</v>
      </c>
      <c r="U17" s="31" t="s">
        <v>43</v>
      </c>
      <c r="V17" s="31" t="s">
        <v>42</v>
      </c>
      <c r="W17" s="32" t="s">
        <v>90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45</v>
      </c>
      <c r="K19" s="31" t="s">
        <v>81</v>
      </c>
      <c r="L19" s="31" t="s">
        <v>18</v>
      </c>
      <c r="M19" s="31" t="s">
        <v>80</v>
      </c>
      <c r="Q19" s="31" t="s">
        <v>17</v>
      </c>
      <c r="R19" s="31" t="s">
        <v>19</v>
      </c>
      <c r="S19" s="31" t="s">
        <v>0</v>
      </c>
      <c r="T19" s="31" t="s">
        <v>84</v>
      </c>
      <c r="U19" s="31" t="s">
        <v>89</v>
      </c>
      <c r="V19" s="31" t="s">
        <v>42</v>
      </c>
      <c r="W19" s="32" t="s">
        <v>90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33</v>
      </c>
      <c r="D20" s="42" t="s">
        <v>97</v>
      </c>
      <c r="E20" s="42" t="s">
        <v>96</v>
      </c>
      <c r="G20" s="31" t="s">
        <v>44</v>
      </c>
      <c r="I20" s="31" t="s">
        <v>15</v>
      </c>
      <c r="J20" s="31" t="s">
        <v>45</v>
      </c>
      <c r="K20" s="31" t="s">
        <v>81</v>
      </c>
      <c r="L20" s="31" t="s">
        <v>18</v>
      </c>
      <c r="M20" s="31" t="s">
        <v>80</v>
      </c>
      <c r="Q20" s="31" t="s">
        <v>17</v>
      </c>
      <c r="R20" s="31" t="s">
        <v>19</v>
      </c>
      <c r="S20" s="31" t="s">
        <v>0</v>
      </c>
      <c r="T20" s="31" t="s">
        <v>84</v>
      </c>
      <c r="U20" s="31" t="s">
        <v>89</v>
      </c>
      <c r="V20" s="31" t="s">
        <v>42</v>
      </c>
      <c r="W20" s="32" t="s">
        <v>90</v>
      </c>
    </row>
    <row r="21" spans="2:25" ht="31.5">
      <c r="B21" s="49" t="str">
        <f>'לא סחיר - אג"ח קונצרני'!B7:S7</f>
        <v>3. אג"ח קונצרני</v>
      </c>
      <c r="C21" s="31" t="s">
        <v>33</v>
      </c>
      <c r="D21" s="42" t="s">
        <v>97</v>
      </c>
      <c r="E21" s="42" t="s">
        <v>96</v>
      </c>
      <c r="G21" s="31" t="s">
        <v>44</v>
      </c>
      <c r="I21" s="31" t="s">
        <v>15</v>
      </c>
      <c r="J21" s="31" t="s">
        <v>45</v>
      </c>
      <c r="K21" s="31" t="s">
        <v>81</v>
      </c>
      <c r="L21" s="31" t="s">
        <v>18</v>
      </c>
      <c r="M21" s="31" t="s">
        <v>80</v>
      </c>
      <c r="Q21" s="31" t="s">
        <v>17</v>
      </c>
      <c r="R21" s="31" t="s">
        <v>19</v>
      </c>
      <c r="S21" s="31" t="s">
        <v>0</v>
      </c>
      <c r="T21" s="31" t="s">
        <v>84</v>
      </c>
      <c r="U21" s="31" t="s">
        <v>89</v>
      </c>
      <c r="V21" s="31" t="s">
        <v>42</v>
      </c>
      <c r="W21" s="32" t="s">
        <v>90</v>
      </c>
    </row>
    <row r="22" spans="2:25" ht="31.5">
      <c r="B22" s="49" t="str">
        <f>'לא סחיר - מניות'!B7:M7</f>
        <v>4. מניות</v>
      </c>
      <c r="C22" s="31" t="s">
        <v>33</v>
      </c>
      <c r="D22" s="42" t="s">
        <v>97</v>
      </c>
      <c r="E22" s="42" t="s">
        <v>96</v>
      </c>
      <c r="G22" s="31" t="s">
        <v>44</v>
      </c>
      <c r="H22" s="31" t="s">
        <v>80</v>
      </c>
      <c r="S22" s="31" t="s">
        <v>0</v>
      </c>
      <c r="T22" s="31" t="s">
        <v>84</v>
      </c>
      <c r="U22" s="31" t="s">
        <v>89</v>
      </c>
      <c r="V22" s="31" t="s">
        <v>42</v>
      </c>
      <c r="W22" s="32" t="s">
        <v>90</v>
      </c>
    </row>
    <row r="23" spans="2:25" ht="31.5">
      <c r="B23" s="49" t="str">
        <f>'לא סחיר - קרנות השקעה'!B7:K7</f>
        <v>5. קרנות השקעה</v>
      </c>
      <c r="C23" s="31" t="s">
        <v>33</v>
      </c>
      <c r="G23" s="31" t="s">
        <v>44</v>
      </c>
      <c r="H23" s="31" t="s">
        <v>80</v>
      </c>
      <c r="K23" s="31" t="s">
        <v>81</v>
      </c>
      <c r="S23" s="31" t="s">
        <v>0</v>
      </c>
      <c r="T23" s="31" t="s">
        <v>84</v>
      </c>
      <c r="U23" s="31" t="s">
        <v>89</v>
      </c>
      <c r="V23" s="31" t="s">
        <v>42</v>
      </c>
      <c r="W23" s="32" t="s">
        <v>90</v>
      </c>
    </row>
    <row r="24" spans="2:25" ht="31.5">
      <c r="B24" s="49" t="str">
        <f>'לא סחיר - כתבי אופציה'!B7:L7</f>
        <v>6. כתבי אופציה</v>
      </c>
      <c r="C24" s="31" t="s">
        <v>33</v>
      </c>
      <c r="G24" s="31" t="s">
        <v>44</v>
      </c>
      <c r="H24" s="31" t="s">
        <v>80</v>
      </c>
      <c r="K24" s="31" t="s">
        <v>81</v>
      </c>
      <c r="S24" s="31" t="s">
        <v>0</v>
      </c>
      <c r="T24" s="31" t="s">
        <v>84</v>
      </c>
      <c r="U24" s="31" t="s">
        <v>89</v>
      </c>
      <c r="V24" s="31" t="s">
        <v>42</v>
      </c>
      <c r="W24" s="32" t="s">
        <v>90</v>
      </c>
    </row>
    <row r="25" spans="2:25" ht="31.5">
      <c r="B25" s="49" t="str">
        <f>'לא סחיר - אופציות'!B7:L7</f>
        <v>7. אופציות</v>
      </c>
      <c r="C25" s="31" t="s">
        <v>33</v>
      </c>
      <c r="G25" s="31" t="s">
        <v>44</v>
      </c>
      <c r="H25" s="31" t="s">
        <v>80</v>
      </c>
      <c r="K25" s="31" t="s">
        <v>81</v>
      </c>
      <c r="S25" s="31" t="s">
        <v>0</v>
      </c>
      <c r="T25" s="31" t="s">
        <v>84</v>
      </c>
      <c r="U25" s="31" t="s">
        <v>89</v>
      </c>
      <c r="V25" s="31" t="s">
        <v>42</v>
      </c>
      <c r="W25" s="32" t="s">
        <v>90</v>
      </c>
    </row>
    <row r="26" spans="2:25" ht="31.5">
      <c r="B26" s="49" t="str">
        <f>'לא סחיר - חוזים עתידיים'!B7:K7</f>
        <v>8. חוזים עתידיים</v>
      </c>
      <c r="C26" s="31" t="s">
        <v>33</v>
      </c>
      <c r="G26" s="31" t="s">
        <v>44</v>
      </c>
      <c r="H26" s="31" t="s">
        <v>80</v>
      </c>
      <c r="K26" s="31" t="s">
        <v>81</v>
      </c>
      <c r="S26" s="31" t="s">
        <v>0</v>
      </c>
      <c r="T26" s="31" t="s">
        <v>84</v>
      </c>
      <c r="U26" s="31" t="s">
        <v>89</v>
      </c>
      <c r="V26" s="32" t="s">
        <v>90</v>
      </c>
    </row>
    <row r="27" spans="2:25" ht="31.5">
      <c r="B27" s="49" t="str">
        <f>'לא סחיר - מוצרים מובנים'!B7:Q7</f>
        <v>9. מוצרים מובנים</v>
      </c>
      <c r="C27" s="31" t="s">
        <v>33</v>
      </c>
      <c r="F27" s="31" t="s">
        <v>35</v>
      </c>
      <c r="I27" s="31" t="s">
        <v>15</v>
      </c>
      <c r="J27" s="31" t="s">
        <v>45</v>
      </c>
      <c r="K27" s="31" t="s">
        <v>81</v>
      </c>
      <c r="L27" s="31" t="s">
        <v>18</v>
      </c>
      <c r="M27" s="31" t="s">
        <v>80</v>
      </c>
      <c r="Q27" s="31" t="s">
        <v>17</v>
      </c>
      <c r="R27" s="31" t="s">
        <v>19</v>
      </c>
      <c r="S27" s="31" t="s">
        <v>0</v>
      </c>
      <c r="T27" s="31" t="s">
        <v>84</v>
      </c>
      <c r="U27" s="31" t="s">
        <v>89</v>
      </c>
      <c r="V27" s="31" t="s">
        <v>42</v>
      </c>
      <c r="W27" s="32" t="s">
        <v>90</v>
      </c>
    </row>
    <row r="28" spans="2:25" ht="31.5">
      <c r="B28" s="53" t="str">
        <f>הלוואות!B6</f>
        <v>1.ד. הלוואות:</v>
      </c>
      <c r="C28" s="31" t="s">
        <v>33</v>
      </c>
      <c r="I28" s="31" t="s">
        <v>15</v>
      </c>
      <c r="J28" s="31" t="s">
        <v>45</v>
      </c>
      <c r="L28" s="31" t="s">
        <v>18</v>
      </c>
      <c r="M28" s="31" t="s">
        <v>80</v>
      </c>
      <c r="Q28" s="14" t="s">
        <v>30</v>
      </c>
      <c r="R28" s="31" t="s">
        <v>19</v>
      </c>
      <c r="S28" s="31" t="s">
        <v>0</v>
      </c>
      <c r="T28" s="31" t="s">
        <v>84</v>
      </c>
      <c r="U28" s="31" t="s">
        <v>89</v>
      </c>
      <c r="V28" s="32" t="s">
        <v>90</v>
      </c>
    </row>
    <row r="29" spans="2:25" ht="47.25">
      <c r="B29" s="53" t="str">
        <f>'פקדונות מעל 3 חודשים'!B6:O6</f>
        <v>1.ה. פקדונות מעל 3 חודשים:</v>
      </c>
      <c r="C29" s="31" t="s">
        <v>33</v>
      </c>
      <c r="E29" s="31" t="s">
        <v>96</v>
      </c>
      <c r="I29" s="31" t="s">
        <v>15</v>
      </c>
      <c r="J29" s="31" t="s">
        <v>45</v>
      </c>
      <c r="L29" s="31" t="s">
        <v>18</v>
      </c>
      <c r="M29" s="31" t="s">
        <v>80</v>
      </c>
      <c r="O29" s="50" t="s">
        <v>36</v>
      </c>
      <c r="P29" s="51"/>
      <c r="R29" s="31" t="s">
        <v>19</v>
      </c>
      <c r="S29" s="31" t="s">
        <v>0</v>
      </c>
      <c r="T29" s="31" t="s">
        <v>84</v>
      </c>
      <c r="U29" s="31" t="s">
        <v>89</v>
      </c>
      <c r="V29" s="32" t="s">
        <v>90</v>
      </c>
    </row>
    <row r="30" spans="2:25" ht="63">
      <c r="B30" s="53" t="str">
        <f>'זכויות מקרקעין'!B6</f>
        <v>1. ו. זכויות במקרקעין:</v>
      </c>
      <c r="C30" s="14" t="s">
        <v>38</v>
      </c>
      <c r="N30" s="50" t="s">
        <v>64</v>
      </c>
      <c r="P30" s="51" t="s">
        <v>39</v>
      </c>
      <c r="U30" s="31" t="s">
        <v>89</v>
      </c>
      <c r="V30" s="15" t="s">
        <v>41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89</v>
      </c>
      <c r="V31" s="15" t="s">
        <v>41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86</v>
      </c>
      <c r="Y32" s="15" t="s">
        <v>85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158</v>
      </c>
      <c r="C1" s="79" t="s" vm="1">
        <v>225</v>
      </c>
    </row>
    <row r="2" spans="2:54">
      <c r="B2" s="57" t="s">
        <v>157</v>
      </c>
      <c r="C2" s="79" t="s">
        <v>226</v>
      </c>
    </row>
    <row r="3" spans="2:54">
      <c r="B3" s="57" t="s">
        <v>159</v>
      </c>
      <c r="C3" s="79" t="s">
        <v>227</v>
      </c>
    </row>
    <row r="4" spans="2:54">
      <c r="B4" s="57" t="s">
        <v>160</v>
      </c>
      <c r="C4" s="79" t="s">
        <v>228</v>
      </c>
    </row>
    <row r="6" spans="2:54" ht="26.25" customHeight="1">
      <c r="B6" s="135" t="s">
        <v>189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4" ht="26.25" customHeight="1">
      <c r="B7" s="135" t="s">
        <v>77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4" s="3" customFormat="1" ht="78.75">
      <c r="B8" s="23" t="s">
        <v>95</v>
      </c>
      <c r="C8" s="31" t="s">
        <v>33</v>
      </c>
      <c r="D8" s="31" t="s">
        <v>44</v>
      </c>
      <c r="E8" s="31" t="s">
        <v>80</v>
      </c>
      <c r="F8" s="31" t="s">
        <v>81</v>
      </c>
      <c r="G8" s="31" t="s">
        <v>209</v>
      </c>
      <c r="H8" s="31" t="s">
        <v>208</v>
      </c>
      <c r="I8" s="31" t="s">
        <v>89</v>
      </c>
      <c r="J8" s="31" t="s">
        <v>42</v>
      </c>
      <c r="K8" s="31" t="s">
        <v>161</v>
      </c>
      <c r="L8" s="32" t="s">
        <v>163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158</v>
      </c>
      <c r="C1" s="79" t="s" vm="1">
        <v>225</v>
      </c>
    </row>
    <row r="2" spans="2:51">
      <c r="B2" s="57" t="s">
        <v>157</v>
      </c>
      <c r="C2" s="79" t="s">
        <v>226</v>
      </c>
    </row>
    <row r="3" spans="2:51">
      <c r="B3" s="57" t="s">
        <v>159</v>
      </c>
      <c r="C3" s="79" t="s">
        <v>227</v>
      </c>
    </row>
    <row r="4" spans="2:51">
      <c r="B4" s="57" t="s">
        <v>160</v>
      </c>
      <c r="C4" s="79" t="s">
        <v>228</v>
      </c>
    </row>
    <row r="6" spans="2:51" ht="26.25" customHeight="1">
      <c r="B6" s="135" t="s">
        <v>189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51" ht="26.2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51" s="3" customFormat="1" ht="63">
      <c r="B8" s="23" t="s">
        <v>95</v>
      </c>
      <c r="C8" s="31" t="s">
        <v>33</v>
      </c>
      <c r="D8" s="31" t="s">
        <v>44</v>
      </c>
      <c r="E8" s="31" t="s">
        <v>80</v>
      </c>
      <c r="F8" s="31" t="s">
        <v>81</v>
      </c>
      <c r="G8" s="31" t="s">
        <v>209</v>
      </c>
      <c r="H8" s="31" t="s">
        <v>208</v>
      </c>
      <c r="I8" s="31" t="s">
        <v>89</v>
      </c>
      <c r="J8" s="31" t="s">
        <v>161</v>
      </c>
      <c r="K8" s="32" t="s">
        <v>163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AW11" s="1"/>
    </row>
    <row r="12" spans="2:51" ht="19.5" customHeight="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</row>
    <row r="13" spans="2:51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</row>
    <row r="14" spans="2:51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51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</row>
    <row r="16" spans="2:51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W16" s="1"/>
      <c r="AY16" s="1"/>
    </row>
    <row r="17" spans="2:51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AW17" s="1"/>
      <c r="AY17" s="1"/>
    </row>
    <row r="18" spans="2:51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AW18" s="1"/>
      <c r="AY18" s="1"/>
    </row>
    <row r="19" spans="2:5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5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5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5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5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5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5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5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5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5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5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5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5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5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158</v>
      </c>
      <c r="C1" s="79" t="s" vm="1">
        <v>225</v>
      </c>
    </row>
    <row r="2" spans="2:78">
      <c r="B2" s="57" t="s">
        <v>157</v>
      </c>
      <c r="C2" s="79" t="s">
        <v>226</v>
      </c>
    </row>
    <row r="3" spans="2:78">
      <c r="B3" s="57" t="s">
        <v>159</v>
      </c>
      <c r="C3" s="79" t="s">
        <v>227</v>
      </c>
    </row>
    <row r="4" spans="2:78">
      <c r="B4" s="57" t="s">
        <v>160</v>
      </c>
      <c r="C4" s="79" t="s">
        <v>228</v>
      </c>
    </row>
    <row r="6" spans="2:78" ht="26.25" customHeight="1">
      <c r="B6" s="135" t="s">
        <v>189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78" ht="26.25" customHeight="1">
      <c r="B7" s="135" t="s">
        <v>79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78" s="3" customFormat="1" ht="47.25">
      <c r="B8" s="23" t="s">
        <v>95</v>
      </c>
      <c r="C8" s="31" t="s">
        <v>33</v>
      </c>
      <c r="D8" s="31" t="s">
        <v>35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89</v>
      </c>
      <c r="O8" s="31" t="s">
        <v>42</v>
      </c>
      <c r="P8" s="31" t="s">
        <v>161</v>
      </c>
      <c r="Q8" s="32" t="s">
        <v>163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216</v>
      </c>
      <c r="M9" s="17"/>
      <c r="N9" s="17" t="s">
        <v>212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92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158</v>
      </c>
      <c r="C1" s="79" t="s" vm="1">
        <v>225</v>
      </c>
    </row>
    <row r="2" spans="2:61">
      <c r="B2" s="57" t="s">
        <v>157</v>
      </c>
      <c r="C2" s="79" t="s">
        <v>226</v>
      </c>
    </row>
    <row r="3" spans="2:61">
      <c r="B3" s="57" t="s">
        <v>159</v>
      </c>
      <c r="C3" s="79" t="s">
        <v>227</v>
      </c>
    </row>
    <row r="4" spans="2:61">
      <c r="B4" s="57" t="s">
        <v>160</v>
      </c>
      <c r="C4" s="79" t="s">
        <v>228</v>
      </c>
    </row>
    <row r="6" spans="2:61" ht="26.25" customHeight="1">
      <c r="B6" s="135" t="s">
        <v>190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61" s="3" customFormat="1" ht="78.75">
      <c r="B7" s="23" t="s">
        <v>95</v>
      </c>
      <c r="C7" s="31" t="s">
        <v>202</v>
      </c>
      <c r="D7" s="31" t="s">
        <v>33</v>
      </c>
      <c r="E7" s="31" t="s">
        <v>96</v>
      </c>
      <c r="F7" s="31" t="s">
        <v>15</v>
      </c>
      <c r="G7" s="31" t="s">
        <v>81</v>
      </c>
      <c r="H7" s="31" t="s">
        <v>45</v>
      </c>
      <c r="I7" s="31" t="s">
        <v>18</v>
      </c>
      <c r="J7" s="31" t="s">
        <v>80</v>
      </c>
      <c r="K7" s="14" t="s">
        <v>30</v>
      </c>
      <c r="L7" s="72" t="s">
        <v>19</v>
      </c>
      <c r="M7" s="31" t="s">
        <v>209</v>
      </c>
      <c r="N7" s="31" t="s">
        <v>208</v>
      </c>
      <c r="O7" s="31" t="s">
        <v>89</v>
      </c>
      <c r="P7" s="31" t="s">
        <v>161</v>
      </c>
      <c r="Q7" s="32" t="s">
        <v>163</v>
      </c>
      <c r="R7" s="1"/>
      <c r="S7" s="1"/>
      <c r="T7" s="1"/>
      <c r="U7" s="1"/>
      <c r="V7" s="1"/>
      <c r="W7" s="1"/>
      <c r="BH7" s="3" t="s">
        <v>141</v>
      </c>
      <c r="BI7" s="3" t="s">
        <v>143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216</v>
      </c>
      <c r="N8" s="17"/>
      <c r="O8" s="17" t="s">
        <v>212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139</v>
      </c>
      <c r="BI8" s="3" t="s">
        <v>142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92</v>
      </c>
      <c r="R9" s="1"/>
      <c r="S9" s="1"/>
      <c r="T9" s="1"/>
      <c r="U9" s="1"/>
      <c r="V9" s="1"/>
      <c r="W9" s="1"/>
      <c r="BH9" s="4" t="s">
        <v>140</v>
      </c>
      <c r="BI9" s="4" t="s">
        <v>144</v>
      </c>
    </row>
    <row r="10" spans="2:61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"/>
      <c r="S10" s="1"/>
      <c r="T10" s="1"/>
      <c r="U10" s="1"/>
      <c r="V10" s="1"/>
      <c r="W10" s="1"/>
      <c r="BH10" s="1" t="s">
        <v>27</v>
      </c>
      <c r="BI10" s="4" t="s">
        <v>145</v>
      </c>
    </row>
    <row r="11" spans="2:61" ht="21.75" customHeight="1">
      <c r="B11" s="100" t="s">
        <v>224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BI11" s="1" t="s">
        <v>151</v>
      </c>
    </row>
    <row r="12" spans="2:61">
      <c r="B12" s="100" t="s">
        <v>91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BI12" s="1" t="s">
        <v>146</v>
      </c>
    </row>
    <row r="13" spans="2:61">
      <c r="B13" s="100" t="s">
        <v>207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BI13" s="1" t="s">
        <v>147</v>
      </c>
    </row>
    <row r="14" spans="2:61">
      <c r="B14" s="100" t="s">
        <v>215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BI14" s="1" t="s">
        <v>148</v>
      </c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BI15" s="1" t="s">
        <v>150</v>
      </c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BI16" s="1" t="s">
        <v>149</v>
      </c>
    </row>
    <row r="17" spans="2:6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BI17" s="1" t="s">
        <v>152</v>
      </c>
    </row>
    <row r="18" spans="2:6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BI18" s="1" t="s">
        <v>153</v>
      </c>
    </row>
    <row r="19" spans="2:61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BI19" s="1" t="s">
        <v>154</v>
      </c>
    </row>
    <row r="20" spans="2:61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BI20" s="1" t="s">
        <v>155</v>
      </c>
    </row>
    <row r="21" spans="2:6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BI21" s="1" t="s">
        <v>156</v>
      </c>
    </row>
    <row r="22" spans="2:6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BI22" s="1" t="s">
        <v>27</v>
      </c>
    </row>
    <row r="23" spans="2:6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6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61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6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158</v>
      </c>
      <c r="C1" s="79" t="s" vm="1">
        <v>225</v>
      </c>
    </row>
    <row r="2" spans="2:64">
      <c r="B2" s="57" t="s">
        <v>157</v>
      </c>
      <c r="C2" s="79" t="s">
        <v>226</v>
      </c>
    </row>
    <row r="3" spans="2:64">
      <c r="B3" s="57" t="s">
        <v>159</v>
      </c>
      <c r="C3" s="79" t="s">
        <v>227</v>
      </c>
    </row>
    <row r="4" spans="2:64">
      <c r="B4" s="57" t="s">
        <v>160</v>
      </c>
      <c r="C4" s="79" t="s">
        <v>228</v>
      </c>
    </row>
    <row r="6" spans="2:64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4" s="3" customFormat="1" ht="78.75">
      <c r="B7" s="60" t="s">
        <v>95</v>
      </c>
      <c r="C7" s="61" t="s">
        <v>33</v>
      </c>
      <c r="D7" s="61" t="s">
        <v>96</v>
      </c>
      <c r="E7" s="61" t="s">
        <v>15</v>
      </c>
      <c r="F7" s="61" t="s">
        <v>45</v>
      </c>
      <c r="G7" s="61" t="s">
        <v>18</v>
      </c>
      <c r="H7" s="61" t="s">
        <v>80</v>
      </c>
      <c r="I7" s="61" t="s">
        <v>36</v>
      </c>
      <c r="J7" s="61" t="s">
        <v>19</v>
      </c>
      <c r="K7" s="61" t="s">
        <v>209</v>
      </c>
      <c r="L7" s="61" t="s">
        <v>208</v>
      </c>
      <c r="M7" s="61" t="s">
        <v>89</v>
      </c>
      <c r="N7" s="61" t="s">
        <v>161</v>
      </c>
      <c r="O7" s="63" t="s">
        <v>163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216</v>
      </c>
      <c r="L8" s="33"/>
      <c r="M8" s="33" t="s">
        <v>212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0" t="s">
        <v>224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0" t="s">
        <v>91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0" t="s">
        <v>207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0" t="s">
        <v>215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158</v>
      </c>
      <c r="C1" s="79" t="s" vm="1">
        <v>225</v>
      </c>
    </row>
    <row r="2" spans="2:56">
      <c r="B2" s="57" t="s">
        <v>157</v>
      </c>
      <c r="C2" s="79" t="s">
        <v>226</v>
      </c>
    </row>
    <row r="3" spans="2:56">
      <c r="B3" s="57" t="s">
        <v>159</v>
      </c>
      <c r="C3" s="79" t="s">
        <v>227</v>
      </c>
    </row>
    <row r="4" spans="2:56">
      <c r="B4" s="57" t="s">
        <v>160</v>
      </c>
      <c r="C4" s="79" t="s">
        <v>228</v>
      </c>
    </row>
    <row r="6" spans="2:56" ht="26.25" customHeight="1">
      <c r="B6" s="135" t="s">
        <v>192</v>
      </c>
      <c r="C6" s="136"/>
      <c r="D6" s="136"/>
      <c r="E6" s="136"/>
      <c r="F6" s="136"/>
      <c r="G6" s="136"/>
      <c r="H6" s="136"/>
      <c r="I6" s="136"/>
      <c r="J6" s="137"/>
    </row>
    <row r="7" spans="2:56" s="3" customFormat="1" ht="78.75">
      <c r="B7" s="60" t="s">
        <v>95</v>
      </c>
      <c r="C7" s="62" t="s">
        <v>38</v>
      </c>
      <c r="D7" s="62" t="s">
        <v>64</v>
      </c>
      <c r="E7" s="62" t="s">
        <v>39</v>
      </c>
      <c r="F7" s="62" t="s">
        <v>80</v>
      </c>
      <c r="G7" s="62" t="s">
        <v>203</v>
      </c>
      <c r="H7" s="62" t="s">
        <v>161</v>
      </c>
      <c r="I7" s="64" t="s">
        <v>162</v>
      </c>
      <c r="J7" s="78" t="s">
        <v>219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05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9" t="s" vm="1">
        <v>225</v>
      </c>
    </row>
    <row r="2" spans="2:60">
      <c r="B2" s="57" t="s">
        <v>157</v>
      </c>
      <c r="C2" s="79" t="s">
        <v>226</v>
      </c>
    </row>
    <row r="3" spans="2:60">
      <c r="B3" s="57" t="s">
        <v>159</v>
      </c>
      <c r="C3" s="79" t="s">
        <v>227</v>
      </c>
    </row>
    <row r="4" spans="2:60">
      <c r="B4" s="57" t="s">
        <v>160</v>
      </c>
      <c r="C4" s="79" t="s">
        <v>228</v>
      </c>
    </row>
    <row r="6" spans="2:60" ht="26.25" customHeight="1">
      <c r="B6" s="135" t="s">
        <v>193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66">
      <c r="B7" s="60" t="s">
        <v>95</v>
      </c>
      <c r="C7" s="60" t="s">
        <v>96</v>
      </c>
      <c r="D7" s="60" t="s">
        <v>15</v>
      </c>
      <c r="E7" s="60" t="s">
        <v>16</v>
      </c>
      <c r="F7" s="60" t="s">
        <v>40</v>
      </c>
      <c r="G7" s="60" t="s">
        <v>80</v>
      </c>
      <c r="H7" s="60" t="s">
        <v>37</v>
      </c>
      <c r="I7" s="60" t="s">
        <v>89</v>
      </c>
      <c r="J7" s="60" t="s">
        <v>161</v>
      </c>
      <c r="K7" s="60" t="s">
        <v>162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9" t="s" vm="1">
        <v>225</v>
      </c>
    </row>
    <row r="2" spans="2:60">
      <c r="B2" s="57" t="s">
        <v>157</v>
      </c>
      <c r="C2" s="79" t="s">
        <v>226</v>
      </c>
    </row>
    <row r="3" spans="2:60">
      <c r="B3" s="57" t="s">
        <v>159</v>
      </c>
      <c r="C3" s="79" t="s">
        <v>227</v>
      </c>
    </row>
    <row r="4" spans="2:60">
      <c r="B4" s="57" t="s">
        <v>160</v>
      </c>
      <c r="C4" s="79" t="s">
        <v>228</v>
      </c>
    </row>
    <row r="6" spans="2:60" ht="26.25" customHeight="1">
      <c r="B6" s="135" t="s">
        <v>194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78.75">
      <c r="B7" s="60" t="s">
        <v>95</v>
      </c>
      <c r="C7" s="62" t="s">
        <v>33</v>
      </c>
      <c r="D7" s="62" t="s">
        <v>15</v>
      </c>
      <c r="E7" s="62" t="s">
        <v>16</v>
      </c>
      <c r="F7" s="62" t="s">
        <v>40</v>
      </c>
      <c r="G7" s="62" t="s">
        <v>80</v>
      </c>
      <c r="H7" s="62" t="s">
        <v>37</v>
      </c>
      <c r="I7" s="62" t="s">
        <v>89</v>
      </c>
      <c r="J7" s="62" t="s">
        <v>161</v>
      </c>
      <c r="K7" s="64" t="s">
        <v>162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158</v>
      </c>
      <c r="C1" s="79" t="s" vm="1">
        <v>225</v>
      </c>
    </row>
    <row r="2" spans="2:47">
      <c r="B2" s="57" t="s">
        <v>157</v>
      </c>
      <c r="C2" s="79" t="s">
        <v>226</v>
      </c>
    </row>
    <row r="3" spans="2:47">
      <c r="B3" s="57" t="s">
        <v>159</v>
      </c>
      <c r="C3" s="79" t="s">
        <v>227</v>
      </c>
    </row>
    <row r="4" spans="2:47">
      <c r="B4" s="57" t="s">
        <v>160</v>
      </c>
      <c r="C4" s="79" t="s">
        <v>228</v>
      </c>
    </row>
    <row r="6" spans="2:47" ht="26.25" customHeight="1">
      <c r="B6" s="135" t="s">
        <v>195</v>
      </c>
      <c r="C6" s="136"/>
      <c r="D6" s="137"/>
    </row>
    <row r="7" spans="2:47" s="3" customFormat="1" ht="33">
      <c r="B7" s="60" t="s">
        <v>95</v>
      </c>
      <c r="C7" s="65" t="s">
        <v>86</v>
      </c>
      <c r="D7" s="66" t="s">
        <v>85</v>
      </c>
    </row>
    <row r="8" spans="2:47" s="3" customFormat="1">
      <c r="B8" s="16"/>
      <c r="C8" s="33" t="s">
        <v>212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5"/>
      <c r="C11" s="102"/>
      <c r="D11" s="102"/>
    </row>
    <row r="12" spans="2:47">
      <c r="B12" s="105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9" t="s" vm="1">
        <v>225</v>
      </c>
    </row>
    <row r="2" spans="2:18">
      <c r="B2" s="57" t="s">
        <v>157</v>
      </c>
      <c r="C2" s="79" t="s">
        <v>226</v>
      </c>
    </row>
    <row r="3" spans="2:18">
      <c r="B3" s="57" t="s">
        <v>159</v>
      </c>
      <c r="C3" s="79" t="s">
        <v>227</v>
      </c>
    </row>
    <row r="4" spans="2:18">
      <c r="B4" s="57" t="s">
        <v>160</v>
      </c>
      <c r="C4" s="79" t="s">
        <v>228</v>
      </c>
    </row>
    <row r="6" spans="2:18" ht="26.25" customHeight="1">
      <c r="B6" s="135" t="s">
        <v>198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95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196</v>
      </c>
      <c r="L7" s="31" t="s">
        <v>214</v>
      </c>
      <c r="M7" s="31" t="s">
        <v>197</v>
      </c>
      <c r="N7" s="31" t="s">
        <v>42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224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91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215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>
      <selection activeCell="J13" sqref="J13:J14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0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8.1406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158</v>
      </c>
      <c r="C1" s="79" t="s" vm="1">
        <v>225</v>
      </c>
    </row>
    <row r="2" spans="2:13">
      <c r="B2" s="57" t="s">
        <v>157</v>
      </c>
      <c r="C2" s="79" t="s">
        <v>226</v>
      </c>
    </row>
    <row r="3" spans="2:13">
      <c r="B3" s="57" t="s">
        <v>159</v>
      </c>
      <c r="C3" s="79" t="s">
        <v>227</v>
      </c>
    </row>
    <row r="4" spans="2:13">
      <c r="B4" s="57" t="s">
        <v>160</v>
      </c>
      <c r="C4" s="79" t="s">
        <v>228</v>
      </c>
    </row>
    <row r="6" spans="2:13" ht="26.25" customHeight="1">
      <c r="B6" s="129" t="s">
        <v>187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2:13" s="3" customFormat="1" ht="63">
      <c r="B7" s="13" t="s">
        <v>94</v>
      </c>
      <c r="C7" s="14" t="s">
        <v>33</v>
      </c>
      <c r="D7" s="14" t="s">
        <v>96</v>
      </c>
      <c r="E7" s="14" t="s">
        <v>15</v>
      </c>
      <c r="F7" s="14" t="s">
        <v>45</v>
      </c>
      <c r="G7" s="14" t="s">
        <v>80</v>
      </c>
      <c r="H7" s="14" t="s">
        <v>17</v>
      </c>
      <c r="I7" s="14" t="s">
        <v>19</v>
      </c>
      <c r="J7" s="14" t="s">
        <v>43</v>
      </c>
      <c r="K7" s="14" t="s">
        <v>161</v>
      </c>
      <c r="L7" s="14" t="s">
        <v>162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19" customFormat="1" ht="18" customHeight="1">
      <c r="B10" s="110" t="s">
        <v>32</v>
      </c>
      <c r="C10" s="111"/>
      <c r="D10" s="111"/>
      <c r="E10" s="111"/>
      <c r="F10" s="111"/>
      <c r="G10" s="111"/>
      <c r="H10" s="111"/>
      <c r="I10" s="111"/>
      <c r="J10" s="112">
        <v>20517.895499999999</v>
      </c>
      <c r="K10" s="113">
        <v>1</v>
      </c>
      <c r="L10" s="113">
        <v>2.9360414647212396E-2</v>
      </c>
    </row>
    <row r="11" spans="2:13" s="120" customFormat="1">
      <c r="B11" s="114" t="s">
        <v>206</v>
      </c>
      <c r="C11" s="111"/>
      <c r="D11" s="111"/>
      <c r="E11" s="111"/>
      <c r="F11" s="111"/>
      <c r="G11" s="111"/>
      <c r="H11" s="111"/>
      <c r="I11" s="111"/>
      <c r="J11" s="112">
        <v>20517.895499999999</v>
      </c>
      <c r="K11" s="113">
        <v>1</v>
      </c>
      <c r="L11" s="113">
        <v>2.9360414647212396E-2</v>
      </c>
    </row>
    <row r="12" spans="2:13" s="120" customFormat="1">
      <c r="B12" s="115" t="s">
        <v>31</v>
      </c>
      <c r="C12" s="111"/>
      <c r="D12" s="111"/>
      <c r="E12" s="111"/>
      <c r="F12" s="111"/>
      <c r="G12" s="111"/>
      <c r="H12" s="111"/>
      <c r="I12" s="111"/>
      <c r="J12" s="112">
        <v>20517.895499999999</v>
      </c>
      <c r="K12" s="113">
        <v>1</v>
      </c>
      <c r="L12" s="113">
        <v>2.9360414647212396E-2</v>
      </c>
    </row>
    <row r="13" spans="2:13" s="120" customFormat="1">
      <c r="B13" s="88" t="s">
        <v>302</v>
      </c>
      <c r="C13" s="85" t="s">
        <v>303</v>
      </c>
      <c r="D13" s="98">
        <v>10</v>
      </c>
      <c r="E13" s="85" t="s">
        <v>304</v>
      </c>
      <c r="F13" s="85" t="s">
        <v>286</v>
      </c>
      <c r="G13" s="98" t="s">
        <v>143</v>
      </c>
      <c r="H13" s="99">
        <v>0</v>
      </c>
      <c r="I13" s="99">
        <v>0</v>
      </c>
      <c r="J13" s="95">
        <v>10369.991949999998</v>
      </c>
      <c r="K13" s="96">
        <v>0.5054120657744845</v>
      </c>
      <c r="L13" s="96">
        <v>1.4839107818843048E-2</v>
      </c>
    </row>
    <row r="14" spans="2:13" s="120" customFormat="1">
      <c r="B14" s="88" t="s">
        <v>305</v>
      </c>
      <c r="C14" s="85" t="s">
        <v>306</v>
      </c>
      <c r="D14" s="98">
        <v>20</v>
      </c>
      <c r="E14" s="85" t="s">
        <v>304</v>
      </c>
      <c r="F14" s="85" t="s">
        <v>286</v>
      </c>
      <c r="G14" s="98" t="s">
        <v>143</v>
      </c>
      <c r="H14" s="99">
        <v>0</v>
      </c>
      <c r="I14" s="99">
        <v>0</v>
      </c>
      <c r="J14" s="95">
        <v>10147.903549999999</v>
      </c>
      <c r="K14" s="96">
        <v>0.49458793422551545</v>
      </c>
      <c r="L14" s="96">
        <v>1.4521306828369347E-2</v>
      </c>
    </row>
    <row r="15" spans="2:13" s="120" customFormat="1">
      <c r="B15" s="84"/>
      <c r="C15" s="85"/>
      <c r="D15" s="85"/>
      <c r="E15" s="85"/>
      <c r="F15" s="85"/>
      <c r="G15" s="85"/>
      <c r="H15" s="85"/>
      <c r="I15" s="85"/>
      <c r="J15" s="85"/>
      <c r="K15" s="96"/>
      <c r="L15" s="85"/>
    </row>
    <row r="16" spans="2:13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95"/>
      <c r="K17" s="102"/>
      <c r="L17" s="102"/>
    </row>
    <row r="18" spans="2:12">
      <c r="B18" s="118" t="s">
        <v>224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5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9" t="s" vm="1">
        <v>225</v>
      </c>
    </row>
    <row r="2" spans="2:18">
      <c r="B2" s="57" t="s">
        <v>157</v>
      </c>
      <c r="C2" s="79" t="s">
        <v>226</v>
      </c>
    </row>
    <row r="3" spans="2:18">
      <c r="B3" s="57" t="s">
        <v>159</v>
      </c>
      <c r="C3" s="79" t="s">
        <v>227</v>
      </c>
    </row>
    <row r="4" spans="2:18">
      <c r="B4" s="57" t="s">
        <v>160</v>
      </c>
      <c r="C4" s="79" t="s">
        <v>228</v>
      </c>
    </row>
    <row r="6" spans="2:18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95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42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224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91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215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9" t="s" vm="1">
        <v>225</v>
      </c>
    </row>
    <row r="2" spans="2:18">
      <c r="B2" s="57" t="s">
        <v>157</v>
      </c>
      <c r="C2" s="79" t="s">
        <v>226</v>
      </c>
    </row>
    <row r="3" spans="2:18">
      <c r="B3" s="57" t="s">
        <v>159</v>
      </c>
      <c r="C3" s="79" t="s">
        <v>227</v>
      </c>
    </row>
    <row r="4" spans="2:18">
      <c r="B4" s="57" t="s">
        <v>160</v>
      </c>
      <c r="C4" s="79" t="s">
        <v>228</v>
      </c>
    </row>
    <row r="6" spans="2:18" ht="26.25" customHeight="1">
      <c r="B6" s="135" t="s">
        <v>201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95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42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224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91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215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>
      <selection activeCell="Q42" sqref="Q42"/>
    </sheetView>
  </sheetViews>
  <sheetFormatPr defaultColWidth="9.140625" defaultRowHeight="18"/>
  <cols>
    <col min="1" max="1" width="6.28515625" style="120" customWidth="1"/>
    <col min="2" max="2" width="32" style="123" bestFit="1" customWidth="1"/>
    <col min="3" max="3" width="20.7109375" style="123" bestFit="1" customWidth="1"/>
    <col min="4" max="4" width="6.42578125" style="123" bestFit="1" customWidth="1"/>
    <col min="5" max="5" width="4.5703125" style="120" bestFit="1" customWidth="1"/>
    <col min="6" max="6" width="7.85546875" style="120" bestFit="1" customWidth="1"/>
    <col min="7" max="7" width="7.140625" style="120" bestFit="1" customWidth="1"/>
    <col min="8" max="8" width="6.140625" style="120" bestFit="1" customWidth="1"/>
    <col min="9" max="9" width="9" style="120" bestFit="1" customWidth="1"/>
    <col min="10" max="10" width="6.85546875" style="120" bestFit="1" customWidth="1"/>
    <col min="11" max="11" width="8.5703125" style="120" customWidth="1"/>
    <col min="12" max="12" width="14.28515625" style="120" bestFit="1" customWidth="1"/>
    <col min="13" max="13" width="8" style="120" customWidth="1"/>
    <col min="14" max="14" width="10.5703125" style="120" customWidth="1"/>
    <col min="15" max="16" width="11.28515625" style="120" bestFit="1" customWidth="1"/>
    <col min="17" max="17" width="11.85546875" style="120" bestFit="1" customWidth="1"/>
    <col min="18" max="18" width="9" style="120" bestFit="1" customWidth="1"/>
    <col min="19" max="38" width="7.5703125" style="120" customWidth="1"/>
    <col min="39" max="39" width="6.7109375" style="120" customWidth="1"/>
    <col min="40" max="40" width="7.7109375" style="120" customWidth="1"/>
    <col min="41" max="41" width="7.140625" style="120" customWidth="1"/>
    <col min="42" max="42" width="6" style="120" customWidth="1"/>
    <col min="43" max="43" width="7.85546875" style="120" customWidth="1"/>
    <col min="44" max="44" width="8.140625" style="120" customWidth="1"/>
    <col min="45" max="45" width="1.7109375" style="120" customWidth="1"/>
    <col min="46" max="46" width="15" style="120" customWidth="1"/>
    <col min="47" max="47" width="8.7109375" style="120" customWidth="1"/>
    <col min="48" max="48" width="10" style="120" customWidth="1"/>
    <col min="49" max="49" width="9.5703125" style="120" customWidth="1"/>
    <col min="50" max="50" width="6.140625" style="120" customWidth="1"/>
    <col min="51" max="52" width="5.7109375" style="120" customWidth="1"/>
    <col min="53" max="53" width="6.85546875" style="120" customWidth="1"/>
    <col min="54" max="54" width="6.42578125" style="120" customWidth="1"/>
    <col min="55" max="55" width="6.7109375" style="120" customWidth="1"/>
    <col min="56" max="56" width="7.28515625" style="120" customWidth="1"/>
    <col min="57" max="68" width="5.7109375" style="120" customWidth="1"/>
    <col min="69" max="16384" width="9.140625" style="120"/>
  </cols>
  <sheetData>
    <row r="1" spans="2:53" s="1" customFormat="1">
      <c r="B1" s="57" t="s">
        <v>158</v>
      </c>
      <c r="C1" s="79" t="s" vm="1">
        <v>225</v>
      </c>
      <c r="D1" s="2"/>
    </row>
    <row r="2" spans="2:53" s="1" customFormat="1">
      <c r="B2" s="57" t="s">
        <v>157</v>
      </c>
      <c r="C2" s="79" t="s">
        <v>226</v>
      </c>
      <c r="D2" s="2"/>
    </row>
    <row r="3" spans="2:53" s="1" customFormat="1">
      <c r="B3" s="57" t="s">
        <v>159</v>
      </c>
      <c r="C3" s="79" t="s">
        <v>227</v>
      </c>
      <c r="D3" s="2"/>
    </row>
    <row r="4" spans="2:53" s="1" customFormat="1">
      <c r="B4" s="57" t="s">
        <v>160</v>
      </c>
      <c r="C4" s="79" t="s">
        <v>228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31" t="s">
        <v>188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s="1" customFormat="1" ht="27.75" customHeight="1">
      <c r="B7" s="131" t="s">
        <v>65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3"/>
      <c r="AU7" s="3"/>
      <c r="AV7" s="3"/>
    </row>
    <row r="8" spans="2:53" s="3" customFormat="1" ht="66" customHeight="1">
      <c r="B8" s="23" t="s">
        <v>94</v>
      </c>
      <c r="C8" s="31" t="s">
        <v>33</v>
      </c>
      <c r="D8" s="31" t="s">
        <v>98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223</v>
      </c>
      <c r="O8" s="31" t="s">
        <v>43</v>
      </c>
      <c r="P8" s="31" t="s">
        <v>211</v>
      </c>
      <c r="Q8" s="31" t="s">
        <v>161</v>
      </c>
      <c r="R8" s="73" t="s">
        <v>163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17" t="s">
        <v>212</v>
      </c>
      <c r="O9" s="33" t="s">
        <v>217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21" t="s">
        <v>93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9" customFormat="1" ht="18" customHeight="1">
      <c r="B11" s="80" t="s">
        <v>26</v>
      </c>
      <c r="C11" s="81"/>
      <c r="D11" s="81"/>
      <c r="E11" s="81"/>
      <c r="F11" s="81"/>
      <c r="G11" s="81"/>
      <c r="H11" s="89">
        <v>5.0956324751181628</v>
      </c>
      <c r="I11" s="81"/>
      <c r="J11" s="81"/>
      <c r="K11" s="90">
        <v>5.8430729092872622E-3</v>
      </c>
      <c r="L11" s="89"/>
      <c r="M11" s="91"/>
      <c r="N11" s="81"/>
      <c r="O11" s="89">
        <v>678310.63527999981</v>
      </c>
      <c r="P11" s="81"/>
      <c r="Q11" s="90">
        <v>1</v>
      </c>
      <c r="R11" s="90">
        <v>0.9706395819900171</v>
      </c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U11" s="120"/>
      <c r="AV11" s="120"/>
      <c r="AW11" s="122"/>
      <c r="BA11" s="120"/>
    </row>
    <row r="12" spans="2:53" ht="19.5" customHeight="1">
      <c r="B12" s="82" t="s">
        <v>206</v>
      </c>
      <c r="C12" s="83"/>
      <c r="D12" s="83"/>
      <c r="E12" s="83"/>
      <c r="F12" s="83"/>
      <c r="G12" s="83"/>
      <c r="H12" s="92">
        <v>5.0956324751181628</v>
      </c>
      <c r="I12" s="83"/>
      <c r="J12" s="83"/>
      <c r="K12" s="93">
        <v>5.8430729092872613E-3</v>
      </c>
      <c r="L12" s="92"/>
      <c r="M12" s="94"/>
      <c r="N12" s="83"/>
      <c r="O12" s="92">
        <v>678310.63527999981</v>
      </c>
      <c r="P12" s="83"/>
      <c r="Q12" s="93">
        <v>1</v>
      </c>
      <c r="R12" s="93">
        <v>0.9706395819900171</v>
      </c>
      <c r="AW12" s="119"/>
    </row>
    <row r="13" spans="2:53">
      <c r="B13" s="84" t="s">
        <v>25</v>
      </c>
      <c r="C13" s="85"/>
      <c r="D13" s="85"/>
      <c r="E13" s="85"/>
      <c r="F13" s="85"/>
      <c r="G13" s="85"/>
      <c r="H13" s="95">
        <v>5.2100435574015691</v>
      </c>
      <c r="I13" s="85"/>
      <c r="J13" s="85"/>
      <c r="K13" s="96">
        <v>-2.0865122505626266E-3</v>
      </c>
      <c r="L13" s="95"/>
      <c r="M13" s="97"/>
      <c r="N13" s="85"/>
      <c r="O13" s="95">
        <v>275668.75357999996</v>
      </c>
      <c r="P13" s="85"/>
      <c r="Q13" s="96">
        <v>0.40640488183737039</v>
      </c>
      <c r="R13" s="96">
        <v>0.39447266462532748</v>
      </c>
    </row>
    <row r="14" spans="2:53">
      <c r="B14" s="86" t="s">
        <v>24</v>
      </c>
      <c r="C14" s="83"/>
      <c r="D14" s="83"/>
      <c r="E14" s="83"/>
      <c r="F14" s="83"/>
      <c r="G14" s="83"/>
      <c r="H14" s="92">
        <v>5.2100435574015691</v>
      </c>
      <c r="I14" s="83"/>
      <c r="J14" s="83"/>
      <c r="K14" s="93">
        <v>-2.0865122505626266E-3</v>
      </c>
      <c r="L14" s="92"/>
      <c r="M14" s="94"/>
      <c r="N14" s="83"/>
      <c r="O14" s="92">
        <v>275668.75357999996</v>
      </c>
      <c r="P14" s="83"/>
      <c r="Q14" s="93">
        <v>0.40640488183737039</v>
      </c>
      <c r="R14" s="93">
        <v>0.39447266462532748</v>
      </c>
    </row>
    <row r="15" spans="2:53">
      <c r="B15" s="87" t="s">
        <v>229</v>
      </c>
      <c r="C15" s="85" t="s">
        <v>230</v>
      </c>
      <c r="D15" s="98" t="s">
        <v>99</v>
      </c>
      <c r="E15" s="85" t="s">
        <v>231</v>
      </c>
      <c r="F15" s="85"/>
      <c r="G15" s="85"/>
      <c r="H15" s="95">
        <v>2.8800000000000003</v>
      </c>
      <c r="I15" s="98" t="s">
        <v>143</v>
      </c>
      <c r="J15" s="99">
        <v>0.04</v>
      </c>
      <c r="K15" s="96">
        <v>-5.6000000000000008E-3</v>
      </c>
      <c r="L15" s="95">
        <v>27778321.670000002</v>
      </c>
      <c r="M15" s="97">
        <v>153.91</v>
      </c>
      <c r="N15" s="85"/>
      <c r="O15" s="95">
        <v>42753.615869999987</v>
      </c>
      <c r="P15" s="96">
        <v>1.7866392134916521E-3</v>
      </c>
      <c r="Q15" s="96">
        <v>6.302955260660438E-2</v>
      </c>
      <c r="R15" s="96">
        <v>6.1178978595092276E-2</v>
      </c>
    </row>
    <row r="16" spans="2:53" ht="20.25">
      <c r="B16" s="87" t="s">
        <v>232</v>
      </c>
      <c r="C16" s="85" t="s">
        <v>233</v>
      </c>
      <c r="D16" s="98" t="s">
        <v>99</v>
      </c>
      <c r="E16" s="85" t="s">
        <v>231</v>
      </c>
      <c r="F16" s="85"/>
      <c r="G16" s="85"/>
      <c r="H16" s="95">
        <v>5.4399999999999995</v>
      </c>
      <c r="I16" s="98" t="s">
        <v>143</v>
      </c>
      <c r="J16" s="99">
        <v>0.04</v>
      </c>
      <c r="K16" s="96">
        <v>-1E-4</v>
      </c>
      <c r="L16" s="95">
        <v>6244304.129999999</v>
      </c>
      <c r="M16" s="97">
        <v>158.29</v>
      </c>
      <c r="N16" s="85"/>
      <c r="O16" s="95">
        <v>9884.1090599999989</v>
      </c>
      <c r="P16" s="96">
        <v>5.9062906593403467E-4</v>
      </c>
      <c r="Q16" s="96">
        <v>1.4571655736932296E-2</v>
      </c>
      <c r="R16" s="96">
        <v>1.4143825833398398E-2</v>
      </c>
      <c r="AU16" s="119"/>
    </row>
    <row r="17" spans="2:48" ht="20.25">
      <c r="B17" s="87" t="s">
        <v>234</v>
      </c>
      <c r="C17" s="85" t="s">
        <v>235</v>
      </c>
      <c r="D17" s="98" t="s">
        <v>99</v>
      </c>
      <c r="E17" s="85" t="s">
        <v>231</v>
      </c>
      <c r="F17" s="85"/>
      <c r="G17" s="85"/>
      <c r="H17" s="95">
        <v>8.6699999999999982</v>
      </c>
      <c r="I17" s="98" t="s">
        <v>143</v>
      </c>
      <c r="J17" s="99">
        <v>7.4999999999999997E-3</v>
      </c>
      <c r="K17" s="96">
        <v>4.5999999999999982E-3</v>
      </c>
      <c r="L17" s="95">
        <v>4158532.9999999995</v>
      </c>
      <c r="M17" s="97">
        <v>103.7</v>
      </c>
      <c r="N17" s="85"/>
      <c r="O17" s="95">
        <v>4312.39869</v>
      </c>
      <c r="P17" s="96">
        <v>4.8653205487818069E-4</v>
      </c>
      <c r="Q17" s="96">
        <v>6.3575572395675106E-3</v>
      </c>
      <c r="R17" s="96">
        <v>6.1708967014914157E-3</v>
      </c>
      <c r="AV17" s="119"/>
    </row>
    <row r="18" spans="2:48">
      <c r="B18" s="87" t="s">
        <v>236</v>
      </c>
      <c r="C18" s="85" t="s">
        <v>237</v>
      </c>
      <c r="D18" s="98" t="s">
        <v>99</v>
      </c>
      <c r="E18" s="85" t="s">
        <v>231</v>
      </c>
      <c r="F18" s="85"/>
      <c r="G18" s="85"/>
      <c r="H18" s="95">
        <v>14.05</v>
      </c>
      <c r="I18" s="98" t="s">
        <v>143</v>
      </c>
      <c r="J18" s="99">
        <v>0.04</v>
      </c>
      <c r="K18" s="96">
        <v>1.0800000000000001E-2</v>
      </c>
      <c r="L18" s="95">
        <v>20327463.819999997</v>
      </c>
      <c r="M18" s="97">
        <v>175.58</v>
      </c>
      <c r="N18" s="85"/>
      <c r="O18" s="95">
        <v>35690.959489999994</v>
      </c>
      <c r="P18" s="96">
        <v>1.2531106709984209E-3</v>
      </c>
      <c r="Q18" s="96">
        <v>5.2617425754008892E-2</v>
      </c>
      <c r="R18" s="96">
        <v>5.1072556139261954E-2</v>
      </c>
      <c r="AU18" s="122"/>
    </row>
    <row r="19" spans="2:48">
      <c r="B19" s="87" t="s">
        <v>238</v>
      </c>
      <c r="C19" s="85" t="s">
        <v>239</v>
      </c>
      <c r="D19" s="98" t="s">
        <v>99</v>
      </c>
      <c r="E19" s="85" t="s">
        <v>231</v>
      </c>
      <c r="F19" s="85"/>
      <c r="G19" s="85"/>
      <c r="H19" s="95">
        <v>17.900000000000002</v>
      </c>
      <c r="I19" s="98" t="s">
        <v>143</v>
      </c>
      <c r="J19" s="99">
        <v>2.75E-2</v>
      </c>
      <c r="K19" s="96">
        <v>1.3300000000000003E-2</v>
      </c>
      <c r="L19" s="95">
        <v>3698883.8599999994</v>
      </c>
      <c r="M19" s="97">
        <v>139.80000000000001</v>
      </c>
      <c r="N19" s="85"/>
      <c r="O19" s="95">
        <v>5171.039679999999</v>
      </c>
      <c r="P19" s="96">
        <v>2.092712780098655E-4</v>
      </c>
      <c r="Q19" s="96">
        <v>7.6234094101523941E-3</v>
      </c>
      <c r="R19" s="96">
        <v>7.399582923209083E-3</v>
      </c>
      <c r="AV19" s="122"/>
    </row>
    <row r="20" spans="2:48">
      <c r="B20" s="87" t="s">
        <v>240</v>
      </c>
      <c r="C20" s="85" t="s">
        <v>241</v>
      </c>
      <c r="D20" s="98" t="s">
        <v>99</v>
      </c>
      <c r="E20" s="85" t="s">
        <v>231</v>
      </c>
      <c r="F20" s="85"/>
      <c r="G20" s="85"/>
      <c r="H20" s="95">
        <v>5.0200000000000005</v>
      </c>
      <c r="I20" s="98" t="s">
        <v>143</v>
      </c>
      <c r="J20" s="99">
        <v>1.7500000000000002E-2</v>
      </c>
      <c r="K20" s="96">
        <v>-1.6999999999999999E-3</v>
      </c>
      <c r="L20" s="95">
        <v>22033233.329999994</v>
      </c>
      <c r="M20" s="97">
        <v>113.42</v>
      </c>
      <c r="N20" s="85"/>
      <c r="O20" s="95">
        <v>24990.091789999995</v>
      </c>
      <c r="P20" s="96">
        <v>1.5385175789814731E-3</v>
      </c>
      <c r="Q20" s="96">
        <v>3.6841662934688227E-2</v>
      </c>
      <c r="R20" s="96">
        <v>3.5759976310742889E-2</v>
      </c>
    </row>
    <row r="21" spans="2:48">
      <c r="B21" s="87" t="s">
        <v>242</v>
      </c>
      <c r="C21" s="85" t="s">
        <v>243</v>
      </c>
      <c r="D21" s="98" t="s">
        <v>99</v>
      </c>
      <c r="E21" s="85" t="s">
        <v>231</v>
      </c>
      <c r="F21" s="85"/>
      <c r="G21" s="85"/>
      <c r="H21" s="95">
        <v>1.31</v>
      </c>
      <c r="I21" s="98" t="s">
        <v>143</v>
      </c>
      <c r="J21" s="99">
        <v>0.03</v>
      </c>
      <c r="K21" s="96">
        <v>-8.9000000000000017E-3</v>
      </c>
      <c r="L21" s="95">
        <v>20468755.849999998</v>
      </c>
      <c r="M21" s="97">
        <v>118.19</v>
      </c>
      <c r="N21" s="85"/>
      <c r="O21" s="95">
        <v>24192.023019999997</v>
      </c>
      <c r="P21" s="96">
        <v>1.3351865646888286E-3</v>
      </c>
      <c r="Q21" s="96">
        <v>3.5665109408189913E-2</v>
      </c>
      <c r="R21" s="96">
        <v>3.4617966887593686E-2</v>
      </c>
    </row>
    <row r="22" spans="2:48">
      <c r="B22" s="87" t="s">
        <v>244</v>
      </c>
      <c r="C22" s="85" t="s">
        <v>245</v>
      </c>
      <c r="D22" s="98" t="s">
        <v>99</v>
      </c>
      <c r="E22" s="85" t="s">
        <v>231</v>
      </c>
      <c r="F22" s="85"/>
      <c r="G22" s="85"/>
      <c r="H22" s="95">
        <v>2.34</v>
      </c>
      <c r="I22" s="98" t="s">
        <v>143</v>
      </c>
      <c r="J22" s="99">
        <v>1E-3</v>
      </c>
      <c r="K22" s="96">
        <v>-7.000000000000001E-3</v>
      </c>
      <c r="L22" s="95">
        <v>35641134.999999993</v>
      </c>
      <c r="M22" s="97">
        <v>102.86</v>
      </c>
      <c r="N22" s="85"/>
      <c r="O22" s="95">
        <v>36660.468989999994</v>
      </c>
      <c r="P22" s="96">
        <v>2.4561296089468626E-3</v>
      </c>
      <c r="Q22" s="96">
        <v>5.4046725914693818E-2</v>
      </c>
      <c r="R22" s="96">
        <v>5.2459891449767433E-2</v>
      </c>
    </row>
    <row r="23" spans="2:48">
      <c r="B23" s="87" t="s">
        <v>246</v>
      </c>
      <c r="C23" s="85" t="s">
        <v>247</v>
      </c>
      <c r="D23" s="98" t="s">
        <v>99</v>
      </c>
      <c r="E23" s="85" t="s">
        <v>231</v>
      </c>
      <c r="F23" s="85"/>
      <c r="G23" s="85"/>
      <c r="H23" s="95">
        <v>7.14</v>
      </c>
      <c r="I23" s="98" t="s">
        <v>143</v>
      </c>
      <c r="J23" s="99">
        <v>7.4999999999999997E-3</v>
      </c>
      <c r="K23" s="96">
        <v>2.2000000000000001E-3</v>
      </c>
      <c r="L23" s="95">
        <v>4618507.9999999991</v>
      </c>
      <c r="M23" s="97">
        <v>104.89</v>
      </c>
      <c r="N23" s="85"/>
      <c r="O23" s="95">
        <v>4844.3530599999985</v>
      </c>
      <c r="P23" s="96">
        <v>3.3137904818430277E-4</v>
      </c>
      <c r="Q23" s="96">
        <v>7.1417913976835968E-3</v>
      </c>
      <c r="R23" s="96">
        <v>6.9321054169075068E-3</v>
      </c>
    </row>
    <row r="24" spans="2:48">
      <c r="B24" s="87" t="s">
        <v>248</v>
      </c>
      <c r="C24" s="85" t="s">
        <v>249</v>
      </c>
      <c r="D24" s="98" t="s">
        <v>99</v>
      </c>
      <c r="E24" s="85" t="s">
        <v>231</v>
      </c>
      <c r="F24" s="85"/>
      <c r="G24" s="85"/>
      <c r="H24" s="95">
        <v>4.0199999999999987</v>
      </c>
      <c r="I24" s="98" t="s">
        <v>143</v>
      </c>
      <c r="J24" s="99">
        <v>2.75E-2</v>
      </c>
      <c r="K24" s="96">
        <v>-3.4999999999999992E-3</v>
      </c>
      <c r="L24" s="95">
        <v>72872175.36999999</v>
      </c>
      <c r="M24" s="97">
        <v>119.62</v>
      </c>
      <c r="N24" s="85"/>
      <c r="O24" s="95">
        <v>87169.693930000009</v>
      </c>
      <c r="P24" s="96">
        <v>4.4425194868802356E-3</v>
      </c>
      <c r="Q24" s="96">
        <v>0.12850999143484937</v>
      </c>
      <c r="R24" s="96">
        <v>0.12473688436786287</v>
      </c>
    </row>
    <row r="25" spans="2:48">
      <c r="B25" s="88"/>
      <c r="C25" s="85"/>
      <c r="D25" s="85"/>
      <c r="E25" s="85"/>
      <c r="F25" s="85"/>
      <c r="G25" s="85"/>
      <c r="H25" s="85"/>
      <c r="I25" s="85"/>
      <c r="J25" s="85"/>
      <c r="K25" s="96"/>
      <c r="L25" s="95"/>
      <c r="M25" s="97"/>
      <c r="N25" s="85"/>
      <c r="O25" s="85"/>
      <c r="P25" s="85"/>
      <c r="Q25" s="96"/>
      <c r="R25" s="85"/>
    </row>
    <row r="26" spans="2:48">
      <c r="B26" s="84" t="s">
        <v>34</v>
      </c>
      <c r="C26" s="85"/>
      <c r="D26" s="85"/>
      <c r="E26" s="85"/>
      <c r="F26" s="85"/>
      <c r="G26" s="85"/>
      <c r="H26" s="95">
        <v>5.0173009306806042</v>
      </c>
      <c r="I26" s="85"/>
      <c r="J26" s="85"/>
      <c r="K26" s="96">
        <v>1.1272063177743687E-2</v>
      </c>
      <c r="L26" s="95"/>
      <c r="M26" s="97"/>
      <c r="N26" s="85"/>
      <c r="O26" s="95">
        <v>402641.88169999991</v>
      </c>
      <c r="P26" s="85"/>
      <c r="Q26" s="96">
        <v>0.59359511816262966</v>
      </c>
      <c r="R26" s="96">
        <v>0.57616691736468972</v>
      </c>
    </row>
    <row r="27" spans="2:48">
      <c r="B27" s="86" t="s">
        <v>23</v>
      </c>
      <c r="C27" s="83"/>
      <c r="D27" s="83"/>
      <c r="E27" s="83"/>
      <c r="F27" s="83"/>
      <c r="G27" s="83"/>
      <c r="H27" s="92">
        <v>5.0173009306806042</v>
      </c>
      <c r="I27" s="83"/>
      <c r="J27" s="83"/>
      <c r="K27" s="93">
        <v>1.1272063177743687E-2</v>
      </c>
      <c r="L27" s="92"/>
      <c r="M27" s="94"/>
      <c r="N27" s="83"/>
      <c r="O27" s="92">
        <v>402641.88169999991</v>
      </c>
      <c r="P27" s="83"/>
      <c r="Q27" s="93">
        <v>0.59359511816262966</v>
      </c>
      <c r="R27" s="93">
        <v>0.57616691736468972</v>
      </c>
    </row>
    <row r="28" spans="2:48">
      <c r="B28" s="87" t="s">
        <v>250</v>
      </c>
      <c r="C28" s="85" t="s">
        <v>251</v>
      </c>
      <c r="D28" s="98" t="s">
        <v>99</v>
      </c>
      <c r="E28" s="85" t="s">
        <v>231</v>
      </c>
      <c r="F28" s="85"/>
      <c r="G28" s="85"/>
      <c r="H28" s="95">
        <v>0.66999999999999993</v>
      </c>
      <c r="I28" s="98" t="s">
        <v>143</v>
      </c>
      <c r="J28" s="99">
        <v>0.06</v>
      </c>
      <c r="K28" s="96">
        <v>1.6999999999999999E-3</v>
      </c>
      <c r="L28" s="95">
        <v>30063559.999999996</v>
      </c>
      <c r="M28" s="97">
        <v>105.88</v>
      </c>
      <c r="N28" s="85"/>
      <c r="O28" s="95">
        <v>31831.297159999995</v>
      </c>
      <c r="P28" s="96">
        <v>1.640281145686382E-3</v>
      </c>
      <c r="Q28" s="96">
        <v>4.6927315457556337E-2</v>
      </c>
      <c r="R28" s="96">
        <v>4.5549509859636156E-2</v>
      </c>
    </row>
    <row r="29" spans="2:48">
      <c r="B29" s="87" t="s">
        <v>252</v>
      </c>
      <c r="C29" s="85" t="s">
        <v>253</v>
      </c>
      <c r="D29" s="98" t="s">
        <v>99</v>
      </c>
      <c r="E29" s="85" t="s">
        <v>231</v>
      </c>
      <c r="F29" s="85"/>
      <c r="G29" s="85"/>
      <c r="H29" s="95">
        <v>6.7900000000000009</v>
      </c>
      <c r="I29" s="98" t="s">
        <v>143</v>
      </c>
      <c r="J29" s="99">
        <v>6.25E-2</v>
      </c>
      <c r="K29" s="96">
        <v>1.8399999999999996E-2</v>
      </c>
      <c r="L29" s="95">
        <v>21577299.749999996</v>
      </c>
      <c r="M29" s="97">
        <v>137.97</v>
      </c>
      <c r="N29" s="85"/>
      <c r="O29" s="95">
        <v>29770.200219999995</v>
      </c>
      <c r="P29" s="96">
        <v>1.2574436811229595E-3</v>
      </c>
      <c r="Q29" s="96">
        <v>4.3888741634887027E-2</v>
      </c>
      <c r="R29" s="96">
        <v>4.2600149834554603E-2</v>
      </c>
    </row>
    <row r="30" spans="2:48">
      <c r="B30" s="87" t="s">
        <v>254</v>
      </c>
      <c r="C30" s="85" t="s">
        <v>255</v>
      </c>
      <c r="D30" s="98" t="s">
        <v>99</v>
      </c>
      <c r="E30" s="85" t="s">
        <v>231</v>
      </c>
      <c r="F30" s="85"/>
      <c r="G30" s="85"/>
      <c r="H30" s="95">
        <v>5.2800000000000011</v>
      </c>
      <c r="I30" s="98" t="s">
        <v>143</v>
      </c>
      <c r="J30" s="99">
        <v>3.7499999999999999E-2</v>
      </c>
      <c r="K30" s="96">
        <v>1.3999999999999999E-2</v>
      </c>
      <c r="L30" s="95">
        <v>467610.72999999992</v>
      </c>
      <c r="M30" s="97">
        <v>113.84</v>
      </c>
      <c r="N30" s="85"/>
      <c r="O30" s="95">
        <v>532.3280299999999</v>
      </c>
      <c r="P30" s="96">
        <v>2.9896887515158282E-5</v>
      </c>
      <c r="Q30" s="96">
        <v>7.84785026671829E-4</v>
      </c>
      <c r="R30" s="96">
        <v>7.6174341024076849E-4</v>
      </c>
    </row>
    <row r="31" spans="2:48">
      <c r="B31" s="87" t="s">
        <v>256</v>
      </c>
      <c r="C31" s="85" t="s">
        <v>257</v>
      </c>
      <c r="D31" s="98" t="s">
        <v>99</v>
      </c>
      <c r="E31" s="85" t="s">
        <v>231</v>
      </c>
      <c r="F31" s="85"/>
      <c r="G31" s="85"/>
      <c r="H31" s="95">
        <v>18.46</v>
      </c>
      <c r="I31" s="98" t="s">
        <v>143</v>
      </c>
      <c r="J31" s="99">
        <v>3.7499999999999999E-2</v>
      </c>
      <c r="K31" s="96">
        <v>3.2000000000000001E-2</v>
      </c>
      <c r="L31" s="95">
        <v>5681360.9999999991</v>
      </c>
      <c r="M31" s="97">
        <v>111.1</v>
      </c>
      <c r="N31" s="85"/>
      <c r="O31" s="95">
        <v>6311.9918199999984</v>
      </c>
      <c r="P31" s="96">
        <v>9.3282479195848074E-4</v>
      </c>
      <c r="Q31" s="96">
        <v>9.3054590208429683E-3</v>
      </c>
      <c r="R31" s="96">
        <v>9.0322468542162523E-3</v>
      </c>
    </row>
    <row r="32" spans="2:48">
      <c r="B32" s="87" t="s">
        <v>258</v>
      </c>
      <c r="C32" s="85" t="s">
        <v>259</v>
      </c>
      <c r="D32" s="98" t="s">
        <v>99</v>
      </c>
      <c r="E32" s="85" t="s">
        <v>231</v>
      </c>
      <c r="F32" s="85"/>
      <c r="G32" s="85"/>
      <c r="H32" s="95">
        <v>0.92</v>
      </c>
      <c r="I32" s="98" t="s">
        <v>143</v>
      </c>
      <c r="J32" s="99">
        <v>2.2499999999999999E-2</v>
      </c>
      <c r="K32" s="96">
        <v>1.9E-3</v>
      </c>
      <c r="L32" s="95">
        <v>39825770.25999999</v>
      </c>
      <c r="M32" s="97">
        <v>102.07</v>
      </c>
      <c r="N32" s="85"/>
      <c r="O32" s="95">
        <v>40650.164309999993</v>
      </c>
      <c r="P32" s="96">
        <v>2.0717005333517821E-3</v>
      </c>
      <c r="Q32" s="96">
        <v>5.9928537451310951E-2</v>
      </c>
      <c r="R32" s="96">
        <v>5.8169010541013547E-2</v>
      </c>
    </row>
    <row r="33" spans="2:18">
      <c r="B33" s="87" t="s">
        <v>260</v>
      </c>
      <c r="C33" s="85" t="s">
        <v>261</v>
      </c>
      <c r="D33" s="98" t="s">
        <v>99</v>
      </c>
      <c r="E33" s="85" t="s">
        <v>231</v>
      </c>
      <c r="F33" s="85"/>
      <c r="G33" s="85"/>
      <c r="H33" s="95">
        <v>0.33999999999999991</v>
      </c>
      <c r="I33" s="98" t="s">
        <v>143</v>
      </c>
      <c r="J33" s="99">
        <v>5.0000000000000001E-3</v>
      </c>
      <c r="K33" s="96">
        <v>8.9999999999999987E-4</v>
      </c>
      <c r="L33" s="95">
        <v>27049624.999999996</v>
      </c>
      <c r="M33" s="97">
        <v>100.47</v>
      </c>
      <c r="N33" s="85"/>
      <c r="O33" s="95">
        <v>27176.757389999995</v>
      </c>
      <c r="P33" s="96">
        <v>2.7332844581816752E-3</v>
      </c>
      <c r="Q33" s="96">
        <v>4.0065356455426505E-2</v>
      </c>
      <c r="R33" s="96">
        <v>3.8889020842176221E-2</v>
      </c>
    </row>
    <row r="34" spans="2:18">
      <c r="B34" s="87" t="s">
        <v>262</v>
      </c>
      <c r="C34" s="85" t="s">
        <v>263</v>
      </c>
      <c r="D34" s="98" t="s">
        <v>99</v>
      </c>
      <c r="E34" s="85" t="s">
        <v>231</v>
      </c>
      <c r="F34" s="85"/>
      <c r="G34" s="85"/>
      <c r="H34" s="95">
        <v>4.3</v>
      </c>
      <c r="I34" s="98" t="s">
        <v>143</v>
      </c>
      <c r="J34" s="99">
        <v>1.2500000000000001E-2</v>
      </c>
      <c r="K34" s="96">
        <v>1.1199999999999998E-2</v>
      </c>
      <c r="L34" s="95">
        <v>2067169.9999999998</v>
      </c>
      <c r="M34" s="97">
        <v>101.3</v>
      </c>
      <c r="N34" s="85"/>
      <c r="O34" s="95">
        <v>2094.0431599999997</v>
      </c>
      <c r="P34" s="96">
        <v>1.9747799213783152E-4</v>
      </c>
      <c r="Q34" s="96">
        <v>3.0871448140210858E-3</v>
      </c>
      <c r="R34" s="96">
        <v>2.9965049518240762E-3</v>
      </c>
    </row>
    <row r="35" spans="2:18">
      <c r="B35" s="87" t="s">
        <v>264</v>
      </c>
      <c r="C35" s="85" t="s">
        <v>265</v>
      </c>
      <c r="D35" s="98" t="s">
        <v>99</v>
      </c>
      <c r="E35" s="85" t="s">
        <v>231</v>
      </c>
      <c r="F35" s="85"/>
      <c r="G35" s="85"/>
      <c r="H35" s="95">
        <v>2.5799999999999996</v>
      </c>
      <c r="I35" s="98" t="s">
        <v>143</v>
      </c>
      <c r="J35" s="99">
        <v>5.0000000000000001E-3</v>
      </c>
      <c r="K35" s="96">
        <v>6.3E-3</v>
      </c>
      <c r="L35" s="95">
        <v>31636320.999999996</v>
      </c>
      <c r="M35" s="97">
        <v>99.86</v>
      </c>
      <c r="N35" s="85"/>
      <c r="O35" s="95">
        <v>31592.029979999996</v>
      </c>
      <c r="P35" s="96">
        <v>5.1485684452721153E-3</v>
      </c>
      <c r="Q35" s="96">
        <v>4.6574575624867096E-2</v>
      </c>
      <c r="R35" s="96">
        <v>4.5207126615883442E-2</v>
      </c>
    </row>
    <row r="36" spans="2:18">
      <c r="B36" s="87" t="s">
        <v>266</v>
      </c>
      <c r="C36" s="85" t="s">
        <v>267</v>
      </c>
      <c r="D36" s="98" t="s">
        <v>99</v>
      </c>
      <c r="E36" s="85" t="s">
        <v>231</v>
      </c>
      <c r="F36" s="85"/>
      <c r="G36" s="85"/>
      <c r="H36" s="95">
        <v>3.32</v>
      </c>
      <c r="I36" s="98" t="s">
        <v>143</v>
      </c>
      <c r="J36" s="99">
        <v>5.5E-2</v>
      </c>
      <c r="K36" s="96">
        <v>8.8000000000000005E-3</v>
      </c>
      <c r="L36" s="95">
        <v>39546381.779999994</v>
      </c>
      <c r="M36" s="97">
        <v>118.53</v>
      </c>
      <c r="N36" s="85"/>
      <c r="O36" s="95">
        <v>46874.327899999989</v>
      </c>
      <c r="P36" s="96">
        <v>2.2022449351084238E-3</v>
      </c>
      <c r="Q36" s="96">
        <v>6.9104515633387847E-2</v>
      </c>
      <c r="R36" s="96">
        <v>6.7075578168014183E-2</v>
      </c>
    </row>
    <row r="37" spans="2:18">
      <c r="B37" s="87" t="s">
        <v>268</v>
      </c>
      <c r="C37" s="85" t="s">
        <v>269</v>
      </c>
      <c r="D37" s="98" t="s">
        <v>99</v>
      </c>
      <c r="E37" s="85" t="s">
        <v>231</v>
      </c>
      <c r="F37" s="85"/>
      <c r="G37" s="85"/>
      <c r="H37" s="95">
        <v>15.190000000000001</v>
      </c>
      <c r="I37" s="98" t="s">
        <v>143</v>
      </c>
      <c r="J37" s="99">
        <v>5.5E-2</v>
      </c>
      <c r="K37" s="96">
        <v>2.9500000000000002E-2</v>
      </c>
      <c r="L37" s="95">
        <v>38144424.909999989</v>
      </c>
      <c r="M37" s="97">
        <v>145.16999999999999</v>
      </c>
      <c r="N37" s="85"/>
      <c r="O37" s="95">
        <v>55374.262579999988</v>
      </c>
      <c r="P37" s="96">
        <v>2.0862614948479034E-3</v>
      </c>
      <c r="Q37" s="96">
        <v>8.1635551176552093E-2</v>
      </c>
      <c r="R37" s="96">
        <v>7.923869726953317E-2</v>
      </c>
    </row>
    <row r="38" spans="2:18">
      <c r="B38" s="87" t="s">
        <v>270</v>
      </c>
      <c r="C38" s="85" t="s">
        <v>271</v>
      </c>
      <c r="D38" s="98" t="s">
        <v>99</v>
      </c>
      <c r="E38" s="85" t="s">
        <v>231</v>
      </c>
      <c r="F38" s="85"/>
      <c r="G38" s="85"/>
      <c r="H38" s="95">
        <v>4.3899999999999997</v>
      </c>
      <c r="I38" s="98" t="s">
        <v>143</v>
      </c>
      <c r="J38" s="99">
        <v>4.2500000000000003E-2</v>
      </c>
      <c r="K38" s="96">
        <v>1.1699999999999999E-2</v>
      </c>
      <c r="L38" s="95">
        <v>14245010.019999998</v>
      </c>
      <c r="M38" s="97">
        <v>115.24</v>
      </c>
      <c r="N38" s="85"/>
      <c r="O38" s="95">
        <v>16415.949399999998</v>
      </c>
      <c r="P38" s="96">
        <v>7.7206475067404879E-4</v>
      </c>
      <c r="Q38" s="96">
        <v>2.420122661533039E-2</v>
      </c>
      <c r="R38" s="96">
        <v>2.3490668485549968E-2</v>
      </c>
    </row>
    <row r="39" spans="2:18">
      <c r="B39" s="87" t="s">
        <v>272</v>
      </c>
      <c r="C39" s="85" t="s">
        <v>273</v>
      </c>
      <c r="D39" s="98" t="s">
        <v>99</v>
      </c>
      <c r="E39" s="85" t="s">
        <v>231</v>
      </c>
      <c r="F39" s="85"/>
      <c r="G39" s="85"/>
      <c r="H39" s="95">
        <v>8.0800000000000018</v>
      </c>
      <c r="I39" s="98" t="s">
        <v>143</v>
      </c>
      <c r="J39" s="99">
        <v>0.02</v>
      </c>
      <c r="K39" s="96">
        <v>1.9799999999999998E-2</v>
      </c>
      <c r="L39" s="95">
        <v>21671024.999999996</v>
      </c>
      <c r="M39" s="97">
        <v>100.68</v>
      </c>
      <c r="N39" s="85"/>
      <c r="O39" s="95">
        <v>21818.387889999998</v>
      </c>
      <c r="P39" s="96">
        <v>1.3956679665235855E-3</v>
      </c>
      <c r="Q39" s="96">
        <v>3.2165775907366669E-2</v>
      </c>
      <c r="R39" s="96">
        <v>3.122137528111095E-2</v>
      </c>
    </row>
    <row r="40" spans="2:18">
      <c r="B40" s="87" t="s">
        <v>274</v>
      </c>
      <c r="C40" s="85" t="s">
        <v>275</v>
      </c>
      <c r="D40" s="98" t="s">
        <v>99</v>
      </c>
      <c r="E40" s="85" t="s">
        <v>231</v>
      </c>
      <c r="F40" s="85"/>
      <c r="G40" s="85"/>
      <c r="H40" s="95">
        <v>2.8099999999999996</v>
      </c>
      <c r="I40" s="98" t="s">
        <v>143</v>
      </c>
      <c r="J40" s="99">
        <v>0.01</v>
      </c>
      <c r="K40" s="96">
        <v>6.8999999999999999E-3</v>
      </c>
      <c r="L40" s="95">
        <v>3442903.9999999995</v>
      </c>
      <c r="M40" s="97">
        <v>101.03</v>
      </c>
      <c r="N40" s="85"/>
      <c r="O40" s="95">
        <v>3478.3660599999994</v>
      </c>
      <c r="P40" s="96">
        <v>2.3640468639525531E-4</v>
      </c>
      <c r="Q40" s="96">
        <v>5.1279839635186685E-3</v>
      </c>
      <c r="R40" s="96">
        <v>4.9774242108012717E-3</v>
      </c>
    </row>
    <row r="41" spans="2:18">
      <c r="B41" s="87" t="s">
        <v>276</v>
      </c>
      <c r="C41" s="85" t="s">
        <v>277</v>
      </c>
      <c r="D41" s="98" t="s">
        <v>99</v>
      </c>
      <c r="E41" s="85" t="s">
        <v>231</v>
      </c>
      <c r="F41" s="85"/>
      <c r="G41" s="85"/>
      <c r="H41" s="95">
        <v>6.71</v>
      </c>
      <c r="I41" s="98" t="s">
        <v>143</v>
      </c>
      <c r="J41" s="99">
        <v>1.7500000000000002E-2</v>
      </c>
      <c r="K41" s="96">
        <v>1.72E-2</v>
      </c>
      <c r="L41" s="95">
        <v>28173840.349999994</v>
      </c>
      <c r="M41" s="97">
        <v>101.68</v>
      </c>
      <c r="N41" s="85"/>
      <c r="O41" s="95">
        <v>28647.162059999995</v>
      </c>
      <c r="P41" s="96">
        <v>1.7502360570798609E-3</v>
      </c>
      <c r="Q41" s="96">
        <v>4.2233101723629519E-2</v>
      </c>
      <c r="R41" s="96">
        <v>4.0993120203165631E-2</v>
      </c>
    </row>
    <row r="42" spans="2:18">
      <c r="B42" s="87" t="s">
        <v>278</v>
      </c>
      <c r="C42" s="85" t="s">
        <v>279</v>
      </c>
      <c r="D42" s="98" t="s">
        <v>99</v>
      </c>
      <c r="E42" s="85" t="s">
        <v>231</v>
      </c>
      <c r="F42" s="85"/>
      <c r="G42" s="85"/>
      <c r="H42" s="95">
        <v>1.5500000000000003</v>
      </c>
      <c r="I42" s="98" t="s">
        <v>143</v>
      </c>
      <c r="J42" s="99">
        <v>0.05</v>
      </c>
      <c r="K42" s="96">
        <v>3.6000000000000003E-3</v>
      </c>
      <c r="L42" s="95">
        <v>54917827.279999994</v>
      </c>
      <c r="M42" s="97">
        <v>109.39</v>
      </c>
      <c r="N42" s="85"/>
      <c r="O42" s="95">
        <v>60074.613739999986</v>
      </c>
      <c r="P42" s="96">
        <v>2.9670605046039338E-3</v>
      </c>
      <c r="Q42" s="96">
        <v>8.8565047657260726E-2</v>
      </c>
      <c r="R42" s="96">
        <v>8.5964740836969505E-2</v>
      </c>
    </row>
    <row r="43" spans="2:18">
      <c r="C43" s="120"/>
      <c r="D43" s="120"/>
    </row>
    <row r="44" spans="2:18">
      <c r="C44" s="120"/>
      <c r="D44" s="120"/>
    </row>
    <row r="45" spans="2:18">
      <c r="C45" s="120"/>
      <c r="D45" s="120"/>
    </row>
    <row r="46" spans="2:18">
      <c r="B46" s="124" t="s">
        <v>91</v>
      </c>
      <c r="C46" s="125"/>
      <c r="D46" s="125"/>
    </row>
    <row r="47" spans="2:18">
      <c r="B47" s="124" t="s">
        <v>207</v>
      </c>
      <c r="C47" s="125"/>
      <c r="D47" s="125"/>
    </row>
    <row r="48" spans="2:18">
      <c r="B48" s="134" t="s">
        <v>215</v>
      </c>
      <c r="C48" s="134"/>
      <c r="D48" s="134"/>
    </row>
    <row r="49" spans="2:2" s="120" customFormat="1">
      <c r="B49" s="123"/>
    </row>
    <row r="50" spans="2:2" s="120" customFormat="1">
      <c r="B50" s="123"/>
    </row>
    <row r="51" spans="2:2" s="120" customFormat="1">
      <c r="B51" s="123"/>
    </row>
    <row r="52" spans="2:2" s="120" customFormat="1">
      <c r="B52" s="123"/>
    </row>
    <row r="53" spans="2:2" s="120" customFormat="1">
      <c r="B53" s="123"/>
    </row>
    <row r="54" spans="2:2" s="120" customFormat="1">
      <c r="B54" s="123"/>
    </row>
    <row r="55" spans="2:2" s="120" customFormat="1">
      <c r="B55" s="123"/>
    </row>
    <row r="56" spans="2:2" s="120" customFormat="1">
      <c r="B56" s="123"/>
    </row>
    <row r="57" spans="2:2" s="120" customFormat="1">
      <c r="B57" s="123"/>
    </row>
    <row r="58" spans="2:2" s="120" customFormat="1">
      <c r="B58" s="123"/>
    </row>
    <row r="59" spans="2:2" s="120" customFormat="1">
      <c r="B59" s="123"/>
    </row>
    <row r="60" spans="2:2" s="120" customFormat="1">
      <c r="B60" s="123"/>
    </row>
    <row r="61" spans="2:2" s="120" customFormat="1">
      <c r="B61" s="123"/>
    </row>
    <row r="62" spans="2:2" s="120" customFormat="1">
      <c r="B62" s="123"/>
    </row>
    <row r="63" spans="2:2" s="120" customFormat="1">
      <c r="B63" s="123"/>
    </row>
    <row r="64" spans="2:2" s="120" customFormat="1">
      <c r="B64" s="123"/>
    </row>
    <row r="65" spans="2:2" s="120" customFormat="1">
      <c r="B65" s="123"/>
    </row>
    <row r="66" spans="2:2" s="120" customFormat="1">
      <c r="B66" s="123"/>
    </row>
    <row r="67" spans="2:2" s="120" customFormat="1">
      <c r="B67" s="123"/>
    </row>
    <row r="68" spans="2:2" s="120" customFormat="1">
      <c r="B68" s="123"/>
    </row>
    <row r="69" spans="2:2" s="120" customFormat="1">
      <c r="B69" s="123"/>
    </row>
    <row r="70" spans="2:2" s="120" customFormat="1">
      <c r="B70" s="123"/>
    </row>
    <row r="71" spans="2:2" s="120" customFormat="1">
      <c r="B71" s="123"/>
    </row>
    <row r="72" spans="2:2" s="120" customFormat="1">
      <c r="B72" s="123"/>
    </row>
    <row r="73" spans="2:2" s="120" customFormat="1">
      <c r="B73" s="123"/>
    </row>
    <row r="74" spans="2:2" s="120" customFormat="1">
      <c r="B74" s="123"/>
    </row>
    <row r="75" spans="2:2" s="120" customFormat="1">
      <c r="B75" s="123"/>
    </row>
    <row r="76" spans="2:2" s="120" customFormat="1">
      <c r="B76" s="123"/>
    </row>
    <row r="77" spans="2:2" s="120" customFormat="1">
      <c r="B77" s="123"/>
    </row>
    <row r="78" spans="2:2" s="120" customFormat="1">
      <c r="B78" s="123"/>
    </row>
    <row r="79" spans="2:2" s="120" customFormat="1">
      <c r="B79" s="123"/>
    </row>
    <row r="80" spans="2:2" s="120" customFormat="1">
      <c r="B80" s="123"/>
    </row>
    <row r="81" spans="2:2" s="120" customFormat="1">
      <c r="B81" s="123"/>
    </row>
    <row r="82" spans="2:2" s="120" customFormat="1">
      <c r="B82" s="123"/>
    </row>
    <row r="83" spans="2:2" s="120" customFormat="1">
      <c r="B83" s="123"/>
    </row>
    <row r="84" spans="2:2" s="120" customFormat="1">
      <c r="B84" s="123"/>
    </row>
    <row r="85" spans="2:2" s="120" customFormat="1">
      <c r="B85" s="123"/>
    </row>
    <row r="86" spans="2:2" s="120" customFormat="1">
      <c r="B86" s="123"/>
    </row>
    <row r="87" spans="2:2" s="120" customFormat="1">
      <c r="B87" s="123"/>
    </row>
    <row r="88" spans="2:2" s="120" customFormat="1">
      <c r="B88" s="123"/>
    </row>
    <row r="89" spans="2:2" s="120" customFormat="1">
      <c r="B89" s="123"/>
    </row>
    <row r="90" spans="2:2" s="120" customFormat="1">
      <c r="B90" s="123"/>
    </row>
    <row r="91" spans="2:2" s="120" customFormat="1">
      <c r="B91" s="123"/>
    </row>
    <row r="92" spans="2:2" s="120" customFormat="1">
      <c r="B92" s="123"/>
    </row>
    <row r="93" spans="2:2" s="120" customFormat="1">
      <c r="B93" s="123"/>
    </row>
    <row r="94" spans="2:2" s="120" customFormat="1">
      <c r="B94" s="123"/>
    </row>
    <row r="95" spans="2:2" s="120" customFormat="1">
      <c r="B95" s="123"/>
    </row>
    <row r="96" spans="2:2" s="120" customFormat="1">
      <c r="B96" s="123"/>
    </row>
    <row r="97" spans="2:2" s="120" customFormat="1">
      <c r="B97" s="123"/>
    </row>
    <row r="98" spans="2:2" s="120" customFormat="1">
      <c r="B98" s="123"/>
    </row>
    <row r="99" spans="2:2" s="120" customFormat="1">
      <c r="B99" s="123"/>
    </row>
    <row r="100" spans="2:2" s="120" customFormat="1">
      <c r="B100" s="123"/>
    </row>
    <row r="101" spans="2:2" s="120" customFormat="1">
      <c r="B101" s="123"/>
    </row>
    <row r="102" spans="2:2" s="120" customFormat="1">
      <c r="B102" s="123"/>
    </row>
    <row r="103" spans="2:2" s="120" customFormat="1">
      <c r="B103" s="123"/>
    </row>
    <row r="104" spans="2:2" s="120" customFormat="1">
      <c r="B104" s="123"/>
    </row>
    <row r="105" spans="2:2" s="120" customFormat="1">
      <c r="B105" s="123"/>
    </row>
    <row r="106" spans="2:2" s="120" customFormat="1">
      <c r="B106" s="123"/>
    </row>
    <row r="107" spans="2:2" s="120" customFormat="1">
      <c r="B107" s="123"/>
    </row>
    <row r="108" spans="2:2" s="120" customFormat="1">
      <c r="B108" s="123"/>
    </row>
    <row r="109" spans="2:2" s="120" customFormat="1">
      <c r="B109" s="123"/>
    </row>
    <row r="110" spans="2:2" s="120" customFormat="1">
      <c r="B110" s="123"/>
    </row>
    <row r="111" spans="2:2" s="120" customFormat="1">
      <c r="B111" s="123"/>
    </row>
    <row r="112" spans="2:2" s="120" customFormat="1">
      <c r="B112" s="123"/>
    </row>
    <row r="113" spans="2:2" s="120" customFormat="1">
      <c r="B113" s="123"/>
    </row>
    <row r="114" spans="2:2" s="120" customFormat="1">
      <c r="B114" s="123"/>
    </row>
    <row r="115" spans="2:2" s="120" customFormat="1">
      <c r="B115" s="123"/>
    </row>
    <row r="116" spans="2:2" s="120" customFormat="1">
      <c r="B116" s="123"/>
    </row>
    <row r="117" spans="2:2" s="120" customFormat="1">
      <c r="B117" s="123"/>
    </row>
    <row r="118" spans="2:2" s="120" customFormat="1">
      <c r="B118" s="123"/>
    </row>
    <row r="119" spans="2:2" s="120" customFormat="1">
      <c r="B119" s="123"/>
    </row>
    <row r="120" spans="2:2" s="120" customFormat="1">
      <c r="B120" s="123"/>
    </row>
    <row r="121" spans="2:2" s="120" customFormat="1">
      <c r="B121" s="123"/>
    </row>
    <row r="122" spans="2:2" s="120" customFormat="1">
      <c r="B122" s="123"/>
    </row>
    <row r="123" spans="2:2" s="120" customFormat="1">
      <c r="B123" s="123"/>
    </row>
    <row r="124" spans="2:2" s="120" customFormat="1">
      <c r="B124" s="123"/>
    </row>
    <row r="125" spans="2:2" s="120" customFormat="1">
      <c r="B125" s="123"/>
    </row>
    <row r="126" spans="2:2" s="120" customFormat="1">
      <c r="B126" s="123"/>
    </row>
    <row r="127" spans="2:2" s="120" customFormat="1">
      <c r="B127" s="123"/>
    </row>
    <row r="128" spans="2:2" s="120" customFormat="1">
      <c r="B128" s="123"/>
    </row>
    <row r="129" spans="2:2" s="120" customFormat="1">
      <c r="B129" s="123"/>
    </row>
    <row r="130" spans="2:2" s="120" customFormat="1">
      <c r="B130" s="123"/>
    </row>
    <row r="131" spans="2:2" s="120" customFormat="1">
      <c r="B131" s="123"/>
    </row>
    <row r="132" spans="2:2" s="120" customFormat="1">
      <c r="B132" s="123"/>
    </row>
    <row r="133" spans="2:2" s="120" customFormat="1">
      <c r="B133" s="123"/>
    </row>
    <row r="134" spans="2:2" s="120" customFormat="1">
      <c r="B134" s="123"/>
    </row>
    <row r="135" spans="2:2" s="120" customFormat="1">
      <c r="B135" s="123"/>
    </row>
    <row r="136" spans="2:2" s="120" customFormat="1">
      <c r="B136" s="123"/>
    </row>
    <row r="137" spans="2:2" s="120" customFormat="1">
      <c r="B137" s="123"/>
    </row>
    <row r="138" spans="2:2" s="120" customFormat="1">
      <c r="B138" s="123"/>
    </row>
    <row r="139" spans="2:2" s="120" customFormat="1">
      <c r="B139" s="123"/>
    </row>
    <row r="140" spans="2:2" s="120" customFormat="1">
      <c r="B140" s="123"/>
    </row>
    <row r="141" spans="2:2" s="120" customFormat="1">
      <c r="B141" s="123"/>
    </row>
    <row r="142" spans="2:2" s="120" customFormat="1">
      <c r="B142" s="123"/>
    </row>
    <row r="143" spans="2:2" s="120" customFormat="1">
      <c r="B143" s="123"/>
    </row>
    <row r="144" spans="2:2" s="120" customFormat="1">
      <c r="B144" s="123"/>
    </row>
    <row r="145" spans="2:2" s="120" customFormat="1">
      <c r="B145" s="123"/>
    </row>
    <row r="146" spans="2:2" s="120" customFormat="1">
      <c r="B146" s="123"/>
    </row>
    <row r="147" spans="2:2" s="120" customFormat="1">
      <c r="B147" s="123"/>
    </row>
    <row r="148" spans="2:2" s="120" customFormat="1">
      <c r="B148" s="123"/>
    </row>
    <row r="149" spans="2:2" s="120" customFormat="1">
      <c r="B149" s="123"/>
    </row>
    <row r="150" spans="2:2" s="120" customFormat="1">
      <c r="B150" s="123"/>
    </row>
    <row r="151" spans="2:2" s="120" customFormat="1">
      <c r="B151" s="123"/>
    </row>
    <row r="152" spans="2:2" s="120" customFormat="1">
      <c r="B152" s="123"/>
    </row>
    <row r="153" spans="2:2" s="120" customFormat="1">
      <c r="B153" s="123"/>
    </row>
    <row r="154" spans="2:2" s="120" customFormat="1">
      <c r="B154" s="123"/>
    </row>
    <row r="155" spans="2:2" s="120" customFormat="1">
      <c r="B155" s="123"/>
    </row>
    <row r="156" spans="2:2" s="120" customFormat="1">
      <c r="B156" s="123"/>
    </row>
    <row r="157" spans="2:2" s="120" customFormat="1">
      <c r="B157" s="123"/>
    </row>
    <row r="158" spans="2:2" s="120" customFormat="1">
      <c r="B158" s="123"/>
    </row>
    <row r="159" spans="2:2" s="120" customFormat="1">
      <c r="B159" s="123"/>
    </row>
    <row r="160" spans="2:2" s="120" customFormat="1">
      <c r="B160" s="123"/>
    </row>
    <row r="161" spans="2:2" s="120" customFormat="1">
      <c r="B161" s="123"/>
    </row>
    <row r="162" spans="2:2" s="120" customFormat="1">
      <c r="B162" s="123"/>
    </row>
    <row r="163" spans="2:2" s="120" customFormat="1">
      <c r="B163" s="123"/>
    </row>
    <row r="164" spans="2:2" s="120" customFormat="1">
      <c r="B164" s="123"/>
    </row>
    <row r="165" spans="2:2" s="120" customFormat="1">
      <c r="B165" s="123"/>
    </row>
    <row r="166" spans="2:2" s="120" customFormat="1">
      <c r="B166" s="123"/>
    </row>
    <row r="167" spans="2:2" s="120" customFormat="1">
      <c r="B167" s="123"/>
    </row>
    <row r="168" spans="2:2" s="120" customFormat="1">
      <c r="B168" s="123"/>
    </row>
    <row r="169" spans="2:2" s="120" customFormat="1">
      <c r="B169" s="123"/>
    </row>
    <row r="170" spans="2:2" s="120" customFormat="1">
      <c r="B170" s="123"/>
    </row>
    <row r="171" spans="2:2" s="120" customFormat="1">
      <c r="B171" s="123"/>
    </row>
    <row r="172" spans="2:2" s="120" customFormat="1">
      <c r="B172" s="123"/>
    </row>
    <row r="173" spans="2:2" s="120" customFormat="1">
      <c r="B173" s="123"/>
    </row>
    <row r="174" spans="2:2" s="120" customFormat="1">
      <c r="B174" s="123"/>
    </row>
    <row r="175" spans="2:2" s="120" customFormat="1">
      <c r="B175" s="123"/>
    </row>
    <row r="176" spans="2:2" s="120" customFormat="1">
      <c r="B176" s="123"/>
    </row>
    <row r="177" spans="2:2" s="120" customFormat="1">
      <c r="B177" s="123"/>
    </row>
    <row r="178" spans="2:2" s="120" customFormat="1">
      <c r="B178" s="123"/>
    </row>
    <row r="179" spans="2:2" s="120" customFormat="1">
      <c r="B179" s="123"/>
    </row>
    <row r="180" spans="2:2" s="120" customFormat="1">
      <c r="B180" s="123"/>
    </row>
    <row r="181" spans="2:2" s="120" customFormat="1">
      <c r="B181" s="123"/>
    </row>
    <row r="182" spans="2:2" s="120" customFormat="1">
      <c r="B182" s="123"/>
    </row>
    <row r="183" spans="2:2" s="120" customFormat="1">
      <c r="B183" s="123"/>
    </row>
    <row r="184" spans="2:2" s="120" customFormat="1">
      <c r="B184" s="123"/>
    </row>
    <row r="185" spans="2:2" s="120" customFormat="1">
      <c r="B185" s="123"/>
    </row>
    <row r="186" spans="2:2" s="120" customFormat="1">
      <c r="B186" s="123"/>
    </row>
    <row r="187" spans="2:2" s="120" customFormat="1">
      <c r="B187" s="123"/>
    </row>
    <row r="188" spans="2:2" s="120" customFormat="1">
      <c r="B188" s="123"/>
    </row>
    <row r="189" spans="2:2" s="120" customFormat="1">
      <c r="B189" s="123"/>
    </row>
    <row r="190" spans="2:2" s="120" customFormat="1">
      <c r="B190" s="123"/>
    </row>
    <row r="191" spans="2:2" s="120" customFormat="1">
      <c r="B191" s="123"/>
    </row>
    <row r="192" spans="2:2" s="120" customFormat="1">
      <c r="B192" s="123"/>
    </row>
    <row r="193" spans="2:2" s="120" customFormat="1">
      <c r="B193" s="123"/>
    </row>
    <row r="194" spans="2:2" s="120" customFormat="1">
      <c r="B194" s="123"/>
    </row>
    <row r="195" spans="2:2" s="120" customFormat="1">
      <c r="B195" s="123"/>
    </row>
    <row r="196" spans="2:2" s="120" customFormat="1">
      <c r="B196" s="123"/>
    </row>
    <row r="197" spans="2:2" s="120" customFormat="1">
      <c r="B197" s="123"/>
    </row>
    <row r="198" spans="2:2" s="120" customFormat="1">
      <c r="B198" s="123"/>
    </row>
    <row r="199" spans="2:2" s="120" customFormat="1">
      <c r="B199" s="123"/>
    </row>
    <row r="200" spans="2:2" s="120" customFormat="1">
      <c r="B200" s="123"/>
    </row>
    <row r="201" spans="2:2" s="120" customFormat="1">
      <c r="B201" s="123"/>
    </row>
    <row r="202" spans="2:2" s="120" customFormat="1">
      <c r="B202" s="123"/>
    </row>
    <row r="203" spans="2:2" s="120" customFormat="1">
      <c r="B203" s="123"/>
    </row>
    <row r="204" spans="2:2" s="120" customFormat="1">
      <c r="B204" s="123"/>
    </row>
    <row r="205" spans="2:2" s="120" customFormat="1">
      <c r="B205" s="123"/>
    </row>
    <row r="206" spans="2:2" s="120" customFormat="1">
      <c r="B206" s="123"/>
    </row>
    <row r="207" spans="2:2" s="120" customFormat="1">
      <c r="B207" s="123"/>
    </row>
    <row r="208" spans="2:2" s="120" customFormat="1">
      <c r="B208" s="123"/>
    </row>
    <row r="209" spans="2:2" s="120" customFormat="1">
      <c r="B209" s="123"/>
    </row>
    <row r="210" spans="2:2" s="120" customFormat="1">
      <c r="B210" s="123"/>
    </row>
    <row r="211" spans="2:2" s="120" customFormat="1">
      <c r="B211" s="123"/>
    </row>
    <row r="212" spans="2:2" s="120" customFormat="1">
      <c r="B212" s="123"/>
    </row>
    <row r="213" spans="2:2" s="120" customFormat="1">
      <c r="B213" s="123"/>
    </row>
    <row r="214" spans="2:2" s="120" customFormat="1">
      <c r="B214" s="123"/>
    </row>
    <row r="215" spans="2:2" s="120" customFormat="1">
      <c r="B215" s="123"/>
    </row>
    <row r="216" spans="2:2" s="120" customFormat="1">
      <c r="B216" s="123"/>
    </row>
    <row r="217" spans="2:2" s="120" customFormat="1">
      <c r="B217" s="123"/>
    </row>
    <row r="218" spans="2:2" s="120" customFormat="1">
      <c r="B218" s="123"/>
    </row>
    <row r="219" spans="2:2" s="120" customFormat="1">
      <c r="B219" s="123"/>
    </row>
    <row r="220" spans="2:2" s="120" customFormat="1">
      <c r="B220" s="123"/>
    </row>
    <row r="221" spans="2:2" s="120" customFormat="1">
      <c r="B221" s="123"/>
    </row>
    <row r="222" spans="2:2" s="120" customFormat="1">
      <c r="B222" s="123"/>
    </row>
    <row r="223" spans="2:2" s="120" customFormat="1">
      <c r="B223" s="123"/>
    </row>
    <row r="224" spans="2:2" s="120" customFormat="1">
      <c r="B224" s="123"/>
    </row>
    <row r="225" spans="2:2" s="120" customFormat="1">
      <c r="B225" s="123"/>
    </row>
    <row r="226" spans="2:2" s="120" customFormat="1">
      <c r="B226" s="123"/>
    </row>
    <row r="227" spans="2:2" s="120" customFormat="1">
      <c r="B227" s="123"/>
    </row>
    <row r="228" spans="2:2" s="120" customFormat="1">
      <c r="B228" s="123"/>
    </row>
    <row r="229" spans="2:2" s="120" customFormat="1">
      <c r="B229" s="123"/>
    </row>
    <row r="230" spans="2:2" s="120" customFormat="1">
      <c r="B230" s="123"/>
    </row>
    <row r="231" spans="2:2" s="120" customFormat="1">
      <c r="B231" s="123"/>
    </row>
    <row r="232" spans="2:2" s="120" customFormat="1">
      <c r="B232" s="123"/>
    </row>
    <row r="233" spans="2:2" s="120" customFormat="1">
      <c r="B233" s="123"/>
    </row>
    <row r="234" spans="2:2" s="120" customFormat="1">
      <c r="B234" s="123"/>
    </row>
    <row r="235" spans="2:2" s="120" customFormat="1">
      <c r="B235" s="123"/>
    </row>
    <row r="236" spans="2:2" s="120" customFormat="1">
      <c r="B236" s="123"/>
    </row>
    <row r="237" spans="2:2" s="120" customFormat="1">
      <c r="B237" s="123"/>
    </row>
    <row r="238" spans="2:2" s="120" customFormat="1">
      <c r="B238" s="123"/>
    </row>
    <row r="239" spans="2:2" s="120" customFormat="1">
      <c r="B239" s="123"/>
    </row>
    <row r="240" spans="2:2" s="120" customFormat="1">
      <c r="B240" s="123"/>
    </row>
    <row r="241" spans="2:2" s="120" customFormat="1">
      <c r="B241" s="123"/>
    </row>
    <row r="242" spans="2:2" s="120" customFormat="1">
      <c r="B242" s="123"/>
    </row>
    <row r="243" spans="2:2" s="120" customFormat="1">
      <c r="B243" s="123"/>
    </row>
    <row r="244" spans="2:2" s="120" customFormat="1">
      <c r="B244" s="123"/>
    </row>
    <row r="245" spans="2:2" s="120" customFormat="1">
      <c r="B245" s="123"/>
    </row>
    <row r="246" spans="2:2" s="120" customFormat="1">
      <c r="B246" s="123"/>
    </row>
    <row r="247" spans="2:2" s="120" customFormat="1">
      <c r="B247" s="123"/>
    </row>
    <row r="248" spans="2:2" s="120" customFormat="1">
      <c r="B248" s="123"/>
    </row>
    <row r="249" spans="2:2" s="120" customFormat="1">
      <c r="B249" s="123"/>
    </row>
    <row r="250" spans="2:2" s="120" customFormat="1">
      <c r="B250" s="123"/>
    </row>
    <row r="251" spans="2:2" s="120" customFormat="1">
      <c r="B251" s="123"/>
    </row>
    <row r="252" spans="2:2" s="120" customFormat="1">
      <c r="B252" s="123"/>
    </row>
    <row r="253" spans="2:2" s="120" customFormat="1">
      <c r="B253" s="123"/>
    </row>
    <row r="254" spans="2:2" s="120" customFormat="1">
      <c r="B254" s="123"/>
    </row>
    <row r="255" spans="2:2" s="120" customFormat="1">
      <c r="B255" s="123"/>
    </row>
    <row r="256" spans="2:2" s="120" customFormat="1">
      <c r="B256" s="123"/>
    </row>
    <row r="257" spans="2:2" s="120" customFormat="1">
      <c r="B257" s="123"/>
    </row>
    <row r="258" spans="2:2" s="120" customFormat="1">
      <c r="B258" s="123"/>
    </row>
    <row r="259" spans="2:2" s="120" customFormat="1">
      <c r="B259" s="123"/>
    </row>
    <row r="260" spans="2:2" s="120" customFormat="1">
      <c r="B260" s="123"/>
    </row>
    <row r="261" spans="2:2" s="120" customFormat="1">
      <c r="B261" s="123"/>
    </row>
    <row r="262" spans="2:2" s="120" customFormat="1">
      <c r="B262" s="123"/>
    </row>
    <row r="263" spans="2:2" s="120" customFormat="1">
      <c r="B263" s="123"/>
    </row>
    <row r="264" spans="2:2" s="120" customFormat="1">
      <c r="B264" s="123"/>
    </row>
    <row r="265" spans="2:2" s="120" customFormat="1">
      <c r="B265" s="123"/>
    </row>
    <row r="266" spans="2:2" s="120" customFormat="1">
      <c r="B266" s="123"/>
    </row>
    <row r="267" spans="2:2" s="120" customFormat="1">
      <c r="B267" s="123"/>
    </row>
    <row r="268" spans="2:2" s="120" customFormat="1">
      <c r="B268" s="123"/>
    </row>
    <row r="269" spans="2:2" s="120" customFormat="1">
      <c r="B269" s="123"/>
    </row>
    <row r="270" spans="2:2" s="120" customFormat="1">
      <c r="B270" s="123"/>
    </row>
    <row r="271" spans="2:2" s="120" customFormat="1">
      <c r="B271" s="123"/>
    </row>
    <row r="272" spans="2:2" s="120" customFormat="1">
      <c r="B272" s="123"/>
    </row>
    <row r="273" spans="2:2" s="120" customFormat="1">
      <c r="B273" s="123"/>
    </row>
    <row r="274" spans="2:2" s="120" customFormat="1">
      <c r="B274" s="123"/>
    </row>
    <row r="275" spans="2:2" s="120" customFormat="1">
      <c r="B275" s="123"/>
    </row>
    <row r="276" spans="2:2" s="120" customFormat="1">
      <c r="B276" s="123"/>
    </row>
    <row r="277" spans="2:2" s="120" customFormat="1">
      <c r="B277" s="123"/>
    </row>
    <row r="278" spans="2:2" s="120" customFormat="1">
      <c r="B278" s="123"/>
    </row>
    <row r="279" spans="2:2" s="120" customFormat="1">
      <c r="B279" s="123"/>
    </row>
    <row r="280" spans="2:2" s="120" customFormat="1">
      <c r="B280" s="123"/>
    </row>
    <row r="281" spans="2:2" s="120" customFormat="1">
      <c r="B281" s="123"/>
    </row>
    <row r="282" spans="2:2" s="120" customFormat="1">
      <c r="B282" s="123"/>
    </row>
    <row r="283" spans="2:2" s="120" customFormat="1">
      <c r="B283" s="123"/>
    </row>
    <row r="284" spans="2:2" s="120" customFormat="1">
      <c r="B284" s="123"/>
    </row>
    <row r="285" spans="2:2" s="120" customFormat="1">
      <c r="B285" s="123"/>
    </row>
    <row r="286" spans="2:2" s="120" customFormat="1">
      <c r="B286" s="123"/>
    </row>
    <row r="287" spans="2:2" s="120" customFormat="1">
      <c r="B287" s="123"/>
    </row>
    <row r="288" spans="2:2" s="120" customFormat="1">
      <c r="B288" s="123"/>
    </row>
    <row r="289" spans="2:2" s="120" customFormat="1">
      <c r="B289" s="123"/>
    </row>
    <row r="290" spans="2:2" s="120" customFormat="1">
      <c r="B290" s="123"/>
    </row>
    <row r="291" spans="2:2" s="120" customFormat="1">
      <c r="B291" s="123"/>
    </row>
    <row r="292" spans="2:2" s="120" customFormat="1">
      <c r="B292" s="123"/>
    </row>
    <row r="293" spans="2:2" s="120" customFormat="1">
      <c r="B293" s="123"/>
    </row>
    <row r="294" spans="2:2" s="120" customFormat="1">
      <c r="B294" s="123"/>
    </row>
    <row r="295" spans="2:2" s="120" customFormat="1">
      <c r="B295" s="123"/>
    </row>
    <row r="296" spans="2:2" s="120" customFormat="1">
      <c r="B296" s="123"/>
    </row>
    <row r="297" spans="2:2" s="120" customFormat="1">
      <c r="B297" s="123"/>
    </row>
    <row r="298" spans="2:2" s="120" customFormat="1">
      <c r="B298" s="123"/>
    </row>
    <row r="299" spans="2:2" s="120" customFormat="1">
      <c r="B299" s="123"/>
    </row>
    <row r="300" spans="2:2" s="120" customFormat="1">
      <c r="B300" s="123"/>
    </row>
    <row r="301" spans="2:2" s="120" customFormat="1">
      <c r="B301" s="123"/>
    </row>
    <row r="302" spans="2:2" s="120" customFormat="1">
      <c r="B302" s="123"/>
    </row>
    <row r="303" spans="2:2" s="120" customFormat="1">
      <c r="B303" s="123"/>
    </row>
    <row r="304" spans="2:2" s="120" customFormat="1">
      <c r="B304" s="123"/>
    </row>
    <row r="305" spans="2:2" s="120" customFormat="1">
      <c r="B305" s="123"/>
    </row>
    <row r="306" spans="2:2" s="120" customFormat="1">
      <c r="B306" s="123"/>
    </row>
    <row r="307" spans="2:2" s="120" customFormat="1">
      <c r="B307" s="123"/>
    </row>
    <row r="308" spans="2:2" s="120" customFormat="1">
      <c r="B308" s="123"/>
    </row>
    <row r="309" spans="2:2" s="120" customFormat="1">
      <c r="B309" s="123"/>
    </row>
    <row r="310" spans="2:2" s="120" customFormat="1">
      <c r="B310" s="123"/>
    </row>
    <row r="311" spans="2:2" s="120" customFormat="1">
      <c r="B311" s="123"/>
    </row>
    <row r="312" spans="2:2" s="120" customFormat="1">
      <c r="B312" s="123"/>
    </row>
    <row r="313" spans="2:2" s="120" customFormat="1">
      <c r="B313" s="123"/>
    </row>
    <row r="314" spans="2:2" s="120" customFormat="1">
      <c r="B314" s="123"/>
    </row>
    <row r="315" spans="2:2" s="120" customFormat="1">
      <c r="B315" s="123"/>
    </row>
    <row r="316" spans="2:2" s="120" customFormat="1">
      <c r="B316" s="123"/>
    </row>
    <row r="317" spans="2:2" s="120" customFormat="1">
      <c r="B317" s="123"/>
    </row>
    <row r="318" spans="2:2" s="120" customFormat="1">
      <c r="B318" s="123"/>
    </row>
    <row r="319" spans="2:2" s="120" customFormat="1">
      <c r="B319" s="123"/>
    </row>
    <row r="320" spans="2:2" s="120" customFormat="1">
      <c r="B320" s="123"/>
    </row>
    <row r="321" spans="2:2" s="120" customFormat="1">
      <c r="B321" s="123"/>
    </row>
    <row r="322" spans="2:2" s="120" customFormat="1">
      <c r="B322" s="123"/>
    </row>
    <row r="323" spans="2:2" s="120" customFormat="1">
      <c r="B323" s="123"/>
    </row>
    <row r="324" spans="2:2" s="120" customFormat="1">
      <c r="B324" s="123"/>
    </row>
    <row r="325" spans="2:2" s="120" customFormat="1">
      <c r="B325" s="123"/>
    </row>
    <row r="326" spans="2:2" s="120" customFormat="1">
      <c r="B326" s="123"/>
    </row>
    <row r="327" spans="2:2" s="120" customFormat="1">
      <c r="B327" s="123"/>
    </row>
    <row r="328" spans="2:2" s="120" customFormat="1">
      <c r="B328" s="123"/>
    </row>
    <row r="329" spans="2:2" s="120" customFormat="1">
      <c r="B329" s="123"/>
    </row>
    <row r="330" spans="2:2" s="120" customFormat="1">
      <c r="B330" s="123"/>
    </row>
    <row r="331" spans="2:2" s="120" customFormat="1">
      <c r="B331" s="123"/>
    </row>
    <row r="332" spans="2:2" s="120" customFormat="1">
      <c r="B332" s="123"/>
    </row>
    <row r="333" spans="2:2" s="120" customFormat="1">
      <c r="B333" s="123"/>
    </row>
    <row r="334" spans="2:2" s="120" customFormat="1">
      <c r="B334" s="123"/>
    </row>
    <row r="335" spans="2:2" s="120" customFormat="1">
      <c r="B335" s="123"/>
    </row>
    <row r="336" spans="2:2" s="120" customFormat="1">
      <c r="B336" s="123"/>
    </row>
    <row r="337" spans="2:2" s="120" customFormat="1">
      <c r="B337" s="123"/>
    </row>
    <row r="338" spans="2:2" s="120" customFormat="1">
      <c r="B338" s="123"/>
    </row>
    <row r="339" spans="2:2" s="120" customFormat="1">
      <c r="B339" s="123"/>
    </row>
    <row r="340" spans="2:2" s="120" customFormat="1">
      <c r="B340" s="123"/>
    </row>
    <row r="341" spans="2:2" s="120" customFormat="1">
      <c r="B341" s="123"/>
    </row>
    <row r="342" spans="2:2" s="120" customFormat="1">
      <c r="B342" s="123"/>
    </row>
    <row r="343" spans="2:2" s="120" customFormat="1">
      <c r="B343" s="123"/>
    </row>
    <row r="344" spans="2:2" s="120" customFormat="1">
      <c r="B344" s="123"/>
    </row>
    <row r="345" spans="2:2" s="120" customFormat="1">
      <c r="B345" s="123"/>
    </row>
    <row r="346" spans="2:2" s="120" customFormat="1">
      <c r="B346" s="123"/>
    </row>
    <row r="347" spans="2:2" s="120" customFormat="1">
      <c r="B347" s="123"/>
    </row>
    <row r="348" spans="2:2" s="120" customFormat="1">
      <c r="B348" s="123"/>
    </row>
    <row r="349" spans="2:2" s="120" customFormat="1">
      <c r="B349" s="123"/>
    </row>
    <row r="350" spans="2:2" s="120" customFormat="1">
      <c r="B350" s="123"/>
    </row>
    <row r="351" spans="2:2" s="120" customFormat="1">
      <c r="B351" s="123"/>
    </row>
    <row r="352" spans="2:2" s="120" customFormat="1">
      <c r="B352" s="123"/>
    </row>
    <row r="353" spans="2:2" s="120" customFormat="1">
      <c r="B353" s="123"/>
    </row>
    <row r="354" spans="2:2" s="120" customFormat="1">
      <c r="B354" s="123"/>
    </row>
    <row r="355" spans="2:2" s="120" customFormat="1">
      <c r="B355" s="123"/>
    </row>
    <row r="356" spans="2:2" s="120" customFormat="1">
      <c r="B356" s="123"/>
    </row>
    <row r="357" spans="2:2" s="120" customFormat="1">
      <c r="B357" s="123"/>
    </row>
    <row r="358" spans="2:2" s="120" customFormat="1">
      <c r="B358" s="123"/>
    </row>
    <row r="359" spans="2:2" s="120" customFormat="1">
      <c r="B359" s="123"/>
    </row>
    <row r="360" spans="2:2" s="120" customFormat="1">
      <c r="B360" s="123"/>
    </row>
    <row r="361" spans="2:2" s="120" customFormat="1">
      <c r="B361" s="123"/>
    </row>
    <row r="362" spans="2:2" s="120" customFormat="1">
      <c r="B362" s="123"/>
    </row>
    <row r="363" spans="2:2" s="120" customFormat="1">
      <c r="B363" s="123"/>
    </row>
    <row r="364" spans="2:2" s="120" customFormat="1">
      <c r="B364" s="123"/>
    </row>
    <row r="365" spans="2:2" s="120" customFormat="1">
      <c r="B365" s="123"/>
    </row>
    <row r="366" spans="2:2" s="120" customFormat="1">
      <c r="B366" s="123"/>
    </row>
    <row r="367" spans="2:2" s="120" customFormat="1">
      <c r="B367" s="123"/>
    </row>
    <row r="368" spans="2:2" s="120" customFormat="1">
      <c r="B368" s="123"/>
    </row>
    <row r="369" spans="2:2" s="120" customFormat="1">
      <c r="B369" s="123"/>
    </row>
    <row r="370" spans="2:2" s="120" customFormat="1">
      <c r="B370" s="123"/>
    </row>
    <row r="371" spans="2:2" s="120" customFormat="1">
      <c r="B371" s="123"/>
    </row>
    <row r="372" spans="2:2" s="120" customFormat="1">
      <c r="B372" s="123"/>
    </row>
    <row r="373" spans="2:2" s="120" customFormat="1">
      <c r="B373" s="123"/>
    </row>
    <row r="374" spans="2:2" s="120" customFormat="1">
      <c r="B374" s="123"/>
    </row>
    <row r="375" spans="2:2" s="120" customFormat="1">
      <c r="B375" s="123"/>
    </row>
    <row r="376" spans="2:2" s="120" customFormat="1">
      <c r="B376" s="123"/>
    </row>
    <row r="377" spans="2:2" s="120" customFormat="1">
      <c r="B377" s="123"/>
    </row>
    <row r="378" spans="2:2" s="120" customFormat="1">
      <c r="B378" s="123"/>
    </row>
    <row r="379" spans="2:2" s="120" customFormat="1">
      <c r="B379" s="123"/>
    </row>
    <row r="380" spans="2:2" s="120" customFormat="1">
      <c r="B380" s="123"/>
    </row>
    <row r="381" spans="2:2" s="120" customFormat="1">
      <c r="B381" s="123"/>
    </row>
    <row r="382" spans="2:2" s="120" customFormat="1">
      <c r="B382" s="123"/>
    </row>
    <row r="383" spans="2:2" s="120" customFormat="1">
      <c r="B383" s="123"/>
    </row>
    <row r="384" spans="2:2" s="120" customFormat="1">
      <c r="B384" s="123"/>
    </row>
    <row r="385" spans="2:2" s="120" customFormat="1">
      <c r="B385" s="123"/>
    </row>
    <row r="386" spans="2:2" s="120" customFormat="1">
      <c r="B386" s="123"/>
    </row>
    <row r="387" spans="2:2" s="120" customFormat="1">
      <c r="B387" s="123"/>
    </row>
    <row r="388" spans="2:2" s="120" customFormat="1">
      <c r="B388" s="123"/>
    </row>
    <row r="389" spans="2:2" s="120" customFormat="1">
      <c r="B389" s="123"/>
    </row>
    <row r="390" spans="2:2" s="120" customFormat="1">
      <c r="B390" s="123"/>
    </row>
    <row r="391" spans="2:2" s="120" customFormat="1">
      <c r="B391" s="123"/>
    </row>
    <row r="392" spans="2:2" s="120" customFormat="1">
      <c r="B392" s="123"/>
    </row>
    <row r="393" spans="2:2" s="120" customFormat="1">
      <c r="B393" s="123"/>
    </row>
    <row r="394" spans="2:2" s="120" customFormat="1">
      <c r="B394" s="123"/>
    </row>
    <row r="395" spans="2:2" s="120" customFormat="1">
      <c r="B395" s="123"/>
    </row>
    <row r="396" spans="2:2" s="120" customFormat="1">
      <c r="B396" s="123"/>
    </row>
    <row r="397" spans="2:2" s="120" customFormat="1">
      <c r="B397" s="123"/>
    </row>
    <row r="398" spans="2:2" s="120" customFormat="1">
      <c r="B398" s="123"/>
    </row>
    <row r="399" spans="2:2" s="120" customFormat="1">
      <c r="B399" s="123"/>
    </row>
    <row r="400" spans="2:2" s="120" customFormat="1">
      <c r="B400" s="123"/>
    </row>
    <row r="401" spans="2:2" s="120" customFormat="1">
      <c r="B401" s="123"/>
    </row>
    <row r="402" spans="2:2" s="120" customFormat="1">
      <c r="B402" s="123"/>
    </row>
    <row r="403" spans="2:2" s="120" customFormat="1">
      <c r="B403" s="123"/>
    </row>
    <row r="404" spans="2:2" s="120" customFormat="1">
      <c r="B404" s="123"/>
    </row>
    <row r="405" spans="2:2" s="120" customFormat="1">
      <c r="B405" s="123"/>
    </row>
    <row r="406" spans="2:2" s="120" customFormat="1">
      <c r="B406" s="123"/>
    </row>
    <row r="407" spans="2:2" s="120" customFormat="1">
      <c r="B407" s="123"/>
    </row>
    <row r="408" spans="2:2" s="120" customFormat="1">
      <c r="B408" s="123"/>
    </row>
    <row r="409" spans="2:2" s="120" customFormat="1">
      <c r="B409" s="123"/>
    </row>
    <row r="410" spans="2:2" s="120" customFormat="1">
      <c r="B410" s="123"/>
    </row>
    <row r="411" spans="2:2" s="120" customFormat="1">
      <c r="B411" s="123"/>
    </row>
    <row r="412" spans="2:2" s="120" customFormat="1">
      <c r="B412" s="123"/>
    </row>
    <row r="413" spans="2:2" s="120" customFormat="1">
      <c r="B413" s="123"/>
    </row>
    <row r="414" spans="2:2" s="120" customFormat="1">
      <c r="B414" s="123"/>
    </row>
    <row r="415" spans="2:2" s="120" customFormat="1">
      <c r="B415" s="123"/>
    </row>
    <row r="416" spans="2:2" s="120" customFormat="1">
      <c r="B416" s="123"/>
    </row>
    <row r="417" spans="2:2" s="120" customFormat="1">
      <c r="B417" s="123"/>
    </row>
    <row r="418" spans="2:2" s="120" customFormat="1">
      <c r="B418" s="123"/>
    </row>
    <row r="419" spans="2:2" s="120" customFormat="1">
      <c r="B419" s="123"/>
    </row>
    <row r="420" spans="2:2" s="120" customFormat="1">
      <c r="B420" s="123"/>
    </row>
    <row r="421" spans="2:2" s="120" customFormat="1">
      <c r="B421" s="123"/>
    </row>
    <row r="422" spans="2:2" s="120" customFormat="1">
      <c r="B422" s="123"/>
    </row>
    <row r="423" spans="2:2" s="120" customFormat="1">
      <c r="B423" s="123"/>
    </row>
    <row r="424" spans="2:2" s="120" customFormat="1">
      <c r="B424" s="123"/>
    </row>
    <row r="425" spans="2:2" s="120" customFormat="1">
      <c r="B425" s="123"/>
    </row>
    <row r="426" spans="2:2" s="120" customFormat="1">
      <c r="B426" s="123"/>
    </row>
    <row r="427" spans="2:2" s="120" customFormat="1">
      <c r="B427" s="123"/>
    </row>
    <row r="428" spans="2:2" s="120" customFormat="1">
      <c r="B428" s="123"/>
    </row>
    <row r="429" spans="2:2" s="120" customFormat="1">
      <c r="B429" s="123"/>
    </row>
    <row r="430" spans="2:2" s="120" customFormat="1">
      <c r="B430" s="123"/>
    </row>
    <row r="431" spans="2:2" s="120" customFormat="1">
      <c r="B431" s="123"/>
    </row>
    <row r="432" spans="2:2" s="120" customFormat="1">
      <c r="B432" s="123"/>
    </row>
    <row r="433" spans="2:2" s="120" customFormat="1">
      <c r="B433" s="123"/>
    </row>
    <row r="434" spans="2:2" s="120" customFormat="1">
      <c r="B434" s="123"/>
    </row>
    <row r="435" spans="2:2" s="120" customFormat="1">
      <c r="B435" s="123"/>
    </row>
    <row r="436" spans="2:2" s="120" customFormat="1">
      <c r="B436" s="123"/>
    </row>
    <row r="437" spans="2:2" s="120" customFormat="1">
      <c r="B437" s="123"/>
    </row>
    <row r="438" spans="2:2" s="120" customFormat="1">
      <c r="B438" s="123"/>
    </row>
    <row r="439" spans="2:2" s="120" customFormat="1">
      <c r="B439" s="123"/>
    </row>
    <row r="440" spans="2:2" s="120" customFormat="1">
      <c r="B440" s="123"/>
    </row>
    <row r="441" spans="2:2" s="120" customFormat="1">
      <c r="B441" s="123"/>
    </row>
    <row r="442" spans="2:2" s="120" customFormat="1">
      <c r="B442" s="123"/>
    </row>
    <row r="443" spans="2:2" s="120" customFormat="1">
      <c r="B443" s="123"/>
    </row>
    <row r="444" spans="2:2" s="120" customFormat="1">
      <c r="B444" s="123"/>
    </row>
    <row r="445" spans="2:2" s="120" customFormat="1">
      <c r="B445" s="123"/>
    </row>
    <row r="446" spans="2:2" s="120" customFormat="1">
      <c r="B446" s="123"/>
    </row>
    <row r="447" spans="2:2" s="120" customFormat="1">
      <c r="B447" s="123"/>
    </row>
    <row r="448" spans="2:2" s="120" customFormat="1">
      <c r="B448" s="123"/>
    </row>
    <row r="449" spans="2:2" s="120" customFormat="1">
      <c r="B449" s="123"/>
    </row>
    <row r="450" spans="2:2" s="120" customFormat="1">
      <c r="B450" s="123"/>
    </row>
    <row r="451" spans="2:2" s="120" customFormat="1">
      <c r="B451" s="123"/>
    </row>
    <row r="452" spans="2:2" s="120" customFormat="1">
      <c r="B452" s="123"/>
    </row>
    <row r="453" spans="2:2" s="120" customFormat="1">
      <c r="B453" s="123"/>
    </row>
    <row r="454" spans="2:2" s="120" customFormat="1">
      <c r="B454" s="123"/>
    </row>
    <row r="455" spans="2:2" s="120" customFormat="1">
      <c r="B455" s="123"/>
    </row>
    <row r="456" spans="2:2" s="120" customFormat="1">
      <c r="B456" s="123"/>
    </row>
    <row r="457" spans="2:2" s="120" customFormat="1">
      <c r="B457" s="123"/>
    </row>
    <row r="458" spans="2:2" s="120" customFormat="1">
      <c r="B458" s="123"/>
    </row>
    <row r="459" spans="2:2" s="120" customFormat="1">
      <c r="B459" s="123"/>
    </row>
    <row r="460" spans="2:2" s="120" customFormat="1">
      <c r="B460" s="123"/>
    </row>
    <row r="461" spans="2:2" s="120" customFormat="1">
      <c r="B461" s="123"/>
    </row>
    <row r="462" spans="2:2" s="120" customFormat="1">
      <c r="B462" s="123"/>
    </row>
    <row r="463" spans="2:2" s="120" customFormat="1">
      <c r="B463" s="123"/>
    </row>
    <row r="464" spans="2:2" s="120" customFormat="1">
      <c r="B464" s="123"/>
    </row>
    <row r="465" spans="2:2" s="120" customFormat="1">
      <c r="B465" s="123"/>
    </row>
    <row r="466" spans="2:2" s="120" customFormat="1">
      <c r="B466" s="123"/>
    </row>
    <row r="467" spans="2:2" s="120" customFormat="1">
      <c r="B467" s="123"/>
    </row>
    <row r="468" spans="2:2" s="120" customFormat="1">
      <c r="B468" s="123"/>
    </row>
    <row r="469" spans="2:2" s="120" customFormat="1">
      <c r="B469" s="123"/>
    </row>
    <row r="470" spans="2:2" s="120" customFormat="1">
      <c r="B470" s="123"/>
    </row>
    <row r="471" spans="2:2" s="120" customFormat="1">
      <c r="B471" s="123"/>
    </row>
    <row r="472" spans="2:2" s="120" customFormat="1">
      <c r="B472" s="123"/>
    </row>
    <row r="473" spans="2:2" s="120" customFormat="1">
      <c r="B473" s="123"/>
    </row>
    <row r="474" spans="2:2" s="120" customFormat="1">
      <c r="B474" s="123"/>
    </row>
    <row r="475" spans="2:2" s="120" customFormat="1">
      <c r="B475" s="123"/>
    </row>
    <row r="476" spans="2:2" s="120" customFormat="1">
      <c r="B476" s="123"/>
    </row>
    <row r="477" spans="2:2" s="120" customFormat="1">
      <c r="B477" s="123"/>
    </row>
    <row r="478" spans="2:2" s="120" customFormat="1">
      <c r="B478" s="123"/>
    </row>
    <row r="479" spans="2:2" s="120" customFormat="1">
      <c r="B479" s="123"/>
    </row>
    <row r="480" spans="2:2" s="120" customFormat="1">
      <c r="B480" s="123"/>
    </row>
    <row r="481" spans="2:2" s="120" customFormat="1">
      <c r="B481" s="123"/>
    </row>
    <row r="482" spans="2:2" s="120" customFormat="1">
      <c r="B482" s="123"/>
    </row>
    <row r="483" spans="2:2" s="120" customFormat="1">
      <c r="B483" s="123"/>
    </row>
    <row r="484" spans="2:2" s="120" customFormat="1">
      <c r="B484" s="123"/>
    </row>
    <row r="485" spans="2:2" s="120" customFormat="1">
      <c r="B485" s="123"/>
    </row>
    <row r="486" spans="2:2" s="120" customFormat="1">
      <c r="B486" s="123"/>
    </row>
    <row r="487" spans="2:2" s="120" customFormat="1">
      <c r="B487" s="123"/>
    </row>
    <row r="488" spans="2:2" s="120" customFormat="1">
      <c r="B488" s="123"/>
    </row>
    <row r="489" spans="2:2" s="120" customFormat="1">
      <c r="B489" s="123"/>
    </row>
    <row r="490" spans="2:2" s="120" customFormat="1">
      <c r="B490" s="123"/>
    </row>
    <row r="491" spans="2:2" s="120" customFormat="1">
      <c r="B491" s="123"/>
    </row>
    <row r="492" spans="2:2" s="120" customFormat="1">
      <c r="B492" s="123"/>
    </row>
    <row r="493" spans="2:2" s="120" customFormat="1">
      <c r="B493" s="123"/>
    </row>
    <row r="494" spans="2:2" s="120" customFormat="1">
      <c r="B494" s="123"/>
    </row>
    <row r="495" spans="2:2" s="120" customFormat="1">
      <c r="B495" s="123"/>
    </row>
    <row r="496" spans="2:2" s="120" customFormat="1">
      <c r="B496" s="123"/>
    </row>
    <row r="497" spans="2:2" s="120" customFormat="1">
      <c r="B497" s="123"/>
    </row>
    <row r="498" spans="2:2" s="120" customFormat="1">
      <c r="B498" s="123"/>
    </row>
    <row r="499" spans="2:2" s="120" customFormat="1">
      <c r="B499" s="123"/>
    </row>
    <row r="500" spans="2:2" s="120" customFormat="1">
      <c r="B500" s="123"/>
    </row>
    <row r="501" spans="2:2" s="120" customFormat="1">
      <c r="B501" s="123"/>
    </row>
    <row r="502" spans="2:2" s="120" customFormat="1">
      <c r="B502" s="123"/>
    </row>
    <row r="503" spans="2:2" s="120" customFormat="1">
      <c r="B503" s="123"/>
    </row>
    <row r="504" spans="2:2" s="120" customFormat="1">
      <c r="B504" s="123"/>
    </row>
    <row r="505" spans="2:2" s="120" customFormat="1">
      <c r="B505" s="123"/>
    </row>
    <row r="506" spans="2:2" s="120" customFormat="1">
      <c r="B506" s="123"/>
    </row>
    <row r="507" spans="2:2" s="120" customFormat="1">
      <c r="B507" s="123"/>
    </row>
    <row r="508" spans="2:2" s="120" customFormat="1">
      <c r="B508" s="123"/>
    </row>
    <row r="509" spans="2:2" s="120" customFormat="1">
      <c r="B509" s="123"/>
    </row>
    <row r="510" spans="2:2" s="120" customFormat="1">
      <c r="B510" s="123"/>
    </row>
    <row r="511" spans="2:2" s="120" customFormat="1">
      <c r="B511" s="123"/>
    </row>
    <row r="512" spans="2:2" s="120" customFormat="1">
      <c r="B512" s="123"/>
    </row>
    <row r="513" spans="2:2" s="120" customFormat="1">
      <c r="B513" s="123"/>
    </row>
    <row r="514" spans="2:2" s="120" customFormat="1">
      <c r="B514" s="123"/>
    </row>
    <row r="515" spans="2:2" s="120" customFormat="1">
      <c r="B515" s="123"/>
    </row>
    <row r="516" spans="2:2" s="120" customFormat="1">
      <c r="B516" s="123"/>
    </row>
    <row r="517" spans="2:2" s="120" customFormat="1">
      <c r="B517" s="123"/>
    </row>
    <row r="518" spans="2:2" s="120" customFormat="1">
      <c r="B518" s="123"/>
    </row>
    <row r="519" spans="2:2" s="120" customFormat="1">
      <c r="B519" s="123"/>
    </row>
    <row r="520" spans="2:2" s="120" customFormat="1">
      <c r="B520" s="123"/>
    </row>
    <row r="521" spans="2:2" s="120" customFormat="1">
      <c r="B521" s="123"/>
    </row>
    <row r="522" spans="2:2" s="120" customFormat="1">
      <c r="B522" s="123"/>
    </row>
    <row r="523" spans="2:2" s="120" customFormat="1">
      <c r="B523" s="123"/>
    </row>
    <row r="524" spans="2:2" s="120" customFormat="1">
      <c r="B524" s="123"/>
    </row>
    <row r="525" spans="2:2" s="120" customFormat="1">
      <c r="B525" s="123"/>
    </row>
    <row r="526" spans="2:2" s="120" customFormat="1">
      <c r="B526" s="123"/>
    </row>
    <row r="527" spans="2:2" s="120" customFormat="1">
      <c r="B527" s="123"/>
    </row>
    <row r="528" spans="2:2" s="120" customFormat="1">
      <c r="B528" s="123"/>
    </row>
    <row r="529" spans="2:2" s="120" customFormat="1">
      <c r="B529" s="123"/>
    </row>
    <row r="530" spans="2:2" s="120" customFormat="1">
      <c r="B530" s="123"/>
    </row>
    <row r="531" spans="2:2" s="120" customFormat="1">
      <c r="B531" s="123"/>
    </row>
    <row r="532" spans="2:2" s="120" customFormat="1">
      <c r="B532" s="123"/>
    </row>
    <row r="533" spans="2:2" s="120" customFormat="1">
      <c r="B533" s="123"/>
    </row>
    <row r="534" spans="2:2" s="120" customFormat="1">
      <c r="B534" s="123"/>
    </row>
    <row r="535" spans="2:2" s="120" customFormat="1">
      <c r="B535" s="123"/>
    </row>
    <row r="536" spans="2:2" s="120" customFormat="1">
      <c r="B536" s="123"/>
    </row>
    <row r="537" spans="2:2" s="120" customFormat="1">
      <c r="B537" s="123"/>
    </row>
    <row r="538" spans="2:2" s="120" customFormat="1">
      <c r="B538" s="123"/>
    </row>
    <row r="539" spans="2:2" s="120" customFormat="1">
      <c r="B539" s="123"/>
    </row>
    <row r="540" spans="2:2" s="120" customFormat="1">
      <c r="B540" s="123"/>
    </row>
    <row r="541" spans="2:2" s="120" customFormat="1">
      <c r="B541" s="123"/>
    </row>
    <row r="542" spans="2:2" s="120" customFormat="1">
      <c r="B542" s="123"/>
    </row>
    <row r="543" spans="2:2" s="120" customFormat="1">
      <c r="B543" s="123"/>
    </row>
    <row r="544" spans="2:2" s="120" customFormat="1">
      <c r="B544" s="123"/>
    </row>
    <row r="545" spans="2:2" s="120" customFormat="1">
      <c r="B545" s="123"/>
    </row>
    <row r="546" spans="2:2" s="120" customFormat="1">
      <c r="B546" s="123"/>
    </row>
    <row r="547" spans="2:2" s="120" customFormat="1">
      <c r="B547" s="123"/>
    </row>
    <row r="548" spans="2:2" s="120" customFormat="1">
      <c r="B548" s="123"/>
    </row>
    <row r="549" spans="2:2" s="120" customFormat="1">
      <c r="B549" s="123"/>
    </row>
    <row r="550" spans="2:2" s="120" customFormat="1">
      <c r="B550" s="123"/>
    </row>
    <row r="551" spans="2:2" s="120" customFormat="1">
      <c r="B551" s="123"/>
    </row>
    <row r="552" spans="2:2" s="120" customFormat="1">
      <c r="B552" s="123"/>
    </row>
    <row r="553" spans="2:2" s="120" customFormat="1">
      <c r="B553" s="123"/>
    </row>
    <row r="554" spans="2:2" s="120" customFormat="1">
      <c r="B554" s="123"/>
    </row>
    <row r="555" spans="2:2" s="120" customFormat="1">
      <c r="B555" s="123"/>
    </row>
    <row r="556" spans="2:2" s="120" customFormat="1">
      <c r="B556" s="123"/>
    </row>
    <row r="557" spans="2:2" s="120" customFormat="1">
      <c r="B557" s="123"/>
    </row>
    <row r="558" spans="2:2" s="120" customFormat="1">
      <c r="B558" s="123"/>
    </row>
    <row r="559" spans="2:2" s="120" customFormat="1">
      <c r="B559" s="123"/>
    </row>
    <row r="560" spans="2:2" s="120" customFormat="1">
      <c r="B560" s="123"/>
    </row>
    <row r="561" spans="2:2" s="120" customFormat="1">
      <c r="B561" s="123"/>
    </row>
    <row r="562" spans="2:2" s="120" customFormat="1">
      <c r="B562" s="123"/>
    </row>
    <row r="563" spans="2:2" s="120" customFormat="1">
      <c r="B563" s="123"/>
    </row>
    <row r="564" spans="2:2" s="120" customFormat="1">
      <c r="B564" s="123"/>
    </row>
    <row r="565" spans="2:2" s="120" customFormat="1">
      <c r="B565" s="123"/>
    </row>
    <row r="566" spans="2:2" s="120" customFormat="1">
      <c r="B566" s="123"/>
    </row>
    <row r="567" spans="2:2" s="120" customFormat="1">
      <c r="B567" s="123"/>
    </row>
    <row r="568" spans="2:2" s="120" customFormat="1">
      <c r="B568" s="123"/>
    </row>
    <row r="569" spans="2:2" s="120" customFormat="1">
      <c r="B569" s="123"/>
    </row>
    <row r="570" spans="2:2" s="120" customFormat="1">
      <c r="B570" s="123"/>
    </row>
    <row r="571" spans="2:2" s="120" customFormat="1">
      <c r="B571" s="123"/>
    </row>
    <row r="572" spans="2:2" s="120" customFormat="1">
      <c r="B572" s="123"/>
    </row>
    <row r="573" spans="2:2" s="120" customFormat="1">
      <c r="B573" s="123"/>
    </row>
    <row r="574" spans="2:2" s="120" customFormat="1">
      <c r="B574" s="123"/>
    </row>
    <row r="575" spans="2:2" s="120" customFormat="1">
      <c r="B575" s="123"/>
    </row>
    <row r="576" spans="2:2" s="120" customFormat="1">
      <c r="B576" s="123"/>
    </row>
    <row r="577" spans="2:2" s="120" customFormat="1">
      <c r="B577" s="123"/>
    </row>
    <row r="578" spans="2:2" s="120" customFormat="1">
      <c r="B578" s="123"/>
    </row>
    <row r="579" spans="2:2" s="120" customFormat="1">
      <c r="B579" s="123"/>
    </row>
    <row r="580" spans="2:2" s="120" customFormat="1">
      <c r="B580" s="123"/>
    </row>
    <row r="581" spans="2:2" s="120" customFormat="1">
      <c r="B581" s="123"/>
    </row>
    <row r="582" spans="2:2" s="120" customFormat="1">
      <c r="B582" s="123"/>
    </row>
    <row r="583" spans="2:2" s="120" customFormat="1">
      <c r="B583" s="123"/>
    </row>
    <row r="584" spans="2:2" s="120" customFormat="1">
      <c r="B584" s="123"/>
    </row>
    <row r="585" spans="2:2" s="120" customFormat="1">
      <c r="B585" s="123"/>
    </row>
    <row r="586" spans="2:2" s="120" customFormat="1">
      <c r="B586" s="123"/>
    </row>
    <row r="587" spans="2:2" s="120" customFormat="1">
      <c r="B587" s="123"/>
    </row>
    <row r="588" spans="2:2" s="120" customFormat="1">
      <c r="B588" s="123"/>
    </row>
    <row r="589" spans="2:2" s="120" customFormat="1">
      <c r="B589" s="123"/>
    </row>
    <row r="590" spans="2:2" s="120" customFormat="1">
      <c r="B590" s="123"/>
    </row>
    <row r="591" spans="2:2" s="120" customFormat="1">
      <c r="B591" s="123"/>
    </row>
    <row r="592" spans="2:2" s="120" customFormat="1">
      <c r="B592" s="123"/>
    </row>
    <row r="593" spans="2:2" s="120" customFormat="1">
      <c r="B593" s="123"/>
    </row>
    <row r="594" spans="2:2" s="120" customFormat="1">
      <c r="B594" s="123"/>
    </row>
    <row r="595" spans="2:2" s="120" customFormat="1">
      <c r="B595" s="123"/>
    </row>
    <row r="596" spans="2:2" s="120" customFormat="1">
      <c r="B596" s="123"/>
    </row>
    <row r="597" spans="2:2" s="120" customFormat="1">
      <c r="B597" s="123"/>
    </row>
    <row r="598" spans="2:2" s="120" customFormat="1">
      <c r="B598" s="123"/>
    </row>
    <row r="599" spans="2:2" s="120" customFormat="1">
      <c r="B599" s="123"/>
    </row>
    <row r="600" spans="2:2" s="120" customFormat="1">
      <c r="B600" s="123"/>
    </row>
    <row r="601" spans="2:2" s="120" customFormat="1">
      <c r="B601" s="123"/>
    </row>
    <row r="602" spans="2:2" s="120" customFormat="1">
      <c r="B602" s="123"/>
    </row>
    <row r="603" spans="2:2" s="120" customFormat="1">
      <c r="B603" s="123"/>
    </row>
    <row r="604" spans="2:2" s="120" customFormat="1">
      <c r="B604" s="123"/>
    </row>
    <row r="605" spans="2:2" s="120" customFormat="1">
      <c r="B605" s="123"/>
    </row>
    <row r="606" spans="2:2" s="120" customFormat="1">
      <c r="B606" s="123"/>
    </row>
    <row r="607" spans="2:2" s="120" customFormat="1">
      <c r="B607" s="123"/>
    </row>
    <row r="608" spans="2:2" s="120" customFormat="1">
      <c r="B608" s="123"/>
    </row>
    <row r="609" spans="2:2" s="120" customFormat="1">
      <c r="B609" s="123"/>
    </row>
    <row r="610" spans="2:2" s="120" customFormat="1">
      <c r="B610" s="123"/>
    </row>
    <row r="611" spans="2:2" s="120" customFormat="1">
      <c r="B611" s="123"/>
    </row>
    <row r="612" spans="2:2" s="120" customFormat="1">
      <c r="B612" s="123"/>
    </row>
    <row r="613" spans="2:2" s="120" customFormat="1">
      <c r="B613" s="123"/>
    </row>
    <row r="614" spans="2:2" s="120" customFormat="1">
      <c r="B614" s="123"/>
    </row>
    <row r="615" spans="2:2" s="120" customFormat="1">
      <c r="B615" s="123"/>
    </row>
    <row r="616" spans="2:2" s="120" customFormat="1">
      <c r="B616" s="123"/>
    </row>
    <row r="617" spans="2:2" s="120" customFormat="1">
      <c r="B617" s="123"/>
    </row>
    <row r="618" spans="2:2" s="120" customFormat="1">
      <c r="B618" s="123"/>
    </row>
    <row r="619" spans="2:2" s="120" customFormat="1">
      <c r="B619" s="123"/>
    </row>
    <row r="620" spans="2:2" s="120" customFormat="1">
      <c r="B620" s="123"/>
    </row>
    <row r="621" spans="2:2" s="120" customFormat="1">
      <c r="B621" s="123"/>
    </row>
    <row r="622" spans="2:2" s="120" customFormat="1">
      <c r="B622" s="123"/>
    </row>
    <row r="623" spans="2:2" s="120" customFormat="1">
      <c r="B623" s="123"/>
    </row>
    <row r="624" spans="2:2" s="120" customFormat="1">
      <c r="B624" s="123"/>
    </row>
    <row r="625" spans="2:2" s="120" customFormat="1">
      <c r="B625" s="123"/>
    </row>
    <row r="626" spans="2:2" s="120" customFormat="1">
      <c r="B626" s="123"/>
    </row>
    <row r="627" spans="2:2" s="120" customFormat="1">
      <c r="B627" s="123"/>
    </row>
    <row r="628" spans="2:2" s="120" customFormat="1">
      <c r="B628" s="123"/>
    </row>
    <row r="629" spans="2:2" s="120" customFormat="1">
      <c r="B629" s="123"/>
    </row>
    <row r="630" spans="2:2" s="120" customFormat="1">
      <c r="B630" s="123"/>
    </row>
    <row r="631" spans="2:2" s="120" customFormat="1">
      <c r="B631" s="123"/>
    </row>
    <row r="632" spans="2:2" s="120" customFormat="1">
      <c r="B632" s="123"/>
    </row>
    <row r="633" spans="2:2" s="120" customFormat="1">
      <c r="B633" s="123"/>
    </row>
    <row r="634" spans="2:2" s="120" customFormat="1">
      <c r="B634" s="123"/>
    </row>
    <row r="635" spans="2:2" s="120" customFormat="1">
      <c r="B635" s="123"/>
    </row>
    <row r="636" spans="2:2" s="120" customFormat="1">
      <c r="B636" s="123"/>
    </row>
    <row r="637" spans="2:2" s="120" customFormat="1">
      <c r="B637" s="123"/>
    </row>
    <row r="638" spans="2:2" s="120" customFormat="1">
      <c r="B638" s="123"/>
    </row>
    <row r="639" spans="2:2" s="120" customFormat="1">
      <c r="B639" s="123"/>
    </row>
    <row r="640" spans="2:2" s="120" customFormat="1">
      <c r="B640" s="123"/>
    </row>
    <row r="641" spans="2:2" s="120" customFormat="1">
      <c r="B641" s="123"/>
    </row>
    <row r="642" spans="2:2" s="120" customFormat="1">
      <c r="B642" s="123"/>
    </row>
    <row r="643" spans="2:2" s="120" customFormat="1">
      <c r="B643" s="123"/>
    </row>
    <row r="644" spans="2:2" s="120" customFormat="1">
      <c r="B644" s="123"/>
    </row>
    <row r="645" spans="2:2" s="120" customFormat="1">
      <c r="B645" s="123"/>
    </row>
    <row r="646" spans="2:2" s="120" customFormat="1">
      <c r="B646" s="123"/>
    </row>
    <row r="647" spans="2:2" s="120" customFormat="1">
      <c r="B647" s="123"/>
    </row>
    <row r="648" spans="2:2" s="120" customFormat="1">
      <c r="B648" s="123"/>
    </row>
    <row r="649" spans="2:2" s="120" customFormat="1">
      <c r="B649" s="123"/>
    </row>
    <row r="650" spans="2:2" s="120" customFormat="1">
      <c r="B650" s="123"/>
    </row>
    <row r="651" spans="2:2" s="120" customFormat="1">
      <c r="B651" s="123"/>
    </row>
    <row r="652" spans="2:2" s="120" customFormat="1">
      <c r="B652" s="123"/>
    </row>
    <row r="653" spans="2:2" s="120" customFormat="1">
      <c r="B653" s="123"/>
    </row>
    <row r="654" spans="2:2" s="120" customFormat="1">
      <c r="B654" s="123"/>
    </row>
    <row r="655" spans="2:2" s="120" customFormat="1">
      <c r="B655" s="123"/>
    </row>
    <row r="656" spans="2:2" s="120" customFormat="1">
      <c r="B656" s="123"/>
    </row>
    <row r="657" spans="2:2" s="120" customFormat="1">
      <c r="B657" s="123"/>
    </row>
    <row r="658" spans="2:2" s="120" customFormat="1">
      <c r="B658" s="123"/>
    </row>
    <row r="659" spans="2:2" s="120" customFormat="1">
      <c r="B659" s="123"/>
    </row>
    <row r="660" spans="2:2" s="120" customFormat="1">
      <c r="B660" s="123"/>
    </row>
    <row r="661" spans="2:2" s="120" customFormat="1">
      <c r="B661" s="123"/>
    </row>
    <row r="662" spans="2:2" s="120" customFormat="1">
      <c r="B662" s="123"/>
    </row>
    <row r="663" spans="2:2" s="120" customFormat="1">
      <c r="B663" s="123"/>
    </row>
    <row r="664" spans="2:2" s="120" customFormat="1">
      <c r="B664" s="123"/>
    </row>
    <row r="665" spans="2:2" s="120" customFormat="1">
      <c r="B665" s="123"/>
    </row>
    <row r="666" spans="2:2" s="120" customFormat="1">
      <c r="B666" s="123"/>
    </row>
    <row r="667" spans="2:2" s="120" customFormat="1">
      <c r="B667" s="123"/>
    </row>
    <row r="668" spans="2:2" s="120" customFormat="1">
      <c r="B668" s="123"/>
    </row>
    <row r="669" spans="2:2" s="120" customFormat="1">
      <c r="B669" s="123"/>
    </row>
    <row r="670" spans="2:2" s="120" customFormat="1">
      <c r="B670" s="123"/>
    </row>
    <row r="671" spans="2:2" s="120" customFormat="1">
      <c r="B671" s="123"/>
    </row>
    <row r="672" spans="2:2" s="120" customFormat="1">
      <c r="B672" s="123"/>
    </row>
    <row r="673" spans="2:2" s="120" customFormat="1">
      <c r="B673" s="123"/>
    </row>
    <row r="674" spans="2:2" s="120" customFormat="1">
      <c r="B674" s="123"/>
    </row>
    <row r="675" spans="2:2" s="120" customFormat="1">
      <c r="B675" s="123"/>
    </row>
    <row r="676" spans="2:2" s="120" customFormat="1">
      <c r="B676" s="123"/>
    </row>
    <row r="677" spans="2:2" s="120" customFormat="1">
      <c r="B677" s="123"/>
    </row>
    <row r="678" spans="2:2" s="120" customFormat="1">
      <c r="B678" s="123"/>
    </row>
    <row r="679" spans="2:2" s="120" customFormat="1">
      <c r="B679" s="123"/>
    </row>
    <row r="680" spans="2:2" s="120" customFormat="1">
      <c r="B680" s="123"/>
    </row>
    <row r="681" spans="2:2" s="120" customFormat="1">
      <c r="B681" s="123"/>
    </row>
    <row r="682" spans="2:2" s="120" customFormat="1">
      <c r="B682" s="123"/>
    </row>
    <row r="683" spans="2:2" s="120" customFormat="1">
      <c r="B683" s="123"/>
    </row>
    <row r="684" spans="2:2" s="120" customFormat="1">
      <c r="B684" s="123"/>
    </row>
    <row r="685" spans="2:2" s="120" customFormat="1">
      <c r="B685" s="123"/>
    </row>
    <row r="686" spans="2:2" s="120" customFormat="1">
      <c r="B686" s="123"/>
    </row>
    <row r="687" spans="2:2" s="120" customFormat="1">
      <c r="B687" s="123"/>
    </row>
    <row r="688" spans="2:2" s="120" customFormat="1">
      <c r="B688" s="123"/>
    </row>
    <row r="689" spans="2:2" s="120" customFormat="1">
      <c r="B689" s="123"/>
    </row>
    <row r="690" spans="2:2" s="120" customFormat="1">
      <c r="B690" s="123"/>
    </row>
    <row r="691" spans="2:2" s="120" customFormat="1">
      <c r="B691" s="123"/>
    </row>
    <row r="692" spans="2:2" s="120" customFormat="1">
      <c r="B692" s="123"/>
    </row>
    <row r="693" spans="2:2" s="120" customFormat="1">
      <c r="B693" s="123"/>
    </row>
    <row r="694" spans="2:2" s="120" customFormat="1">
      <c r="B694" s="123"/>
    </row>
    <row r="695" spans="2:2" s="120" customFormat="1">
      <c r="B695" s="123"/>
    </row>
    <row r="696" spans="2:2" s="120" customFormat="1">
      <c r="B696" s="123"/>
    </row>
    <row r="697" spans="2:2" s="120" customFormat="1">
      <c r="B697" s="123"/>
    </row>
    <row r="698" spans="2:2" s="120" customFormat="1">
      <c r="B698" s="123"/>
    </row>
    <row r="699" spans="2:2" s="120" customFormat="1">
      <c r="B699" s="123"/>
    </row>
    <row r="700" spans="2:2" s="120" customFormat="1">
      <c r="B700" s="123"/>
    </row>
    <row r="701" spans="2:2" s="120" customFormat="1">
      <c r="B701" s="123"/>
    </row>
    <row r="702" spans="2:2" s="120" customFormat="1">
      <c r="B702" s="123"/>
    </row>
    <row r="703" spans="2:2" s="120" customFormat="1">
      <c r="B703" s="123"/>
    </row>
    <row r="704" spans="2:2" s="120" customFormat="1">
      <c r="B704" s="123"/>
    </row>
    <row r="705" spans="2:2" s="120" customFormat="1">
      <c r="B705" s="123"/>
    </row>
    <row r="706" spans="2:2" s="120" customFormat="1">
      <c r="B706" s="123"/>
    </row>
    <row r="707" spans="2:2" s="120" customFormat="1">
      <c r="B707" s="123"/>
    </row>
    <row r="708" spans="2:2" s="120" customFormat="1">
      <c r="B708" s="123"/>
    </row>
    <row r="709" spans="2:2" s="120" customFormat="1">
      <c r="B709" s="123"/>
    </row>
    <row r="710" spans="2:2" s="120" customFormat="1">
      <c r="B710" s="123"/>
    </row>
    <row r="711" spans="2:2" s="120" customFormat="1">
      <c r="B711" s="123"/>
    </row>
    <row r="712" spans="2:2" s="120" customFormat="1">
      <c r="B712" s="123"/>
    </row>
    <row r="713" spans="2:2" s="120" customFormat="1">
      <c r="B713" s="123"/>
    </row>
    <row r="714" spans="2:2" s="120" customFormat="1">
      <c r="B714" s="123"/>
    </row>
    <row r="715" spans="2:2" s="120" customFormat="1">
      <c r="B715" s="123"/>
    </row>
    <row r="716" spans="2:2" s="120" customFormat="1">
      <c r="B716" s="123"/>
    </row>
    <row r="717" spans="2:2" s="120" customFormat="1">
      <c r="B717" s="123"/>
    </row>
    <row r="718" spans="2:2" s="120" customFormat="1">
      <c r="B718" s="123"/>
    </row>
    <row r="719" spans="2:2" s="120" customFormat="1">
      <c r="B719" s="123"/>
    </row>
    <row r="720" spans="2:2" s="120" customFormat="1">
      <c r="B720" s="123"/>
    </row>
    <row r="721" spans="2:2" s="120" customFormat="1">
      <c r="B721" s="123"/>
    </row>
    <row r="722" spans="2:2" s="120" customFormat="1">
      <c r="B722" s="123"/>
    </row>
    <row r="723" spans="2:2" s="120" customFormat="1">
      <c r="B723" s="123"/>
    </row>
    <row r="724" spans="2:2" s="120" customFormat="1">
      <c r="B724" s="123"/>
    </row>
    <row r="725" spans="2:2" s="120" customFormat="1">
      <c r="B725" s="123"/>
    </row>
    <row r="726" spans="2:2" s="120" customFormat="1">
      <c r="B726" s="123"/>
    </row>
    <row r="727" spans="2:2" s="120" customFormat="1">
      <c r="B727" s="123"/>
    </row>
    <row r="728" spans="2:2" s="120" customFormat="1">
      <c r="B728" s="123"/>
    </row>
    <row r="729" spans="2:2" s="120" customFormat="1">
      <c r="B729" s="123"/>
    </row>
    <row r="730" spans="2:2" s="120" customFormat="1">
      <c r="B730" s="123"/>
    </row>
    <row r="731" spans="2:2" s="120" customFormat="1">
      <c r="B731" s="123"/>
    </row>
    <row r="732" spans="2:2" s="120" customFormat="1">
      <c r="B732" s="123"/>
    </row>
    <row r="733" spans="2:2" s="120" customFormat="1">
      <c r="B733" s="123"/>
    </row>
    <row r="734" spans="2:2" s="120" customFormat="1">
      <c r="B734" s="123"/>
    </row>
    <row r="735" spans="2:2" s="120" customFormat="1">
      <c r="B735" s="123"/>
    </row>
    <row r="736" spans="2:2" s="120" customFormat="1">
      <c r="B736" s="123"/>
    </row>
    <row r="737" spans="2:2" s="120" customFormat="1">
      <c r="B737" s="123"/>
    </row>
    <row r="738" spans="2:2" s="120" customFormat="1">
      <c r="B738" s="123"/>
    </row>
    <row r="739" spans="2:2" s="120" customFormat="1">
      <c r="B739" s="123"/>
    </row>
    <row r="740" spans="2:2" s="120" customFormat="1">
      <c r="B740" s="123"/>
    </row>
    <row r="741" spans="2:2" s="120" customFormat="1">
      <c r="B741" s="123"/>
    </row>
    <row r="742" spans="2:2" s="120" customFormat="1">
      <c r="B742" s="123"/>
    </row>
    <row r="743" spans="2:2" s="120" customFormat="1">
      <c r="B743" s="123"/>
    </row>
    <row r="744" spans="2:2" s="120" customFormat="1">
      <c r="B744" s="123"/>
    </row>
    <row r="745" spans="2:2" s="120" customFormat="1">
      <c r="B745" s="123"/>
    </row>
    <row r="746" spans="2:2" s="120" customFormat="1">
      <c r="B746" s="123"/>
    </row>
    <row r="747" spans="2:2" s="120" customFormat="1">
      <c r="B747" s="123"/>
    </row>
    <row r="748" spans="2:2" s="120" customFormat="1">
      <c r="B748" s="123"/>
    </row>
    <row r="749" spans="2:2" s="120" customFormat="1">
      <c r="B749" s="123"/>
    </row>
    <row r="750" spans="2:2" s="120" customFormat="1">
      <c r="B750" s="123"/>
    </row>
    <row r="751" spans="2:2" s="120" customFormat="1">
      <c r="B751" s="123"/>
    </row>
    <row r="752" spans="2:2" s="120" customFormat="1">
      <c r="B752" s="123"/>
    </row>
    <row r="753" spans="2:2" s="120" customFormat="1">
      <c r="B753" s="123"/>
    </row>
    <row r="754" spans="2:2" s="120" customFormat="1">
      <c r="B754" s="123"/>
    </row>
    <row r="755" spans="2:2" s="120" customFormat="1">
      <c r="B755" s="123"/>
    </row>
    <row r="756" spans="2:2" s="120" customFormat="1">
      <c r="B756" s="123"/>
    </row>
    <row r="757" spans="2:2" s="120" customFormat="1">
      <c r="B757" s="123"/>
    </row>
    <row r="758" spans="2:2" s="120" customFormat="1">
      <c r="B758" s="123"/>
    </row>
    <row r="759" spans="2:2" s="120" customFormat="1">
      <c r="B759" s="123"/>
    </row>
    <row r="760" spans="2:2" s="120" customFormat="1">
      <c r="B760" s="123"/>
    </row>
    <row r="761" spans="2:2" s="120" customFormat="1">
      <c r="B761" s="123"/>
    </row>
    <row r="762" spans="2:2" s="120" customFormat="1">
      <c r="B762" s="123"/>
    </row>
    <row r="763" spans="2:2" s="120" customFormat="1">
      <c r="B763" s="123"/>
    </row>
    <row r="764" spans="2:2" s="120" customFormat="1">
      <c r="B764" s="123"/>
    </row>
    <row r="765" spans="2:2" s="120" customFormat="1">
      <c r="B765" s="123"/>
    </row>
    <row r="766" spans="2:2" s="120" customFormat="1">
      <c r="B766" s="123"/>
    </row>
    <row r="767" spans="2:2" s="120" customFormat="1">
      <c r="B767" s="123"/>
    </row>
    <row r="768" spans="2:2" s="120" customFormat="1">
      <c r="B768" s="123"/>
    </row>
    <row r="769" spans="2:2" s="120" customFormat="1">
      <c r="B769" s="123"/>
    </row>
    <row r="770" spans="2:2" s="120" customFormat="1">
      <c r="B770" s="123"/>
    </row>
    <row r="771" spans="2:2" s="120" customFormat="1">
      <c r="B771" s="123"/>
    </row>
    <row r="772" spans="2:2" s="120" customFormat="1">
      <c r="B772" s="123"/>
    </row>
    <row r="773" spans="2:2" s="120" customFormat="1">
      <c r="B773" s="123"/>
    </row>
    <row r="774" spans="2:2" s="120" customFormat="1">
      <c r="B774" s="123"/>
    </row>
    <row r="775" spans="2:2" s="120" customFormat="1">
      <c r="B775" s="123"/>
    </row>
    <row r="776" spans="2:2" s="120" customFormat="1">
      <c r="B776" s="123"/>
    </row>
    <row r="777" spans="2:2" s="120" customFormat="1">
      <c r="B777" s="123"/>
    </row>
    <row r="778" spans="2:2" s="120" customFormat="1">
      <c r="B778" s="123"/>
    </row>
    <row r="779" spans="2:2" s="120" customFormat="1">
      <c r="B779" s="123"/>
    </row>
    <row r="780" spans="2:2" s="120" customFormat="1">
      <c r="B780" s="123"/>
    </row>
    <row r="781" spans="2:2" s="120" customFormat="1">
      <c r="B781" s="123"/>
    </row>
    <row r="782" spans="2:2" s="120" customFormat="1">
      <c r="B782" s="123"/>
    </row>
    <row r="783" spans="2:2" s="120" customFormat="1">
      <c r="B783" s="123"/>
    </row>
    <row r="784" spans="2:2" s="120" customFormat="1">
      <c r="B784" s="123"/>
    </row>
    <row r="785" spans="2:2" s="120" customFormat="1">
      <c r="B785" s="123"/>
    </row>
    <row r="786" spans="2:2" s="120" customFormat="1">
      <c r="B786" s="123"/>
    </row>
    <row r="787" spans="2:2" s="120" customFormat="1">
      <c r="B787" s="123"/>
    </row>
    <row r="788" spans="2:2" s="120" customFormat="1">
      <c r="B788" s="123"/>
    </row>
    <row r="789" spans="2:2" s="120" customFormat="1">
      <c r="B789" s="123"/>
    </row>
    <row r="790" spans="2:2" s="120" customFormat="1">
      <c r="B790" s="123"/>
    </row>
    <row r="791" spans="2:2" s="120" customFormat="1">
      <c r="B791" s="123"/>
    </row>
    <row r="792" spans="2:2" s="120" customFormat="1">
      <c r="B792" s="123"/>
    </row>
    <row r="793" spans="2:2" s="120" customFormat="1">
      <c r="B793" s="123"/>
    </row>
    <row r="794" spans="2:2" s="120" customFormat="1">
      <c r="B794" s="123"/>
    </row>
    <row r="795" spans="2:2" s="120" customFormat="1">
      <c r="B795" s="123"/>
    </row>
    <row r="796" spans="2:2" s="120" customFormat="1">
      <c r="B796" s="123"/>
    </row>
    <row r="797" spans="2:2" s="120" customFormat="1">
      <c r="B797" s="123"/>
    </row>
    <row r="798" spans="2:2" s="120" customFormat="1">
      <c r="B798" s="123"/>
    </row>
    <row r="799" spans="2:2" s="120" customFormat="1">
      <c r="B799" s="123"/>
    </row>
    <row r="800" spans="2:2" s="120" customFormat="1">
      <c r="B800" s="123"/>
    </row>
    <row r="801" spans="2:2" s="120" customFormat="1">
      <c r="B801" s="123"/>
    </row>
    <row r="802" spans="2:2" s="120" customFormat="1">
      <c r="B802" s="123"/>
    </row>
    <row r="803" spans="2:2" s="120" customFormat="1">
      <c r="B803" s="123"/>
    </row>
    <row r="804" spans="2:2" s="120" customFormat="1">
      <c r="B804" s="123"/>
    </row>
    <row r="805" spans="2:2" s="120" customFormat="1">
      <c r="B805" s="123"/>
    </row>
    <row r="806" spans="2:2" s="120" customFormat="1">
      <c r="B806" s="123"/>
    </row>
    <row r="807" spans="2:2" s="120" customFormat="1">
      <c r="B807" s="123"/>
    </row>
    <row r="808" spans="2:2" s="120" customFormat="1">
      <c r="B808" s="123"/>
    </row>
    <row r="809" spans="2:2" s="120" customFormat="1">
      <c r="B809" s="123"/>
    </row>
    <row r="810" spans="2:2" s="120" customFormat="1">
      <c r="B810" s="123"/>
    </row>
    <row r="811" spans="2:2" s="120" customFormat="1">
      <c r="B811" s="123"/>
    </row>
    <row r="812" spans="2:2" s="120" customFormat="1">
      <c r="B812" s="123"/>
    </row>
    <row r="813" spans="2:2" s="120" customFormat="1">
      <c r="B813" s="123"/>
    </row>
    <row r="814" spans="2:2" s="120" customFormat="1">
      <c r="B814" s="123"/>
    </row>
    <row r="815" spans="2:2" s="120" customFormat="1">
      <c r="B815" s="123"/>
    </row>
    <row r="816" spans="2:2" s="120" customFormat="1">
      <c r="B816" s="123"/>
    </row>
    <row r="817" spans="2:2" s="120" customFormat="1">
      <c r="B817" s="123"/>
    </row>
    <row r="818" spans="2:2" s="120" customFormat="1">
      <c r="B818" s="123"/>
    </row>
    <row r="819" spans="2:2" s="120" customFormat="1">
      <c r="B819" s="123"/>
    </row>
    <row r="820" spans="2:2" s="120" customFormat="1">
      <c r="B820" s="123"/>
    </row>
    <row r="821" spans="2:2" s="120" customFormat="1">
      <c r="B821" s="123"/>
    </row>
    <row r="822" spans="2:2" s="120" customFormat="1">
      <c r="B822" s="123"/>
    </row>
    <row r="823" spans="2:2" s="120" customFormat="1">
      <c r="B823" s="123"/>
    </row>
    <row r="824" spans="2:2" s="120" customFormat="1">
      <c r="B824" s="123"/>
    </row>
    <row r="825" spans="2:2" s="120" customFormat="1">
      <c r="B825" s="123"/>
    </row>
    <row r="826" spans="2:2" s="120" customFormat="1">
      <c r="B826" s="123"/>
    </row>
    <row r="827" spans="2:2" s="120" customFormat="1">
      <c r="B827" s="123"/>
    </row>
    <row r="828" spans="2:2" s="120" customFormat="1">
      <c r="B828" s="123"/>
    </row>
    <row r="829" spans="2:2" s="120" customFormat="1">
      <c r="B829" s="123"/>
    </row>
    <row r="830" spans="2:2" s="120" customFormat="1">
      <c r="B830" s="123"/>
    </row>
    <row r="831" spans="2:2" s="120" customFormat="1">
      <c r="B831" s="123"/>
    </row>
    <row r="832" spans="2:2" s="120" customFormat="1">
      <c r="B832" s="123"/>
    </row>
    <row r="833" spans="2:2" s="120" customFormat="1">
      <c r="B833" s="123"/>
    </row>
    <row r="834" spans="2:2" s="120" customFormat="1">
      <c r="B834" s="123"/>
    </row>
    <row r="835" spans="2:2" s="120" customFormat="1">
      <c r="B835" s="123"/>
    </row>
    <row r="836" spans="2:2" s="120" customFormat="1">
      <c r="B836" s="123"/>
    </row>
    <row r="837" spans="2:2" s="120" customFormat="1">
      <c r="B837" s="123"/>
    </row>
    <row r="838" spans="2:2" s="120" customFormat="1">
      <c r="B838" s="123"/>
    </row>
    <row r="839" spans="2:2" s="120" customFormat="1">
      <c r="B839" s="123"/>
    </row>
    <row r="840" spans="2:2" s="120" customFormat="1">
      <c r="B840" s="123"/>
    </row>
    <row r="841" spans="2:2" s="120" customFormat="1">
      <c r="B841" s="123"/>
    </row>
    <row r="842" spans="2:2" s="120" customFormat="1">
      <c r="B842" s="123"/>
    </row>
    <row r="843" spans="2:2" s="120" customFormat="1">
      <c r="B843" s="123"/>
    </row>
    <row r="844" spans="2:2" s="120" customFormat="1">
      <c r="B844" s="123"/>
    </row>
    <row r="845" spans="2:2" s="120" customFormat="1">
      <c r="B845" s="123"/>
    </row>
    <row r="846" spans="2:2" s="120" customFormat="1">
      <c r="B846" s="123"/>
    </row>
    <row r="847" spans="2:2" s="120" customFormat="1">
      <c r="B847" s="123"/>
    </row>
    <row r="848" spans="2:2" s="120" customFormat="1">
      <c r="B848" s="123"/>
    </row>
    <row r="849" spans="2:2" s="120" customFormat="1">
      <c r="B849" s="123"/>
    </row>
    <row r="850" spans="2:2" s="120" customFormat="1">
      <c r="B850" s="123"/>
    </row>
    <row r="851" spans="2:2" s="120" customFormat="1">
      <c r="B851" s="123"/>
    </row>
    <row r="852" spans="2:2" s="120" customFormat="1">
      <c r="B852" s="123"/>
    </row>
    <row r="853" spans="2:2" s="120" customFormat="1">
      <c r="B853" s="123"/>
    </row>
    <row r="854" spans="2:2" s="120" customFormat="1">
      <c r="B854" s="123"/>
    </row>
    <row r="855" spans="2:2" s="120" customFormat="1">
      <c r="B855" s="123"/>
    </row>
    <row r="856" spans="2:2" s="120" customFormat="1">
      <c r="B856" s="123"/>
    </row>
    <row r="857" spans="2:2" s="120" customFormat="1">
      <c r="B857" s="123"/>
    </row>
    <row r="858" spans="2:2" s="120" customFormat="1">
      <c r="B858" s="123"/>
    </row>
    <row r="859" spans="2:2" s="120" customFormat="1">
      <c r="B859" s="123"/>
    </row>
    <row r="860" spans="2:2" s="120" customFormat="1">
      <c r="B860" s="123"/>
    </row>
    <row r="861" spans="2:2" s="120" customFormat="1">
      <c r="B861" s="123"/>
    </row>
    <row r="862" spans="2:2" s="120" customFormat="1">
      <c r="B862" s="123"/>
    </row>
    <row r="863" spans="2:2" s="120" customFormat="1">
      <c r="B863" s="123"/>
    </row>
    <row r="864" spans="2:2" s="120" customFormat="1">
      <c r="B864" s="123"/>
    </row>
    <row r="865" spans="2:2" s="120" customFormat="1">
      <c r="B865" s="123"/>
    </row>
    <row r="866" spans="2:2" s="120" customFormat="1">
      <c r="B866" s="123"/>
    </row>
    <row r="867" spans="2:2" s="120" customFormat="1">
      <c r="B867" s="123"/>
    </row>
    <row r="868" spans="2:2" s="120" customFormat="1">
      <c r="B868" s="123"/>
    </row>
    <row r="869" spans="2:2" s="120" customFormat="1">
      <c r="B869" s="123"/>
    </row>
    <row r="870" spans="2:2" s="120" customFormat="1">
      <c r="B870" s="123"/>
    </row>
    <row r="871" spans="2:2" s="120" customFormat="1">
      <c r="B871" s="123"/>
    </row>
    <row r="872" spans="2:2" s="120" customFormat="1">
      <c r="B872" s="123"/>
    </row>
    <row r="873" spans="2:2" s="120" customFormat="1">
      <c r="B873" s="123"/>
    </row>
    <row r="874" spans="2:2" s="120" customFormat="1">
      <c r="B874" s="123"/>
    </row>
    <row r="875" spans="2:2" s="120" customFormat="1">
      <c r="B875" s="123"/>
    </row>
    <row r="876" spans="2:2" s="120" customFormat="1">
      <c r="B876" s="123"/>
    </row>
    <row r="877" spans="2:2" s="120" customFormat="1">
      <c r="B877" s="123"/>
    </row>
    <row r="878" spans="2:2" s="120" customFormat="1">
      <c r="B878" s="123"/>
    </row>
  </sheetData>
  <mergeCells count="3">
    <mergeCell ref="B6:R6"/>
    <mergeCell ref="B7:R7"/>
    <mergeCell ref="B48:D48"/>
  </mergeCells>
  <phoneticPr fontId="3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158</v>
      </c>
      <c r="C1" s="79" t="s" vm="1">
        <v>225</v>
      </c>
    </row>
    <row r="2" spans="2:67">
      <c r="B2" s="57" t="s">
        <v>157</v>
      </c>
      <c r="C2" s="79" t="s">
        <v>226</v>
      </c>
    </row>
    <row r="3" spans="2:67">
      <c r="B3" s="57" t="s">
        <v>159</v>
      </c>
      <c r="C3" s="79" t="s">
        <v>227</v>
      </c>
    </row>
    <row r="4" spans="2:67">
      <c r="B4" s="57" t="s">
        <v>160</v>
      </c>
      <c r="C4" s="79" t="s">
        <v>228</v>
      </c>
    </row>
    <row r="6" spans="2:67" ht="26.25" customHeight="1">
      <c r="B6" s="131" t="s">
        <v>188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31" t="s">
        <v>66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44"/>
      <c r="BJ7" s="3"/>
      <c r="BO7" s="3"/>
    </row>
    <row r="8" spans="2:67" s="3" customFormat="1" ht="78.75">
      <c r="B8" s="38" t="s">
        <v>94</v>
      </c>
      <c r="C8" s="14" t="s">
        <v>33</v>
      </c>
      <c r="D8" s="14" t="s">
        <v>98</v>
      </c>
      <c r="E8" s="14" t="s">
        <v>204</v>
      </c>
      <c r="F8" s="14" t="s">
        <v>96</v>
      </c>
      <c r="G8" s="14" t="s">
        <v>44</v>
      </c>
      <c r="H8" s="14" t="s">
        <v>15</v>
      </c>
      <c r="I8" s="14" t="s">
        <v>45</v>
      </c>
      <c r="J8" s="14" t="s">
        <v>81</v>
      </c>
      <c r="K8" s="14" t="s">
        <v>18</v>
      </c>
      <c r="L8" s="14" t="s">
        <v>80</v>
      </c>
      <c r="M8" s="14" t="s">
        <v>17</v>
      </c>
      <c r="N8" s="14" t="s">
        <v>19</v>
      </c>
      <c r="O8" s="14" t="s">
        <v>209</v>
      </c>
      <c r="P8" s="14" t="s">
        <v>208</v>
      </c>
      <c r="Q8" s="14" t="s">
        <v>43</v>
      </c>
      <c r="R8" s="14" t="s">
        <v>42</v>
      </c>
      <c r="S8" s="14" t="s">
        <v>161</v>
      </c>
      <c r="T8" s="39" t="s">
        <v>163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216</v>
      </c>
      <c r="P9" s="17"/>
      <c r="Q9" s="17" t="s">
        <v>212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0" t="s">
        <v>93</v>
      </c>
      <c r="S10" s="46" t="s">
        <v>164</v>
      </c>
      <c r="T10" s="74" t="s">
        <v>205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>
      <selection activeCell="R21" sqref="R21"/>
    </sheetView>
  </sheetViews>
  <sheetFormatPr defaultColWidth="9.140625" defaultRowHeight="18"/>
  <cols>
    <col min="1" max="1" width="6.28515625" style="1" customWidth="1"/>
    <col min="2" max="2" width="23.140625" style="2" bestFit="1" customWidth="1"/>
    <col min="3" max="3" width="20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6.42578125" style="1" bestFit="1" customWidth="1"/>
    <col min="9" max="9" width="11.140625" style="1" bestFit="1" customWidth="1"/>
    <col min="10" max="10" width="7.140625" style="1" bestFit="1" customWidth="1"/>
    <col min="11" max="11" width="6.7109375" style="1" customWidth="1"/>
    <col min="12" max="12" width="9" style="1" bestFit="1" customWidth="1"/>
    <col min="13" max="13" width="6.85546875" style="1" bestFit="1" customWidth="1"/>
    <col min="14" max="14" width="7.85546875" style="1" customWidth="1"/>
    <col min="15" max="16" width="8.28515625" style="1" customWidth="1"/>
    <col min="17" max="17" width="9.140625" style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158</v>
      </c>
      <c r="C1" s="79" t="s" vm="1">
        <v>225</v>
      </c>
    </row>
    <row r="2" spans="2:66">
      <c r="B2" s="57" t="s">
        <v>157</v>
      </c>
      <c r="C2" s="79" t="s">
        <v>226</v>
      </c>
    </row>
    <row r="3" spans="2:66">
      <c r="B3" s="57" t="s">
        <v>159</v>
      </c>
      <c r="C3" s="79" t="s">
        <v>227</v>
      </c>
    </row>
    <row r="4" spans="2:66">
      <c r="B4" s="57" t="s">
        <v>160</v>
      </c>
      <c r="C4" s="79" t="s">
        <v>228</v>
      </c>
    </row>
    <row r="6" spans="2:66" ht="26.25" customHeight="1">
      <c r="B6" s="135" t="s">
        <v>188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7"/>
    </row>
    <row r="7" spans="2:66" ht="26.25" customHeight="1">
      <c r="B7" s="135" t="s">
        <v>67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7"/>
      <c r="BN7" s="3"/>
    </row>
    <row r="8" spans="2:66" s="3" customFormat="1" ht="78.75">
      <c r="B8" s="23" t="s">
        <v>94</v>
      </c>
      <c r="C8" s="31" t="s">
        <v>33</v>
      </c>
      <c r="D8" s="31" t="s">
        <v>98</v>
      </c>
      <c r="E8" s="31" t="s">
        <v>204</v>
      </c>
      <c r="F8" s="31" t="s">
        <v>96</v>
      </c>
      <c r="G8" s="31" t="s">
        <v>44</v>
      </c>
      <c r="H8" s="31" t="s">
        <v>15</v>
      </c>
      <c r="I8" s="31" t="s">
        <v>45</v>
      </c>
      <c r="J8" s="31" t="s">
        <v>81</v>
      </c>
      <c r="K8" s="31" t="s">
        <v>18</v>
      </c>
      <c r="L8" s="31" t="s">
        <v>80</v>
      </c>
      <c r="M8" s="31" t="s">
        <v>17</v>
      </c>
      <c r="N8" s="31" t="s">
        <v>19</v>
      </c>
      <c r="O8" s="14" t="s">
        <v>209</v>
      </c>
      <c r="P8" s="31" t="s">
        <v>208</v>
      </c>
      <c r="Q8" s="31" t="s">
        <v>223</v>
      </c>
      <c r="R8" s="31" t="s">
        <v>43</v>
      </c>
      <c r="S8" s="14" t="s">
        <v>42</v>
      </c>
      <c r="T8" s="31" t="s">
        <v>161</v>
      </c>
      <c r="U8" s="15" t="s">
        <v>163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216</v>
      </c>
      <c r="P9" s="33"/>
      <c r="Q9" s="17" t="s">
        <v>212</v>
      </c>
      <c r="R9" s="33" t="s">
        <v>212</v>
      </c>
      <c r="S9" s="17" t="s">
        <v>20</v>
      </c>
      <c r="T9" s="33" t="s">
        <v>212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92</v>
      </c>
      <c r="R10" s="20" t="s">
        <v>93</v>
      </c>
      <c r="S10" s="20" t="s">
        <v>164</v>
      </c>
      <c r="T10" s="21" t="s">
        <v>205</v>
      </c>
      <c r="U10" s="21" t="s">
        <v>218</v>
      </c>
      <c r="V10" s="5"/>
      <c r="BI10" s="1"/>
      <c r="BJ10" s="3"/>
      <c r="BK10" s="1"/>
    </row>
    <row r="11" spans="2:66" s="119" customFormat="1" ht="18" customHeight="1">
      <c r="B11" s="110" t="s">
        <v>29</v>
      </c>
      <c r="C11" s="111"/>
      <c r="D11" s="111"/>
      <c r="E11" s="111"/>
      <c r="F11" s="111"/>
      <c r="G11" s="111"/>
      <c r="H11" s="111"/>
      <c r="I11" s="111"/>
      <c r="J11" s="111"/>
      <c r="K11" s="112">
        <v>1.5895319148936171</v>
      </c>
      <c r="L11" s="111"/>
      <c r="M11" s="111"/>
      <c r="N11" s="116">
        <v>3.8344680851063835E-3</v>
      </c>
      <c r="O11" s="112"/>
      <c r="P11" s="117"/>
      <c r="Q11" s="111"/>
      <c r="R11" s="112">
        <v>2.3499999999999997E-3</v>
      </c>
      <c r="S11" s="111"/>
      <c r="T11" s="113">
        <v>1</v>
      </c>
      <c r="U11" s="113">
        <v>3.3627705346754068E-9</v>
      </c>
      <c r="V11" s="121"/>
      <c r="BI11" s="120"/>
      <c r="BJ11" s="122"/>
      <c r="BK11" s="120"/>
      <c r="BN11" s="120"/>
    </row>
    <row r="12" spans="2:66" s="120" customFormat="1">
      <c r="B12" s="114" t="s">
        <v>206</v>
      </c>
      <c r="C12" s="111"/>
      <c r="D12" s="111"/>
      <c r="E12" s="111"/>
      <c r="F12" s="111"/>
      <c r="G12" s="111"/>
      <c r="H12" s="111"/>
      <c r="I12" s="111"/>
      <c r="J12" s="111"/>
      <c r="K12" s="112">
        <v>1.5895319148936171</v>
      </c>
      <c r="L12" s="111"/>
      <c r="M12" s="111"/>
      <c r="N12" s="116">
        <v>3.8344680851063835E-3</v>
      </c>
      <c r="O12" s="112"/>
      <c r="P12" s="117"/>
      <c r="Q12" s="111"/>
      <c r="R12" s="112">
        <v>2.3499999999999997E-3</v>
      </c>
      <c r="S12" s="111"/>
      <c r="T12" s="113">
        <v>1</v>
      </c>
      <c r="U12" s="113">
        <v>3.3627705346754068E-9</v>
      </c>
      <c r="BJ12" s="122"/>
    </row>
    <row r="13" spans="2:66" s="120" customFormat="1" ht="20.25">
      <c r="B13" s="103" t="s">
        <v>28</v>
      </c>
      <c r="C13" s="83"/>
      <c r="D13" s="83"/>
      <c r="E13" s="83"/>
      <c r="F13" s="83"/>
      <c r="G13" s="83"/>
      <c r="H13" s="83"/>
      <c r="I13" s="83"/>
      <c r="J13" s="83"/>
      <c r="K13" s="92">
        <v>1.2339837398373985</v>
      </c>
      <c r="L13" s="83"/>
      <c r="M13" s="83"/>
      <c r="N13" s="104">
        <v>-1.324390243902439E-3</v>
      </c>
      <c r="O13" s="92"/>
      <c r="P13" s="94"/>
      <c r="Q13" s="83"/>
      <c r="R13" s="92">
        <v>1.2299999999999998E-3</v>
      </c>
      <c r="S13" s="83"/>
      <c r="T13" s="93">
        <v>0.52340425531914891</v>
      </c>
      <c r="U13" s="93">
        <v>1.7600884075109575E-9</v>
      </c>
      <c r="BJ13" s="119"/>
    </row>
    <row r="14" spans="2:66" s="120" customFormat="1">
      <c r="B14" s="88" t="s">
        <v>280</v>
      </c>
      <c r="C14" s="85" t="s">
        <v>281</v>
      </c>
      <c r="D14" s="98" t="s">
        <v>99</v>
      </c>
      <c r="E14" s="98" t="s">
        <v>282</v>
      </c>
      <c r="F14" s="98" t="s">
        <v>283</v>
      </c>
      <c r="G14" s="98" t="s">
        <v>284</v>
      </c>
      <c r="H14" s="85" t="s">
        <v>285</v>
      </c>
      <c r="I14" s="85" t="s">
        <v>286</v>
      </c>
      <c r="J14" s="85"/>
      <c r="K14" s="95">
        <v>1.4199999999999997</v>
      </c>
      <c r="L14" s="98" t="s">
        <v>143</v>
      </c>
      <c r="M14" s="99">
        <v>4.6500000000000007E-2</v>
      </c>
      <c r="N14" s="99">
        <v>-3.0999999999999999E-3</v>
      </c>
      <c r="O14" s="95">
        <v>0.14000000000000001</v>
      </c>
      <c r="P14" s="97">
        <v>132.11000000000001</v>
      </c>
      <c r="Q14" s="85"/>
      <c r="R14" s="95">
        <v>1.8999999999999998E-4</v>
      </c>
      <c r="S14" s="96">
        <v>4.2669048591125472E-10</v>
      </c>
      <c r="T14" s="96">
        <v>8.085106382978724E-2</v>
      </c>
      <c r="U14" s="96">
        <v>2.7188357514396908E-10</v>
      </c>
    </row>
    <row r="15" spans="2:66" s="120" customFormat="1">
      <c r="B15" s="88" t="s">
        <v>287</v>
      </c>
      <c r="C15" s="85" t="s">
        <v>288</v>
      </c>
      <c r="D15" s="98" t="s">
        <v>99</v>
      </c>
      <c r="E15" s="98" t="s">
        <v>282</v>
      </c>
      <c r="F15" s="98" t="s">
        <v>289</v>
      </c>
      <c r="G15" s="98" t="s">
        <v>290</v>
      </c>
      <c r="H15" s="85" t="s">
        <v>291</v>
      </c>
      <c r="I15" s="85" t="s">
        <v>139</v>
      </c>
      <c r="J15" s="85"/>
      <c r="K15" s="95">
        <v>1.2</v>
      </c>
      <c r="L15" s="98" t="s">
        <v>143</v>
      </c>
      <c r="M15" s="99">
        <v>6.5000000000000002E-2</v>
      </c>
      <c r="N15" s="99">
        <v>-1E-3</v>
      </c>
      <c r="O15" s="95">
        <v>0.83999999999999986</v>
      </c>
      <c r="P15" s="97">
        <v>124.22</v>
      </c>
      <c r="Q15" s="85"/>
      <c r="R15" s="95">
        <v>1.0399999999999999E-3</v>
      </c>
      <c r="S15" s="96">
        <v>1.3160509274859508E-9</v>
      </c>
      <c r="T15" s="96">
        <v>0.44255319148936173</v>
      </c>
      <c r="U15" s="96">
        <v>1.4882048323669888E-9</v>
      </c>
    </row>
    <row r="16" spans="2:66" s="120" customFormat="1">
      <c r="B16" s="84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95"/>
      <c r="P16" s="97"/>
      <c r="Q16" s="85"/>
      <c r="R16" s="85"/>
      <c r="S16" s="85"/>
      <c r="T16" s="96"/>
      <c r="U16" s="85"/>
    </row>
    <row r="17" spans="2:61" s="120" customFormat="1" ht="20.25">
      <c r="B17" s="103" t="s">
        <v>34</v>
      </c>
      <c r="C17" s="83"/>
      <c r="D17" s="83"/>
      <c r="E17" s="83"/>
      <c r="F17" s="83"/>
      <c r="G17" s="83"/>
      <c r="H17" s="83"/>
      <c r="I17" s="83"/>
      <c r="J17" s="83"/>
      <c r="K17" s="92">
        <v>1.9799999999999995</v>
      </c>
      <c r="L17" s="83"/>
      <c r="M17" s="83"/>
      <c r="N17" s="104">
        <v>9.499999999999998E-3</v>
      </c>
      <c r="O17" s="92"/>
      <c r="P17" s="94"/>
      <c r="Q17" s="83"/>
      <c r="R17" s="92">
        <v>1.1200000000000001E-3</v>
      </c>
      <c r="S17" s="83"/>
      <c r="T17" s="93">
        <v>0.4765957446808512</v>
      </c>
      <c r="U17" s="93">
        <v>1.6026821271644497E-9</v>
      </c>
      <c r="BI17" s="119"/>
    </row>
    <row r="18" spans="2:61" s="120" customFormat="1">
      <c r="B18" s="88" t="s">
        <v>292</v>
      </c>
      <c r="C18" s="85" t="s">
        <v>293</v>
      </c>
      <c r="D18" s="98" t="s">
        <v>99</v>
      </c>
      <c r="E18" s="98" t="s">
        <v>282</v>
      </c>
      <c r="F18" s="98" t="s">
        <v>294</v>
      </c>
      <c r="G18" s="98" t="s">
        <v>295</v>
      </c>
      <c r="H18" s="85" t="s">
        <v>296</v>
      </c>
      <c r="I18" s="85" t="s">
        <v>286</v>
      </c>
      <c r="J18" s="85"/>
      <c r="K18" s="95">
        <v>1.9799999999999995</v>
      </c>
      <c r="L18" s="98" t="s">
        <v>143</v>
      </c>
      <c r="M18" s="99">
        <v>1.3899999999999999E-2</v>
      </c>
      <c r="N18" s="99">
        <v>9.499999999999998E-3</v>
      </c>
      <c r="O18" s="95">
        <v>1.1100000000000001</v>
      </c>
      <c r="P18" s="97">
        <v>100.89</v>
      </c>
      <c r="Q18" s="85"/>
      <c r="R18" s="95">
        <v>1.1200000000000001E-3</v>
      </c>
      <c r="S18" s="96">
        <v>2.5405480625917805E-9</v>
      </c>
      <c r="T18" s="96">
        <v>0.4765957446808512</v>
      </c>
      <c r="U18" s="96">
        <v>1.6026821271644497E-9</v>
      </c>
    </row>
    <row r="19" spans="2:61" s="120" customFormat="1">
      <c r="B19" s="84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95"/>
      <c r="P19" s="97"/>
      <c r="Q19" s="85"/>
      <c r="R19" s="85"/>
      <c r="S19" s="85"/>
      <c r="T19" s="96"/>
      <c r="U19" s="85"/>
      <c r="BI19" s="122"/>
    </row>
    <row r="20" spans="2:61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</row>
    <row r="21" spans="2:6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 spans="2:61">
      <c r="B22" s="118" t="s">
        <v>224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</row>
    <row r="23" spans="2:61">
      <c r="B23" s="118" t="s">
        <v>91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2:61">
      <c r="B24" s="118" t="s">
        <v>207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</row>
    <row r="25" spans="2:61">
      <c r="B25" s="118" t="s">
        <v>215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  <row r="26" spans="2:61">
      <c r="B26" s="138" t="s">
        <v>220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02"/>
      <c r="M26" s="102"/>
      <c r="N26" s="102"/>
      <c r="O26" s="102"/>
      <c r="P26" s="102"/>
      <c r="Q26" s="102"/>
      <c r="R26" s="102"/>
      <c r="S26" s="102"/>
      <c r="T26" s="102"/>
      <c r="U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</row>
    <row r="33" spans="2:21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</row>
    <row r="34" spans="2:21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</row>
    <row r="35" spans="2:21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</row>
    <row r="36" spans="2:21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2:21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2:21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2:21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2:21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2:21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2:21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2:21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2:21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2:21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2:21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2:21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2:21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2:21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2:21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2:21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2:21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2:21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2:21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2:21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2:2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2:2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2:2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2:2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2:2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2:2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2:21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2:21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2:21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2:21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2:21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2:21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2:21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2:21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2:21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2:21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2:21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2:21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2:21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2:21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2:21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2:21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2:21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2:21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2:21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2:21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2:21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2:21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2:21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2:21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2:21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2:21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2:21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2:21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2:21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2:21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2:21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2:21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2:21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2:21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2:21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2:21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2:21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2:21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2:2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2:2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2:2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2:2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2:2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2:2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2:2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2:2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2:2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2:2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2:2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2:2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2:2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2:2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2:2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2:2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2:2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2:2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2:2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6:K26"/>
  </mergeCells>
  <phoneticPr fontId="3" type="noConversion"/>
  <conditionalFormatting sqref="B12:B21 B27:B118">
    <cfRule type="cellIs" dxfId="8" priority="2" operator="equal">
      <formula>"NR3"</formula>
    </cfRule>
  </conditionalFormatting>
  <conditionalFormatting sqref="B12:B21 B27:B118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4 B26"/>
    <dataValidation type="list" allowBlank="1" showInputMessage="1" showErrorMessage="1" sqref="I22:I25 I37:I828 I12:I21 I27:I35">
      <formula1>$BM$7:$BM$10</formula1>
    </dataValidation>
    <dataValidation type="list" allowBlank="1" showInputMessage="1" showErrorMessage="1" sqref="E22:E25 E37:E822 E12:E21 E2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22:G25 G37:G555 G12:G21 G2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158</v>
      </c>
      <c r="C1" s="79" t="s" vm="1">
        <v>225</v>
      </c>
    </row>
    <row r="2" spans="2:62">
      <c r="B2" s="57" t="s">
        <v>157</v>
      </c>
      <c r="C2" s="79" t="s">
        <v>226</v>
      </c>
    </row>
    <row r="3" spans="2:62">
      <c r="B3" s="57" t="s">
        <v>159</v>
      </c>
      <c r="C3" s="79" t="s">
        <v>227</v>
      </c>
    </row>
    <row r="4" spans="2:62">
      <c r="B4" s="57" t="s">
        <v>160</v>
      </c>
      <c r="C4" s="79" t="s">
        <v>228</v>
      </c>
    </row>
    <row r="6" spans="2:62" ht="26.25" customHeight="1">
      <c r="B6" s="135" t="s">
        <v>188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  <c r="BJ6" s="3"/>
    </row>
    <row r="7" spans="2:62" ht="26.25" customHeight="1">
      <c r="B7" s="135" t="s">
        <v>68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7"/>
      <c r="BF7" s="3"/>
      <c r="BJ7" s="3"/>
    </row>
    <row r="8" spans="2:62" s="3" customFormat="1" ht="78.75">
      <c r="B8" s="23" t="s">
        <v>94</v>
      </c>
      <c r="C8" s="31" t="s">
        <v>33</v>
      </c>
      <c r="D8" s="31" t="s">
        <v>98</v>
      </c>
      <c r="E8" s="31" t="s">
        <v>204</v>
      </c>
      <c r="F8" s="31" t="s">
        <v>96</v>
      </c>
      <c r="G8" s="31" t="s">
        <v>44</v>
      </c>
      <c r="H8" s="31" t="s">
        <v>80</v>
      </c>
      <c r="I8" s="14" t="s">
        <v>209</v>
      </c>
      <c r="J8" s="14" t="s">
        <v>208</v>
      </c>
      <c r="K8" s="31" t="s">
        <v>223</v>
      </c>
      <c r="L8" s="14" t="s">
        <v>43</v>
      </c>
      <c r="M8" s="14" t="s">
        <v>42</v>
      </c>
      <c r="N8" s="14" t="s">
        <v>161</v>
      </c>
      <c r="O8" s="15" t="s">
        <v>163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216</v>
      </c>
      <c r="J9" s="17"/>
      <c r="K9" s="17" t="s">
        <v>212</v>
      </c>
      <c r="L9" s="17" t="s">
        <v>212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F11" s="1"/>
      <c r="BG11" s="3"/>
      <c r="BH11" s="1"/>
      <c r="BJ11" s="1"/>
    </row>
    <row r="12" spans="2:62" ht="20.25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4"/>
    </row>
    <row r="13" spans="2:62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2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2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2" ht="20.25">
      <c r="B16" s="100" t="s">
        <v>221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F16" s="4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158</v>
      </c>
      <c r="C1" s="79" t="s" vm="1">
        <v>225</v>
      </c>
    </row>
    <row r="2" spans="2:63">
      <c r="B2" s="57" t="s">
        <v>157</v>
      </c>
      <c r="C2" s="79" t="s">
        <v>226</v>
      </c>
    </row>
    <row r="3" spans="2:63">
      <c r="B3" s="57" t="s">
        <v>159</v>
      </c>
      <c r="C3" s="79" t="s">
        <v>227</v>
      </c>
    </row>
    <row r="4" spans="2:63">
      <c r="B4" s="57" t="s">
        <v>160</v>
      </c>
      <c r="C4" s="79" t="s">
        <v>228</v>
      </c>
    </row>
    <row r="6" spans="2:63" ht="26.25" customHeight="1">
      <c r="B6" s="135" t="s">
        <v>188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7"/>
      <c r="BK6" s="3"/>
    </row>
    <row r="7" spans="2:63" ht="26.25" customHeight="1">
      <c r="B7" s="135" t="s">
        <v>69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7"/>
      <c r="BH7" s="3"/>
      <c r="BK7" s="3"/>
    </row>
    <row r="8" spans="2:63" s="3" customFormat="1" ht="74.25" customHeight="1">
      <c r="B8" s="23" t="s">
        <v>94</v>
      </c>
      <c r="C8" s="31" t="s">
        <v>33</v>
      </c>
      <c r="D8" s="31" t="s">
        <v>98</v>
      </c>
      <c r="E8" s="31" t="s">
        <v>96</v>
      </c>
      <c r="F8" s="31" t="s">
        <v>44</v>
      </c>
      <c r="G8" s="31" t="s">
        <v>80</v>
      </c>
      <c r="H8" s="31" t="s">
        <v>209</v>
      </c>
      <c r="I8" s="31" t="s">
        <v>208</v>
      </c>
      <c r="J8" s="31" t="s">
        <v>223</v>
      </c>
      <c r="K8" s="31" t="s">
        <v>43</v>
      </c>
      <c r="L8" s="31" t="s">
        <v>42</v>
      </c>
      <c r="M8" s="31" t="s">
        <v>161</v>
      </c>
      <c r="N8" s="15" t="s">
        <v>163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216</v>
      </c>
      <c r="I9" s="33"/>
      <c r="J9" s="17" t="s">
        <v>212</v>
      </c>
      <c r="K9" s="33" t="s">
        <v>212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5"/>
      <c r="BH11" s="1"/>
      <c r="BI11" s="3"/>
      <c r="BK11" s="1"/>
    </row>
    <row r="12" spans="2:63" ht="20.25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BI12" s="4"/>
    </row>
    <row r="13" spans="2:63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63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63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2:63" ht="20.25">
      <c r="B16" s="100" t="s">
        <v>222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BH16" s="4"/>
    </row>
    <row r="17" spans="2:14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 spans="2:14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2:1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2:1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2:1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 spans="2:1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</row>
    <row r="23" spans="2:1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2:1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2:1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 spans="2:1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 spans="2:1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2:14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 spans="2:14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 spans="2:14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2:14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</row>
    <row r="37" spans="2:14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2:14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 spans="2:14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2:14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2:14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2:14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2:14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2:14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2:14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2:14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</row>
    <row r="47" spans="2:14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48" spans="2:14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2:14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</row>
    <row r="50" spans="2:14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</row>
    <row r="51" spans="2:14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</row>
    <row r="52" spans="2:14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</row>
    <row r="53" spans="2:14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2:14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2:14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 spans="2:14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 spans="2:14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2:14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2:14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 spans="2:14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</row>
    <row r="61" spans="2:14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</row>
    <row r="62" spans="2:14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</row>
    <row r="63" spans="2:14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</row>
    <row r="64" spans="2:14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2:14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2:14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2:14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2:14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2:14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2:14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2:14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2:14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2:14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</row>
    <row r="74" spans="2:14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</row>
    <row r="75" spans="2:14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</row>
    <row r="76" spans="2:14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</row>
    <row r="77" spans="2:14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2:14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2:14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2:14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2:14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</row>
    <row r="82" spans="2:14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</row>
    <row r="83" spans="2:14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</row>
    <row r="84" spans="2:14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</row>
    <row r="85" spans="2:14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</row>
    <row r="86" spans="2:14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 spans="2:14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2:14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</row>
    <row r="89" spans="2:14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</row>
    <row r="90" spans="2:14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2:14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2:14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</row>
    <row r="93" spans="2:14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</row>
    <row r="94" spans="2:14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</row>
    <row r="95" spans="2:14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</row>
    <row r="96" spans="2:14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</row>
    <row r="97" spans="2:14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</row>
    <row r="98" spans="2:14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2:14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2:14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2:14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2:14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2:14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2:14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2:14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2:14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2:14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2:14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2:14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2:14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158</v>
      </c>
      <c r="C1" s="79" t="s" vm="1">
        <v>225</v>
      </c>
    </row>
    <row r="2" spans="2:65">
      <c r="B2" s="57" t="s">
        <v>157</v>
      </c>
      <c r="C2" s="79" t="s">
        <v>226</v>
      </c>
    </row>
    <row r="3" spans="2:65">
      <c r="B3" s="57" t="s">
        <v>159</v>
      </c>
      <c r="C3" s="79" t="s">
        <v>227</v>
      </c>
    </row>
    <row r="4" spans="2:65">
      <c r="B4" s="57" t="s">
        <v>160</v>
      </c>
      <c r="C4" s="79" t="s">
        <v>228</v>
      </c>
    </row>
    <row r="6" spans="2:65" ht="26.25" customHeight="1">
      <c r="B6" s="135" t="s">
        <v>188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5" ht="26.25" customHeight="1">
      <c r="B7" s="135" t="s">
        <v>70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7"/>
      <c r="BM7" s="3"/>
    </row>
    <row r="8" spans="2:65" s="3" customFormat="1" ht="78.75">
      <c r="B8" s="23" t="s">
        <v>94</v>
      </c>
      <c r="C8" s="31" t="s">
        <v>33</v>
      </c>
      <c r="D8" s="31" t="s">
        <v>98</v>
      </c>
      <c r="E8" s="31" t="s">
        <v>96</v>
      </c>
      <c r="F8" s="31" t="s">
        <v>44</v>
      </c>
      <c r="G8" s="31" t="s">
        <v>15</v>
      </c>
      <c r="H8" s="31" t="s">
        <v>45</v>
      </c>
      <c r="I8" s="31" t="s">
        <v>80</v>
      </c>
      <c r="J8" s="31" t="s">
        <v>209</v>
      </c>
      <c r="K8" s="31" t="s">
        <v>208</v>
      </c>
      <c r="L8" s="31" t="s">
        <v>43</v>
      </c>
      <c r="M8" s="31" t="s">
        <v>42</v>
      </c>
      <c r="N8" s="31" t="s">
        <v>161</v>
      </c>
      <c r="O8" s="21" t="s">
        <v>163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216</v>
      </c>
      <c r="K9" s="33"/>
      <c r="L9" s="33" t="s">
        <v>212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0" t="s">
        <v>224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0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H13" s="3"/>
    </row>
    <row r="14" spans="2:65" ht="20.25">
      <c r="B14" s="100" t="s">
        <v>207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H14" s="4"/>
    </row>
    <row r="15" spans="2:65">
      <c r="B15" s="100" t="s">
        <v>215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5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5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5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9" ht="20.2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G37" s="4"/>
    </row>
    <row r="38" spans="2:5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G38" s="3"/>
    </row>
    <row r="39" spans="2:5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DA393A4-7DF7-46F3-A595-934E51ED71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2018-09-02T08:03:29Z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