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קונצרני'!$B$10:$U$228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מזומנים!$B$6:$K$31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4">
    <s v="Migdal Hashkaot Neches Boded"/>
    <s v="{[Time].[Hie Time].[Yom].&amp;[20180630]}"/>
    <s v="{[Medida].[Medida].&amp;[2]}"/>
    <s v="{[Keren].[Keren].[All]}"/>
    <s v="{[Cheshbon KM].[Hie Peilut].[Peilut 4].&amp;[Kod_Peilut_L4_233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4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 si="9">
        <n x="1" s="1"/>
        <n x="2" s="1"/>
        <n x="3" s="1"/>
        <n x="4" s="1"/>
        <n x="5" s="1"/>
        <n x="6" s="1"/>
        <n x="20"/>
        <n x="8"/>
      </t>
    </mdx>
    <mdx n="0" f="v">
      <t c="8" fi="14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 fi="14">
        <n x="1" s="1"/>
        <n x="2" s="1"/>
        <n x="3" s="1"/>
        <n x="4" s="1"/>
        <n x="5" s="1"/>
        <n x="6" s="1"/>
        <n x="26"/>
        <n x="10"/>
      </t>
    </mdx>
    <mdx n="0" f="v">
      <t c="8" si="9">
        <n x="1" s="1"/>
        <n x="2" s="1"/>
        <n x="3" s="1"/>
        <n x="4" s="1"/>
        <n x="5" s="1"/>
        <n x="6" s="1"/>
        <n x="27"/>
        <n x="8"/>
      </t>
    </mdx>
    <mdx n="0" f="v">
      <t c="8" fi="14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 fi="14">
        <n x="1" s="1"/>
        <n x="2" s="1"/>
        <n x="3" s="1"/>
        <n x="4" s="1"/>
        <n x="5" s="1"/>
        <n x="6" s="1"/>
        <n x="32"/>
        <n x="10"/>
      </t>
    </mdx>
    <mdx n="0" f="v">
      <t c="8" si="9">
        <n x="1" s="1"/>
        <n x="2" s="1"/>
        <n x="3" s="1"/>
        <n x="4" s="1"/>
        <n x="5" s="1"/>
        <n x="6" s="1"/>
        <n x="33"/>
        <n x="8"/>
      </t>
    </mdx>
    <mdx n="0" f="v">
      <t c="8" fi="14">
        <n x="1" s="1"/>
        <n x="2" s="1"/>
        <n x="3" s="1"/>
        <n x="4" s="1"/>
        <n x="5" s="1"/>
        <n x="6" s="1"/>
        <n x="33"/>
        <n x="10"/>
      </t>
    </mdx>
    <mdx n="0" f="v">
      <t c="8" si="9">
        <n x="1" s="1"/>
        <n x="2" s="1"/>
        <n x="3" s="1"/>
        <n x="4" s="1"/>
        <n x="5" s="1"/>
        <n x="6" s="1"/>
        <n x="34"/>
        <n x="8"/>
      </t>
    </mdx>
    <mdx n="0" f="v">
      <t c="8" fi="14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 si="9">
        <n x="1" s="1"/>
        <n x="2" s="1"/>
        <n x="3" s="1"/>
        <n x="4" s="1"/>
        <n x="5" s="1"/>
        <n x="6" s="1"/>
        <n x="36"/>
        <n x="8"/>
      </t>
    </mdx>
    <mdx n="0" f="v">
      <t c="8" fi="14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>
        <n x="1" s="1"/>
        <n x="2" s="1"/>
        <n x="3" s="1"/>
        <n x="4" s="1"/>
        <n x="5" s="1"/>
        <n x="6" s="1"/>
        <n x="39"/>
        <n x="8"/>
      </t>
    </mdx>
    <mdx n="0" f="v">
      <t c="8">
        <n x="1" s="1"/>
        <n x="2" s="1"/>
        <n x="3" s="1"/>
        <n x="4" s="1"/>
        <n x="5" s="1"/>
        <n x="6" s="1"/>
        <n x="39"/>
        <n x="10"/>
      </t>
    </mdx>
    <mdx n="0" f="v">
      <t c="8" si="9">
        <n x="1" s="1"/>
        <n x="2" s="1"/>
        <n x="3" s="1"/>
        <n x="4" s="1"/>
        <n x="5" s="1"/>
        <n x="6" s="1"/>
        <n x="40"/>
        <n x="8"/>
      </t>
    </mdx>
    <mdx n="0" f="v">
      <t c="8" fi="14">
        <n x="1" s="1"/>
        <n x="2" s="1"/>
        <n x="3" s="1"/>
        <n x="4" s="1"/>
        <n x="5" s="1"/>
        <n x="6" s="1"/>
        <n x="40"/>
        <n x="10"/>
      </t>
    </mdx>
    <mdx n="0" f="v">
      <t c="4" si="43">
        <n x="1" s="1"/>
        <n x="2" s="1"/>
        <n x="41"/>
        <n x="42"/>
      </t>
    </mdx>
    <mdx n="0" f="v">
      <t c="4" si="43">
        <n x="1" s="1"/>
        <n x="2" s="1"/>
        <n x="44"/>
        <n x="42"/>
      </t>
    </mdx>
    <mdx n="0" f="v">
      <t c="4" si="43">
        <n x="1" s="1"/>
        <n x="2" s="1"/>
        <n x="45"/>
        <n x="42"/>
      </t>
    </mdx>
    <mdx n="0" f="v">
      <t c="4" si="43">
        <n x="1" s="1"/>
        <n x="2" s="1"/>
        <n x="46"/>
        <n x="42"/>
      </t>
    </mdx>
    <mdx n="0" f="v">
      <t c="4" si="43">
        <n x="1" s="1"/>
        <n x="2" s="1"/>
        <n x="47"/>
        <n x="42"/>
      </t>
    </mdx>
    <mdx n="0" f="v">
      <t c="4" si="43">
        <n x="1" s="1"/>
        <n x="2" s="1"/>
        <n x="48"/>
        <n x="42"/>
      </t>
    </mdx>
    <mdx n="0" f="v">
      <t c="4" si="43">
        <n x="1" s="1"/>
        <n x="2" s="1"/>
        <n x="49"/>
        <n x="42"/>
      </t>
    </mdx>
    <mdx n="0" f="v">
      <t c="4" si="43">
        <n x="1" s="1"/>
        <n x="2" s="1"/>
        <n x="50"/>
        <n x="42"/>
      </t>
    </mdx>
    <mdx n="0" f="v">
      <t c="4" si="43">
        <n x="1" s="1"/>
        <n x="2" s="1"/>
        <n x="51"/>
        <n x="42"/>
      </t>
    </mdx>
    <mdx n="0" f="v">
      <t c="4" si="43">
        <n x="1" s="1"/>
        <n x="2" s="1"/>
        <n x="52"/>
        <n x="42"/>
      </t>
    </mdx>
    <mdx n="0" f="v">
      <t c="4" si="43">
        <n x="1" s="1"/>
        <n x="2" s="1"/>
        <n x="53"/>
        <n x="42"/>
      </t>
    </mdx>
  </mdxMetadata>
  <valueMetadata count="7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</valueMetadata>
</metadata>
</file>

<file path=xl/sharedStrings.xml><?xml version="1.0" encoding="utf-8"?>
<sst xmlns="http://schemas.openxmlformats.org/spreadsheetml/2006/main" count="6682" uniqueCount="1906">
  <si>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</si>
  <si>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</si>
  <si>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</si>
  <si>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</si>
  <si>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</si>
  <si>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</si>
  <si>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</si>
  <si>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</si>
  <si>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</si>
  <si>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</si>
  <si>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</si>
  <si>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</si>
  <si>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</si>
  <si>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</si>
  <si>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</si>
  <si>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</si>
  <si>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</si>
  <si>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</si>
  <si>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</si>
  <si>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</si>
  <si>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</si>
  <si>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</si>
  <si>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</si>
  <si>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</si>
  <si>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</si>
  <si>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</si>
  <si>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</si>
  <si>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</si>
  <si>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</si>
  <si>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</si>
  <si>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</si>
  <si>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</si>
  <si>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</si>
  <si>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</si>
  <si>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</si>
  <si>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</si>
  <si>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</si>
  <si>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</si>
  <si>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</si>
  <si>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</si>
  <si>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</si>
  <si>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</si>
  <si>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</si>
  <si>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</si>
  <si>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</si>
  <si>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</si>
  <si>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</si>
  <si>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</si>
  <si>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</si>
  <si>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</si>
  <si>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</si>
  <si>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</si>
  <si>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</si>
  <si>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</si>
  <si>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</si>
  <si>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</si>
  <si>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</si>
  <si>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</si>
  <si>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</si>
  <si>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</si>
  <si>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</si>
  <si>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</si>
  <si>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</si>
  <si>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</si>
  <si>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</si>
  <si>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</si>
  <si>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</si>
  <si>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</si>
  <si>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</si>
  <si>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</si>
  <si>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</si>
  <si>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</si>
  <si>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</si>
  <si>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</si>
  <si>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</si>
  <si>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</si>
  <si>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</si>
  <si>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</si>
  <si>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</si>
  <si>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</si>
  <si>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</si>
  <si>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</si>
  <si>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</si>
  <si>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</si>
  <si>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</si>
  <si>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</si>
  <si>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</si>
  <si>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</si>
  <si>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</si>
  <si>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</si>
  <si>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</si>
  <si>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</si>
  <si>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</si>
  <si>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</si>
  <si>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</si>
  <si>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</si>
  <si>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</si>
  <si>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</si>
  <si>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</si>
  <si>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</si>
  <si>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</si>
  <si>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</si>
  <si>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</si>
  <si>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</si>
  <si>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</si>
  <si>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</si>
  <si>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</si>
  <si>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</si>
  <si>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</si>
  <si>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</si>
  <si>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</si>
  <si>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</si>
  <si>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</si>
  <si>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</si>
  <si>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</si>
  <si>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</si>
  <si>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</si>
  <si>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</si>
  <si>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</si>
  <si>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</si>
  <si>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</si>
  <si>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</si>
  <si>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</si>
  <si>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</si>
  <si>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</si>
  <si>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</si>
  <si>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</si>
  <si>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</si>
  <si>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</si>
  <si>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</si>
  <si>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</si>
  <si>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</si>
  <si>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</si>
  <si>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</si>
  <si>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</si>
  <si>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</si>
  <si>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</si>
  <si>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</si>
  <si>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</si>
  <si>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</si>
  <si>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</si>
  <si>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</si>
  <si>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</si>
  <si>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</si>
  <si>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</si>
  <si>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</si>
  <si>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</si>
  <si>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</si>
  <si>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</si>
  <si>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</si>
  <si>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</si>
  <si>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</si>
  <si>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</si>
  <si>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</si>
  <si>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</si>
  <si>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</si>
  <si>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</si>
  <si>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</si>
  <si>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</si>
  <si>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</si>
  <si>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</si>
  <si>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</si>
  <si>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</si>
  <si>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</si>
  <si>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</si>
  <si>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</si>
  <si>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</si>
  <si>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</si>
  <si>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</si>
  <si>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</si>
  <si>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</si>
  <si>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</si>
  <si>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</si>
  <si>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</si>
  <si>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</si>
  <si>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</si>
  <si>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</si>
  <si>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</si>
  <si>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</si>
  <si>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</si>
  <si>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</si>
  <si>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</si>
  <si>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</si>
  <si>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</si>
  <si>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</si>
  <si>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</si>
  <si>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</si>
  <si>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</si>
  <si>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</si>
  <si>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</si>
  <si>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</si>
  <si>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</si>
  <si>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</si>
  <si>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</si>
  <si>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</si>
  <si>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</si>
  <si>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</si>
  <si>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</si>
  <si>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</si>
  <si>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</si>
  <si>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</si>
  <si>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</si>
  <si>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</si>
  <si>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</si>
  <si>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</si>
  <si>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</si>
  <si>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</si>
  <si>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</si>
  <si>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</si>
  <si>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</si>
  <si>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</si>
  <si>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</si>
  <si>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</si>
  <si>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</si>
  <si>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</si>
  <si>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</si>
  <si>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</si>
  <si>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</si>
  <si>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</si>
  <si>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</si>
  <si>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</si>
  <si>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</si>
  <si>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</si>
  <si>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</si>
  <si>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</si>
  <si>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</si>
  <si>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</si>
  <si>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</si>
  <si>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</si>
  <si>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</si>
  <si>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</si>
  <si>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</si>
  <si>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</si>
  <si>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</si>
  <si>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</si>
  <si>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</si>
  <si>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</si>
  <si>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</si>
  <si>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</si>
  <si>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</si>
  <si>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</si>
  <si>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</si>
  <si>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</si>
  <si>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</si>
  <si>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</si>
  <si>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</si>
  <si>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</si>
  <si>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</si>
  <si>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</si>
  <si>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</si>
  <si>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</si>
  <si>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</si>
  <si>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</si>
  <si>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</si>
  <si>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</si>
  <si>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</si>
  <si>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</si>
  <si>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</si>
  <si>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</si>
  <si>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</si>
  <si>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</si>
  <si>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</si>
  <si>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חברה לביטוח</t>
  </si>
  <si>
    <t xml:space="preserve">מסלול משלב אג"ח עד 25% מניות </t>
  </si>
  <si>
    <t>074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</si>
  <si>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</si>
  <si>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</si>
  <si>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</si>
  <si>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</si>
  <si>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</si>
  <si>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</si>
  <si>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</si>
  <si>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</si>
  <si>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</si>
  <si>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</si>
  <si>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</si>
  <si>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</si>
  <si>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</si>
  <si>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</si>
  <si>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</si>
  <si>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</si>
  <si>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</si>
  <si>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</si>
  <si>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</si>
  <si>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</si>
  <si>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</si>
  <si>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מק"מ 1118</t>
  </si>
  <si>
    <t>8181117</t>
  </si>
  <si>
    <t>מקמ 219</t>
  </si>
  <si>
    <t>8190217</t>
  </si>
  <si>
    <t>מקמ 419</t>
  </si>
  <si>
    <t>8190415</t>
  </si>
  <si>
    <t>מקמ 529</t>
  </si>
  <si>
    <t>8190522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</si>
  <si>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</si>
  <si>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</si>
  <si>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</si>
  <si>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</si>
  <si>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</si>
  <si>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</si>
  <si>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</si>
  <si>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</si>
  <si>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</si>
  <si>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</si>
  <si>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</si>
  <si>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</si>
  <si>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</si>
  <si>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</si>
  <si>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</si>
  <si>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</si>
  <si>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</si>
  <si>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</si>
  <si>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</si>
  <si>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</si>
  <si>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</si>
  <si>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</si>
  <si>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</si>
  <si>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</si>
  <si>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</si>
  <si>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</si>
  <si>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</si>
  <si>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</si>
  <si>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</si>
  <si>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</si>
  <si>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</si>
  <si>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</si>
  <si>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</si>
  <si>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</si>
  <si>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</si>
  <si>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</si>
  <si>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</si>
  <si>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</si>
  <si>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</si>
  <si>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</si>
  <si>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</si>
  <si>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</si>
  <si>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</si>
  <si>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</si>
  <si>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</si>
  <si>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</si>
  <si>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</si>
  <si>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</si>
  <si>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</si>
  <si>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</si>
  <si>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</si>
  <si>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</si>
  <si>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</si>
  <si>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</si>
  <si>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</si>
  <si>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</si>
  <si>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</si>
  <si>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</si>
  <si>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</si>
  <si>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</si>
  <si>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</si>
  <si>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</si>
  <si>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</si>
  <si>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</si>
  <si>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</si>
  <si>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</si>
  <si>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</si>
  <si>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</si>
  <si>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</si>
  <si>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</si>
  <si>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</si>
  <si>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</si>
  <si>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</si>
  <si>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</si>
  <si>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</si>
  <si>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</si>
  <si>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</si>
  <si>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</si>
  <si>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</si>
  <si>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</si>
  <si>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</si>
  <si>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</si>
  <si>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</si>
  <si>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</si>
  <si>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</si>
  <si>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</si>
  <si>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</si>
  <si>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</si>
  <si>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</si>
  <si>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</si>
  <si>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</si>
  <si>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</si>
  <si>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</si>
  <si>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</si>
  <si>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</si>
  <si>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</si>
  <si>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</si>
  <si>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</si>
  <si>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</si>
  <si>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</si>
  <si>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</si>
  <si>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</si>
  <si>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</si>
  <si>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</si>
  <si>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</si>
  <si>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</si>
  <si>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</si>
  <si>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</si>
  <si>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</si>
  <si>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</si>
  <si>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</si>
  <si>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</si>
  <si>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</si>
  <si>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</si>
  <si>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</si>
  <si>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</si>
  <si>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</si>
  <si>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</si>
  <si>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</si>
  <si>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</si>
  <si>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</si>
  <si>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</si>
  <si>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</si>
  <si>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</si>
  <si>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</si>
  <si>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</si>
  <si>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</si>
  <si>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</si>
  <si>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</si>
  <si>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</si>
  <si>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</si>
  <si>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</si>
  <si>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</si>
  <si>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</si>
  <si>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</si>
  <si>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</si>
  <si>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</si>
  <si>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</si>
  <si>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</si>
  <si>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</si>
  <si>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</si>
  <si>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</si>
  <si>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</si>
  <si>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</si>
  <si>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</si>
  <si>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</si>
  <si>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</si>
  <si>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</si>
  <si>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</si>
  <si>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</si>
  <si>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חשמל אגח 27</t>
  </si>
  <si>
    <t>6000210</t>
  </si>
  <si>
    <t>520000472</t>
  </si>
  <si>
    <t>חיפוש נפט וגז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</si>
  <si>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</si>
  <si>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</si>
  <si>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</si>
  <si>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</si>
  <si>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</si>
  <si>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</si>
  <si>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</si>
  <si>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</si>
  <si>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</si>
  <si>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</si>
  <si>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</si>
  <si>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</si>
  <si>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</si>
  <si>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</si>
  <si>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</si>
  <si>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</si>
  <si>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</si>
  <si>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</si>
  <si>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</si>
  <si>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</si>
  <si>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</si>
  <si>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</si>
  <si>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</si>
  <si>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</si>
  <si>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</si>
  <si>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</si>
  <si>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</si>
  <si>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</si>
  <si>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</si>
  <si>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</si>
  <si>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</si>
  <si>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</si>
  <si>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</si>
  <si>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</si>
  <si>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</si>
  <si>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</si>
  <si>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</si>
  <si>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</si>
  <si>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513623314</t>
  </si>
  <si>
    <t>ביג אגח ג</t>
  </si>
  <si>
    <t>1106947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</si>
  <si>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</si>
  <si>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</si>
  <si>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</si>
  <si>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</si>
  <si>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</si>
  <si>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</si>
  <si>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ב</t>
  </si>
  <si>
    <t>1128347</t>
  </si>
  <si>
    <t>34250659</t>
  </si>
  <si>
    <t>גב ים     ו*</t>
  </si>
  <si>
    <t>7590128</t>
  </si>
  <si>
    <t>520001736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</si>
  <si>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</si>
  <si>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</si>
  <si>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</si>
  <si>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</si>
  <si>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</si>
  <si>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</si>
  <si>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</si>
  <si>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</si>
  <si>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</si>
  <si>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</si>
  <si>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</si>
  <si>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</si>
  <si>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</si>
  <si>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</si>
  <si>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</si>
  <si>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</si>
  <si>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</si>
  <si>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</si>
  <si>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</si>
  <si>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</si>
  <si>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</si>
  <si>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</si>
  <si>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</si>
  <si>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</si>
  <si>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</si>
  <si>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</si>
  <si>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</si>
  <si>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</si>
  <si>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</si>
  <si>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</si>
  <si>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</si>
  <si>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</si>
  <si>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</si>
  <si>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</si>
  <si>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</si>
  <si>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</si>
  <si>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</si>
  <si>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</si>
  <si>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</si>
  <si>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</si>
  <si>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</si>
  <si>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</si>
  <si>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</si>
  <si>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</si>
  <si>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</si>
  <si>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</si>
  <si>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</si>
  <si>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</si>
  <si>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</si>
  <si>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</si>
  <si>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</si>
  <si>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</si>
  <si>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</si>
  <si>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</si>
  <si>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</si>
  <si>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</si>
  <si>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</si>
  <si>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</si>
  <si>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</si>
  <si>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</si>
  <si>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</si>
  <si>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</si>
  <si>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</si>
  <si>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</si>
  <si>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</si>
  <si>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</si>
  <si>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</si>
  <si>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דרבן.ק4</t>
  </si>
  <si>
    <t>4110094</t>
  </si>
  <si>
    <t>520038902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</si>
  <si>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</si>
  <si>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</si>
  <si>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</si>
  <si>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</si>
  <si>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</si>
  <si>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</si>
  <si>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</si>
  <si>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</si>
  <si>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</si>
  <si>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</si>
  <si>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</si>
  <si>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</si>
  <si>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</si>
  <si>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</si>
  <si>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</si>
  <si>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</si>
  <si>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</si>
  <si>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</si>
  <si>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</si>
  <si>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</si>
  <si>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</si>
  <si>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</si>
  <si>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</si>
  <si>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</si>
  <si>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</si>
  <si>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</si>
  <si>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</si>
  <si>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</si>
  <si>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</si>
  <si>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</si>
  <si>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</si>
  <si>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</si>
  <si>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</si>
  <si>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</si>
  <si>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</si>
  <si>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</si>
  <si>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</si>
  <si>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</si>
  <si>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</si>
  <si>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</si>
  <si>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</si>
  <si>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</si>
  <si>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אג8</t>
  </si>
  <si>
    <t>2510162</t>
  </si>
  <si>
    <t>520036617</t>
  </si>
  <si>
    <t>גירון אגח ז</t>
  </si>
  <si>
    <t>1142629</t>
  </si>
  <si>
    <t>520044520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</si>
  <si>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</si>
  <si>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</si>
  <si>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</si>
  <si>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</si>
  <si>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</si>
  <si>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</si>
  <si>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</si>
  <si>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</si>
  <si>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</si>
  <si>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</si>
  <si>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</si>
  <si>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</si>
  <si>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</si>
  <si>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</si>
  <si>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</si>
  <si>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</si>
  <si>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</si>
  <si>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</si>
  <si>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</si>
  <si>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</si>
  <si>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</si>
  <si>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</si>
  <si>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</si>
  <si>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</si>
  <si>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</si>
  <si>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</si>
  <si>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</si>
  <si>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</si>
  <si>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</si>
  <si>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</si>
  <si>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</si>
  <si>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</si>
  <si>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</si>
  <si>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</si>
  <si>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</si>
  <si>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</si>
  <si>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</si>
  <si>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</si>
  <si>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</si>
  <si>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</si>
  <si>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</si>
  <si>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אלדן סדרה ד</t>
  </si>
  <si>
    <t>1140821</t>
  </si>
  <si>
    <t>510454333</t>
  </si>
  <si>
    <t>BBB+.IL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</si>
  <si>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</si>
  <si>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</si>
  <si>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</si>
  <si>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</si>
  <si>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</si>
  <si>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</si>
  <si>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</si>
  <si>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</si>
  <si>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</si>
  <si>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</si>
  <si>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</si>
  <si>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</si>
  <si>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</si>
  <si>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</si>
  <si>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</si>
  <si>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</si>
  <si>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</si>
  <si>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</si>
  <si>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</si>
  <si>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</si>
  <si>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</si>
  <si>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</si>
  <si>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</si>
  <si>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</si>
  <si>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</si>
  <si>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</si>
  <si>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</si>
  <si>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</si>
  <si>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</si>
  <si>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</si>
  <si>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</si>
  <si>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</si>
  <si>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</si>
  <si>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</si>
  <si>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</si>
  <si>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</si>
  <si>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</si>
  <si>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</si>
  <si>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</si>
  <si>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</si>
  <si>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</si>
  <si>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</si>
  <si>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</si>
  <si>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</si>
  <si>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</si>
  <si>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</si>
  <si>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</si>
  <si>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</si>
  <si>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</si>
  <si>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</si>
  <si>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</si>
  <si>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520038910</t>
  </si>
  <si>
    <t>וילאר אגח 7</t>
  </si>
  <si>
    <t>4160149</t>
  </si>
  <si>
    <t>חשמל אגח 26</t>
  </si>
  <si>
    <t>6000202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</si>
  <si>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</si>
  <si>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</si>
  <si>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</si>
  <si>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</si>
  <si>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</si>
  <si>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</si>
  <si>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</si>
  <si>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</si>
  <si>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</si>
  <si>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</si>
  <si>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</si>
  <si>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Real Estate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</si>
  <si>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</si>
  <si>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</si>
  <si>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</si>
  <si>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</si>
  <si>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</si>
  <si>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</si>
  <si>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</si>
  <si>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</si>
  <si>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</si>
  <si>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</si>
  <si>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</si>
  <si>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</si>
  <si>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</si>
  <si>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</si>
  <si>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</si>
  <si>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</si>
  <si>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</si>
  <si>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</si>
  <si>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</si>
  <si>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</si>
  <si>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</si>
  <si>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</si>
  <si>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</si>
  <si>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</si>
  <si>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</si>
  <si>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</si>
  <si>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</si>
  <si>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</si>
  <si>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</si>
  <si>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</si>
  <si>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</si>
  <si>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</si>
  <si>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</si>
  <si>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טמפו משק  אגח א</t>
  </si>
  <si>
    <t>1118306</t>
  </si>
  <si>
    <t>520032848</t>
  </si>
  <si>
    <t>לייטסטון אגח א</t>
  </si>
  <si>
    <t>1133891</t>
  </si>
  <si>
    <t>1838682</t>
  </si>
  <si>
    <t>מבני תעשייה אגח טו</t>
  </si>
  <si>
    <t>2260420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</si>
  <si>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</si>
  <si>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</si>
  <si>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</si>
  <si>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</si>
  <si>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</si>
  <si>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</si>
  <si>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</si>
  <si>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</si>
  <si>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</si>
  <si>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</si>
  <si>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520007469</t>
  </si>
  <si>
    <t>נכסים ובנין 7</t>
  </si>
  <si>
    <t>6990196</t>
  </si>
  <si>
    <t>סלקום אגח ט</t>
  </si>
  <si>
    <t>1132836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</si>
  <si>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</si>
  <si>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</si>
  <si>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</si>
  <si>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</si>
  <si>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</si>
  <si>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</si>
  <si>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</si>
  <si>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</si>
  <si>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</si>
  <si>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</si>
  <si>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</si>
  <si>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</si>
  <si>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</si>
  <si>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</si>
  <si>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</si>
  <si>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</si>
  <si>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</si>
  <si>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</si>
  <si>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</si>
  <si>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</si>
  <si>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</si>
  <si>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</si>
  <si>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</si>
  <si>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</si>
  <si>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</si>
  <si>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</si>
  <si>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</si>
  <si>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</si>
  <si>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</si>
  <si>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</si>
  <si>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</si>
  <si>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</si>
  <si>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</si>
  <si>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</si>
  <si>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</si>
  <si>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</si>
  <si>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</si>
  <si>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</si>
  <si>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</si>
  <si>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</si>
  <si>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</si>
  <si>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</si>
  <si>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</si>
  <si>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</si>
  <si>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</si>
  <si>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</si>
  <si>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</si>
  <si>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</si>
  <si>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</si>
  <si>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</si>
  <si>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</si>
  <si>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</si>
  <si>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</si>
  <si>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</si>
  <si>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</si>
  <si>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</si>
  <si>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</si>
  <si>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</si>
  <si>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</si>
  <si>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</si>
  <si>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</si>
  <si>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</si>
  <si>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</si>
  <si>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</si>
  <si>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</si>
  <si>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</si>
  <si>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</si>
  <si>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</si>
  <si>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</si>
  <si>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</si>
  <si>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</si>
  <si>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</si>
  <si>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</si>
  <si>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</si>
  <si>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</si>
  <si>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</si>
  <si>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</si>
  <si>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</si>
  <si>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</si>
  <si>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</si>
  <si>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</si>
  <si>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</si>
  <si>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</si>
  <si>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</si>
  <si>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</si>
  <si>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</si>
  <si>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</si>
  <si>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</si>
  <si>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</si>
  <si>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</si>
  <si>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</si>
  <si>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</si>
  <si>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</si>
  <si>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</si>
  <si>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</si>
  <si>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</si>
  <si>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</si>
  <si>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</si>
  <si>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</si>
  <si>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</si>
  <si>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</si>
  <si>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</si>
  <si>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</si>
  <si>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</si>
  <si>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</si>
  <si>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</si>
  <si>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</si>
  <si>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</si>
  <si>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</si>
  <si>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</si>
  <si>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</si>
  <si>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</si>
  <si>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</si>
  <si>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</si>
  <si>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</si>
  <si>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</si>
  <si>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</si>
  <si>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</si>
  <si>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</si>
  <si>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</si>
  <si>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</si>
  <si>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</si>
  <si>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</si>
  <si>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</si>
  <si>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Consumer Durables &amp; Apparel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</si>
  <si>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</si>
  <si>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</si>
  <si>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</si>
  <si>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</si>
  <si>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</si>
  <si>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</si>
  <si>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</si>
  <si>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</si>
  <si>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</si>
  <si>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</si>
  <si>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</si>
  <si>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</si>
  <si>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</si>
  <si>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</si>
  <si>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</si>
  <si>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</si>
  <si>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</si>
  <si>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</si>
  <si>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</si>
  <si>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</si>
  <si>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</si>
  <si>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</si>
  <si>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</si>
  <si>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</si>
  <si>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</si>
  <si>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</si>
  <si>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</si>
  <si>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</si>
  <si>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</si>
  <si>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</si>
  <si>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</si>
  <si>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</si>
  <si>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</si>
  <si>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</si>
  <si>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</si>
  <si>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אלון דור</t>
  </si>
  <si>
    <t>1093202</t>
  </si>
  <si>
    <t>520043878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</si>
  <si>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</si>
  <si>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</si>
  <si>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</si>
  <si>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</si>
  <si>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</si>
  <si>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</si>
  <si>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</si>
  <si>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</si>
  <si>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</si>
  <si>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</si>
  <si>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</si>
  <si>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</si>
  <si>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</si>
  <si>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</si>
  <si>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</si>
  <si>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</si>
  <si>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</si>
  <si>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</si>
  <si>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</si>
  <si>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</si>
  <si>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</si>
  <si>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</si>
  <si>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</si>
  <si>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</si>
  <si>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</si>
  <si>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</si>
  <si>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</si>
  <si>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</si>
  <si>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</si>
  <si>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</si>
  <si>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</si>
  <si>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</si>
  <si>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</si>
  <si>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</si>
  <si>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</si>
  <si>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</si>
  <si>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</si>
  <si>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</si>
  <si>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</si>
  <si>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</si>
  <si>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</si>
  <si>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</si>
  <si>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</si>
  <si>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</si>
  <si>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</si>
  <si>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</si>
  <si>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</si>
  <si>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</si>
  <si>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</si>
  <si>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</si>
  <si>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</si>
  <si>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</si>
  <si>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</si>
  <si>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</si>
  <si>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</si>
  <si>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</si>
  <si>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</si>
  <si>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</si>
  <si>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</si>
  <si>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</si>
  <si>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</si>
  <si>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</si>
  <si>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</si>
  <si>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</si>
  <si>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</si>
  <si>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</si>
  <si>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</si>
  <si>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</si>
  <si>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</si>
  <si>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</si>
  <si>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</si>
  <si>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</si>
  <si>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</si>
  <si>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</si>
  <si>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</si>
  <si>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</si>
  <si>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</si>
  <si>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</si>
  <si>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</si>
  <si>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</si>
  <si>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</si>
  <si>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</si>
  <si>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</si>
  <si>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</si>
  <si>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</si>
  <si>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</si>
  <si>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</si>
  <si>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</si>
  <si>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</si>
  <si>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</si>
  <si>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</si>
  <si>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</si>
  <si>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</si>
  <si>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</si>
  <si>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</si>
  <si>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</si>
  <si>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</si>
  <si>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</si>
  <si>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</si>
  <si>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</si>
  <si>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</si>
  <si>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</si>
  <si>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</si>
  <si>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514892801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</si>
  <si>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</si>
  <si>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</si>
  <si>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</si>
  <si>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</si>
  <si>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</si>
  <si>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</si>
  <si>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</si>
  <si>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</si>
  <si>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</si>
  <si>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</t>
  </si>
  <si>
    <t>265017</t>
  </si>
  <si>
    <t>520036153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</si>
  <si>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</si>
  <si>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</si>
  <si>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</si>
  <si>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</si>
  <si>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</si>
  <si>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</si>
  <si>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</si>
  <si>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</si>
  <si>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</si>
  <si>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אינטק פארמה</t>
  </si>
  <si>
    <t>1117795</t>
  </si>
  <si>
    <t>513022780</t>
  </si>
  <si>
    <t>אירונאוטיקס*</t>
  </si>
  <si>
    <t>1141142</t>
  </si>
  <si>
    <t>510422249</t>
  </si>
  <si>
    <t>איתמר מדיקל*</t>
  </si>
  <si>
    <t>1102458</t>
  </si>
  <si>
    <t>512434218</t>
  </si>
  <si>
    <t>אלוט תקשורת*</t>
  </si>
  <si>
    <t>1099654</t>
  </si>
  <si>
    <t>512394776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</si>
  <si>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</si>
  <si>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</si>
  <si>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</si>
  <si>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</si>
  <si>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</si>
  <si>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</si>
  <si>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</si>
  <si>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</si>
  <si>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</si>
  <si>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</si>
  <si>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</si>
  <si>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</si>
  <si>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</si>
  <si>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</si>
  <si>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</si>
  <si>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</si>
  <si>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</si>
  <si>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</si>
  <si>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</si>
  <si>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</si>
  <si>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</si>
  <si>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</si>
  <si>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</si>
  <si>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</si>
  <si>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</si>
  <si>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</si>
  <si>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</si>
  <si>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</si>
  <si>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</si>
  <si>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</si>
  <si>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</si>
  <si>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</si>
  <si>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</si>
  <si>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</si>
  <si>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</si>
  <si>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</si>
  <si>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</si>
  <si>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</si>
  <si>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</si>
  <si>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</si>
  <si>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</si>
  <si>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</si>
  <si>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</si>
  <si>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</si>
  <si>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</si>
  <si>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</si>
  <si>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</si>
  <si>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</si>
  <si>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נובולוג</t>
  </si>
  <si>
    <t>1140151</t>
  </si>
  <si>
    <t>510475312</t>
  </si>
  <si>
    <t>על בד*</t>
  </si>
  <si>
    <t>625012</t>
  </si>
  <si>
    <t>520040205</t>
  </si>
  <si>
    <t>פלסטופיל*</t>
  </si>
  <si>
    <t>1092840</t>
  </si>
  <si>
    <t>513681247</t>
  </si>
  <si>
    <t>פלרם*</t>
  </si>
  <si>
    <t>644013</t>
  </si>
  <si>
    <t>520039843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</si>
  <si>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</si>
  <si>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</si>
  <si>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</si>
  <si>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</si>
  <si>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</si>
  <si>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</si>
  <si>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</si>
  <si>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</si>
  <si>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</si>
  <si>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</si>
  <si>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</si>
  <si>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</si>
  <si>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</si>
  <si>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</si>
  <si>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</si>
  <si>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</si>
  <si>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</si>
  <si>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</si>
  <si>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</si>
  <si>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</si>
  <si>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</si>
  <si>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</si>
  <si>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</si>
  <si>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</si>
  <si>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</si>
  <si>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</si>
  <si>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</si>
  <si>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</si>
  <si>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</si>
  <si>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</si>
  <si>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</si>
  <si>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</si>
  <si>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</si>
  <si>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</si>
  <si>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</si>
  <si>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</si>
  <si>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</si>
  <si>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</si>
  <si>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</si>
  <si>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</si>
  <si>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</si>
  <si>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</si>
  <si>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</si>
  <si>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</si>
  <si>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</si>
  <si>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</si>
  <si>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ORMAT TECHNOLOGIES INC*</t>
  </si>
  <si>
    <t>US6866881021</t>
  </si>
  <si>
    <t>SAPIENS INTERNATIONAL CORP*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</si>
  <si>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</si>
  <si>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</si>
  <si>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</si>
  <si>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</si>
  <si>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</si>
  <si>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</si>
  <si>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</si>
  <si>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VASCULAR BIOGENICS</t>
  </si>
  <si>
    <t>IL0011327454</t>
  </si>
  <si>
    <t>512899766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</si>
  <si>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</si>
  <si>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</si>
  <si>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</si>
  <si>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</si>
  <si>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</si>
  <si>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</si>
  <si>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</si>
  <si>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</si>
  <si>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</si>
  <si>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</si>
  <si>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</si>
  <si>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</si>
  <si>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</si>
  <si>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</si>
  <si>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</si>
  <si>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</si>
  <si>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</si>
  <si>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</si>
  <si>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</si>
  <si>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</si>
  <si>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</si>
  <si>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</si>
  <si>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</si>
  <si>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</si>
  <si>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</si>
  <si>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</si>
  <si>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</si>
  <si>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Technology Hardware &amp; Equipment</t>
  </si>
  <si>
    <t>APTIV PLC</t>
  </si>
  <si>
    <t>JE00B783TY65</t>
  </si>
  <si>
    <t>ASOS</t>
  </si>
  <si>
    <t>GB0030927254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</si>
  <si>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</si>
  <si>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</si>
  <si>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</si>
  <si>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</si>
  <si>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</si>
  <si>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</si>
  <si>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</si>
  <si>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</si>
  <si>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</si>
  <si>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</si>
  <si>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</si>
  <si>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</si>
  <si>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</si>
  <si>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</si>
  <si>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</si>
  <si>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</si>
  <si>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</si>
  <si>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</si>
  <si>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</si>
  <si>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</si>
  <si>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</si>
  <si>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</si>
  <si>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</si>
  <si>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</si>
  <si>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</si>
  <si>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</si>
  <si>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</si>
  <si>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</si>
  <si>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</si>
  <si>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</si>
  <si>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</si>
  <si>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</si>
  <si>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</si>
  <si>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</si>
  <si>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</si>
  <si>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</si>
  <si>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</si>
  <si>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</si>
  <si>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</si>
  <si>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</si>
  <si>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</si>
  <si>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</si>
  <si>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</si>
  <si>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</si>
  <si>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</si>
  <si>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</si>
  <si>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</si>
  <si>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</si>
  <si>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</si>
  <si>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</si>
  <si>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</si>
  <si>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</si>
  <si>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</si>
  <si>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</si>
  <si>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</si>
  <si>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</si>
  <si>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</si>
  <si>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</si>
  <si>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</si>
  <si>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</si>
  <si>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</si>
  <si>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</si>
  <si>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</si>
  <si>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</si>
  <si>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</si>
  <si>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GENERAL DYNAMICS CORP</t>
  </si>
  <si>
    <t>US3695501086</t>
  </si>
  <si>
    <t>GLENCORE</t>
  </si>
  <si>
    <t>JE00B4T3BW64</t>
  </si>
  <si>
    <t>GOLDMAN SACHS GROUP INC</t>
  </si>
  <si>
    <t>US38141G1040</t>
  </si>
  <si>
    <t>ITAU UNIBANCO H SPON PRF ADR</t>
  </si>
  <si>
    <t>US4655621062</t>
  </si>
  <si>
    <t>JPMORGAN CHASE</t>
  </si>
  <si>
    <t>US46625H1005</t>
  </si>
  <si>
    <t>JUST EAT PLC</t>
  </si>
  <si>
    <t>GB00BKX5CN86</t>
  </si>
  <si>
    <t>LLOYDS BANKING GROUP PLC</t>
  </si>
  <si>
    <t>GB0008706128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</si>
  <si>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</si>
  <si>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</si>
  <si>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</si>
  <si>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</si>
  <si>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</si>
  <si>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</si>
  <si>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</si>
  <si>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</si>
  <si>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</si>
  <si>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</si>
  <si>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</si>
  <si>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</si>
  <si>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</si>
  <si>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</si>
  <si>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</si>
  <si>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</si>
  <si>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</si>
  <si>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</si>
  <si>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</si>
  <si>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</si>
  <si>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</si>
  <si>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</si>
  <si>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</si>
  <si>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</si>
  <si>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</si>
  <si>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</si>
  <si>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</si>
  <si>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</si>
  <si>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</si>
  <si>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</si>
  <si>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</si>
  <si>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</si>
  <si>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</si>
  <si>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</si>
  <si>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</si>
  <si>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</si>
  <si>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</si>
  <si>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</si>
  <si>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</si>
  <si>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</si>
  <si>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</si>
  <si>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</si>
  <si>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</si>
  <si>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</si>
  <si>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</si>
  <si>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</si>
  <si>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</si>
  <si>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</si>
  <si>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</si>
  <si>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</si>
  <si>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</si>
  <si>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</si>
  <si>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</si>
  <si>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</si>
  <si>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</si>
  <si>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</si>
  <si>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</si>
  <si>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</si>
  <si>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</si>
  <si>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</si>
  <si>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</si>
  <si>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</si>
  <si>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</si>
  <si>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</si>
  <si>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</si>
  <si>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</si>
  <si>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</si>
  <si>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</si>
  <si>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</si>
  <si>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</si>
  <si>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</si>
  <si>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</si>
  <si>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</si>
  <si>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</si>
  <si>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</si>
  <si>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</si>
  <si>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</si>
  <si>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</si>
  <si>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</si>
  <si>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</si>
  <si>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</si>
  <si>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</si>
  <si>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פסגות 125.ס2</t>
  </si>
  <si>
    <t>1125327</t>
  </si>
  <si>
    <t>513464289</t>
  </si>
  <si>
    <t>מניות</t>
  </si>
  <si>
    <t>פסגות מדד יתר 125 סדרה 2</t>
  </si>
  <si>
    <t>1108364</t>
  </si>
  <si>
    <t>פסגות סל תל אביב בנקים סדרה 2</t>
  </si>
  <si>
    <t>1096437</t>
  </si>
  <si>
    <t>קסם תא125</t>
  </si>
  <si>
    <t>1117266</t>
  </si>
  <si>
    <t>520041989</t>
  </si>
  <si>
    <t>תכלית תא 125</t>
  </si>
  <si>
    <t>1091818</t>
  </si>
  <si>
    <t>513540310</t>
  </si>
  <si>
    <t>תכלית תא צמיחה</t>
  </si>
  <si>
    <t>1108679</t>
  </si>
  <si>
    <t>פסגות סל בונד 40</t>
  </si>
  <si>
    <t>1109412</t>
  </si>
  <si>
    <t>אג"ח</t>
  </si>
  <si>
    <t>פסגות סל מקמ</t>
  </si>
  <si>
    <t>1112879</t>
  </si>
  <si>
    <t>קסם פח בונד שקלי</t>
  </si>
  <si>
    <t>1116334</t>
  </si>
  <si>
    <t>תכלית תל בונד שקלי</t>
  </si>
  <si>
    <t>1116250</t>
  </si>
  <si>
    <t>AMUNDI ETF MSCI EM ASIA UCIT</t>
  </si>
  <si>
    <t>LU1681044563</t>
  </si>
  <si>
    <t>AMUNDI ETF MSCI EUROPE BANKS</t>
  </si>
  <si>
    <t>FR0010688176</t>
  </si>
  <si>
    <t>AMUNDI MSCI EM LATIN AME ETF</t>
  </si>
  <si>
    <t>LU1681045024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</si>
  <si>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</si>
  <si>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</si>
  <si>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</si>
  <si>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</si>
  <si>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</si>
  <si>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</si>
  <si>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</si>
  <si>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</si>
  <si>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</si>
  <si>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</si>
  <si>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</si>
  <si>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</si>
  <si>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</si>
  <si>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</si>
  <si>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</si>
  <si>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</si>
  <si>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</si>
  <si>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</si>
  <si>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</si>
  <si>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</si>
  <si>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</si>
  <si>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</si>
  <si>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</si>
  <si>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</si>
  <si>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</si>
  <si>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</si>
  <si>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</si>
  <si>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</si>
  <si>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</si>
  <si>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</si>
  <si>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</si>
  <si>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</si>
  <si>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</si>
  <si>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</si>
  <si>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</si>
  <si>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</si>
  <si>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500 ETF</t>
  </si>
  <si>
    <t>US4642872000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</si>
  <si>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</si>
  <si>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</si>
  <si>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</si>
  <si>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</si>
  <si>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</si>
  <si>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</si>
  <si>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</si>
  <si>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</si>
  <si>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</si>
  <si>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</si>
  <si>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</si>
  <si>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</si>
  <si>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</si>
  <si>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</si>
  <si>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</si>
  <si>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</si>
  <si>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</si>
  <si>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</si>
  <si>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</si>
  <si>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</si>
  <si>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</si>
  <si>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</si>
  <si>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</si>
  <si>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</si>
  <si>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</si>
  <si>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</si>
  <si>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</si>
  <si>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</si>
  <si>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</si>
  <si>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</si>
  <si>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</si>
  <si>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</si>
  <si>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</si>
  <si>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</si>
  <si>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</si>
  <si>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</si>
  <si>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</si>
  <si>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</si>
  <si>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</si>
  <si>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</si>
  <si>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</si>
  <si>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</si>
  <si>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</si>
  <si>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</si>
  <si>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</si>
  <si>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</si>
  <si>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</si>
  <si>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</si>
  <si>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</si>
  <si>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</si>
  <si>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</si>
  <si>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</si>
  <si>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</si>
  <si>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</si>
  <si>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</si>
  <si>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</si>
  <si>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</si>
  <si>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</si>
  <si>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</si>
  <si>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</si>
  <si>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</si>
  <si>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</si>
  <si>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</si>
  <si>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</si>
  <si>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</si>
  <si>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</si>
  <si>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</si>
  <si>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</si>
  <si>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</si>
  <si>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</si>
  <si>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</si>
  <si>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</si>
  <si>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</si>
  <si>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</si>
  <si>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</si>
  <si>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</si>
  <si>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</si>
  <si>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</si>
  <si>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</si>
  <si>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</si>
  <si>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</si>
  <si>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</si>
  <si>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</si>
  <si>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</si>
  <si>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</si>
  <si>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</si>
  <si>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</si>
  <si>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</si>
  <si>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</si>
  <si>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</si>
  <si>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</si>
  <si>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</si>
  <si>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</si>
  <si>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</si>
  <si>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</si>
  <si>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</si>
  <si>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</si>
  <si>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</si>
  <si>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EURIZON EASYFND BND HI YL Z</t>
  </si>
  <si>
    <t>LU0335991534</t>
  </si>
  <si>
    <t>BB</t>
  </si>
  <si>
    <t>NEUBER BERMAN H/Y BD I2A</t>
  </si>
  <si>
    <t>IE00B8QBJF01</t>
  </si>
  <si>
    <t>BB-</t>
  </si>
  <si>
    <t>Pioneer Funds US HY</t>
  </si>
  <si>
    <t>LU0132199406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</si>
  <si>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</si>
  <si>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</si>
  <si>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</si>
  <si>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</si>
  <si>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</si>
  <si>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</si>
  <si>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</si>
  <si>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</si>
  <si>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</si>
  <si>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</si>
  <si>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</si>
  <si>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</si>
  <si>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</si>
  <si>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DB PLATINUM IV CROCI EUR I1C</t>
  </si>
  <si>
    <t>LU0194163308</t>
  </si>
  <si>
    <t>DIMENSIONAL  EMG MRKT V USD A</t>
  </si>
  <si>
    <t>IE00B0HCGS80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</si>
  <si>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</si>
  <si>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</si>
  <si>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</si>
  <si>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</si>
  <si>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</si>
  <si>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</si>
  <si>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</si>
  <si>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</si>
  <si>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</si>
  <si>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</si>
  <si>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</si>
  <si>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</si>
  <si>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</si>
  <si>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</si>
  <si>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</si>
  <si>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</si>
  <si>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</si>
  <si>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</si>
  <si>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</si>
  <si>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</si>
  <si>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</si>
  <si>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</si>
  <si>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</si>
  <si>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מדיגוס אופציה 9</t>
  </si>
  <si>
    <t>1135979</t>
  </si>
  <si>
    <t>E MINI RUSS 2000 SEP18</t>
  </si>
  <si>
    <t>RTYU8</t>
  </si>
  <si>
    <t>ל.ר.</t>
  </si>
  <si>
    <t>EURO STOXX50 SEP18</t>
  </si>
  <si>
    <t>VGU8</t>
  </si>
  <si>
    <t>FTSE 100 IDX FUT SEP18</t>
  </si>
  <si>
    <t>Z U8</t>
  </si>
  <si>
    <t>S&amp;P500 EMINI FUT SEP18</t>
  </si>
  <si>
    <t>ESU8</t>
  </si>
  <si>
    <t>SPI 200 FUTURES SEP18</t>
  </si>
  <si>
    <t>XPU8</t>
  </si>
  <si>
    <t>SX5E DIVIDEND FUT DEC19</t>
  </si>
  <si>
    <t>DEDZ9</t>
  </si>
  <si>
    <t>SX5E DIVIDEND FUT DEC20</t>
  </si>
  <si>
    <t>DEDZ0</t>
  </si>
  <si>
    <t>TOPIX INDX FUT SEP18</t>
  </si>
  <si>
    <t>TPU8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</si>
  <si>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</si>
  <si>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</si>
  <si>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</si>
  <si>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</si>
  <si>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</si>
  <si>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</si>
  <si>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</si>
  <si>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</si>
  <si>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</si>
  <si>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</si>
  <si>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</si>
  <si>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</si>
  <si>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</si>
  <si>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</si>
  <si>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</si>
  <si>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</si>
  <si>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</si>
  <si>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</si>
  <si>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</si>
  <si>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</si>
  <si>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</si>
  <si>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</si>
  <si>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</si>
  <si>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</si>
  <si>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</si>
  <si>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</si>
  <si>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</si>
  <si>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CRSLNX 4.555 06/51</t>
  </si>
  <si>
    <t>BBB</t>
  </si>
  <si>
    <t>Moodys</t>
  </si>
  <si>
    <t>TRANSED PARTNERS 3.951 09/50 12/37</t>
  </si>
  <si>
    <t>CA89366TAA57</t>
  </si>
  <si>
    <t>240 West 35th Street*</t>
  </si>
  <si>
    <t>Eschborn Plaza*</t>
  </si>
  <si>
    <t>Rialto Elite Portfolio*</t>
  </si>
  <si>
    <t>496922</t>
  </si>
  <si>
    <t>ROBIN*</t>
  </si>
  <si>
    <t>505145</t>
  </si>
  <si>
    <t>Sacramento 353*</t>
  </si>
  <si>
    <t>white oak 2*</t>
  </si>
  <si>
    <t>white oak 3*</t>
  </si>
  <si>
    <t>491967</t>
  </si>
  <si>
    <t>סה"כ קרנות השקעה</t>
  </si>
  <si>
    <t>סה"כ קרנות השקעה בישראל</t>
  </si>
  <si>
    <t>Orbimed Israel Partners II LP</t>
  </si>
  <si>
    <t>MA Movilim Renewable Energies L.P*</t>
  </si>
  <si>
    <t>סה"כ קרנות השקעה בחו"ל</t>
  </si>
  <si>
    <t>co investment Anesthesia</t>
  </si>
  <si>
    <t>Dover Street IX LP</t>
  </si>
  <si>
    <t>harbourvest A</t>
  </si>
  <si>
    <t>harbourvest co inv DNLD</t>
  </si>
  <si>
    <t>harbourvest co inv Dwyer</t>
  </si>
  <si>
    <t>Harbourvest co inv perston</t>
  </si>
  <si>
    <t>harbourvest Sec gridiron</t>
  </si>
  <si>
    <t>INCLINE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</si>
  <si>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</si>
  <si>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</si>
  <si>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</si>
  <si>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</si>
  <si>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</si>
  <si>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</si>
  <si>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Pamlico capital IV</t>
  </si>
  <si>
    <t>project Celtics</t>
  </si>
  <si>
    <t>Thoma Bravo Fund XII A  L P</t>
  </si>
  <si>
    <t>VESTCOM</t>
  </si>
  <si>
    <t>₪ / מט"ח</t>
  </si>
  <si>
    <t>+ILS/-EUR 4.2763 30-10-18 (20) +63</t>
  </si>
  <si>
    <t>10000905</t>
  </si>
  <si>
    <t>+ILS/-USD 3.3572 15-01-19 (20) --648</t>
  </si>
  <si>
    <t>10000781</t>
  </si>
  <si>
    <t>+ILS/-USD 3.4562 19-07-18 (10) -298</t>
  </si>
  <si>
    <t>10000808</t>
  </si>
  <si>
    <t>+ILS/-USD 3.46 02-08-18 (20) --272</t>
  </si>
  <si>
    <t>10000857</t>
  </si>
  <si>
    <t>+ILS/-USD 3.47 07-08-18 (20) --283</t>
  </si>
  <si>
    <t>10000865</t>
  </si>
  <si>
    <t>+ILS/-USD 3.4733 03-07-18 (20) --247</t>
  </si>
  <si>
    <t>10000820</t>
  </si>
  <si>
    <t>+ILS/-USD 3.495 29-05-19 (20) --927</t>
  </si>
  <si>
    <t>10000921</t>
  </si>
  <si>
    <t>+ILS/-USD 3.501 11-06-19 (20) --939</t>
  </si>
  <si>
    <t>10000931</t>
  </si>
  <si>
    <t>+ILS/-USD 3.511 06-09-18 (20) --295</t>
  </si>
  <si>
    <t>10000881</t>
  </si>
  <si>
    <t>+ILS/-USD 3.5177 20-09-18 (20) --323</t>
  </si>
  <si>
    <t>10000883</t>
  </si>
  <si>
    <t>+ILS/-USD 3.52 19-11-18 (20) --448</t>
  </si>
  <si>
    <t>10000914</t>
  </si>
  <si>
    <t>+ILS/-USD 3.5632 07-08-18 (20) --198</t>
  </si>
  <si>
    <t>10000894</t>
  </si>
  <si>
    <t>+ILS/-USD 3.576 07-08-18 (20) --200</t>
  </si>
  <si>
    <t>10000903</t>
  </si>
  <si>
    <t>+ILS/-USD 3.5821 16-10-18 (20) --364</t>
  </si>
  <si>
    <t>10000890</t>
  </si>
  <si>
    <t>+EUR/-USD 1.1725 08-08-18 (20) +58</t>
  </si>
  <si>
    <t>10000924</t>
  </si>
  <si>
    <t>+JPY/-USD 106 09-07-18 (20) --101</t>
  </si>
  <si>
    <t>10000826</t>
  </si>
  <si>
    <t>+JPY/-USD 106.645 09-07-18 (20) --60.5</t>
  </si>
  <si>
    <t>10000879</t>
  </si>
  <si>
    <t>+JPY/-USD 109.51 09-07-18 (20) --25</t>
  </si>
  <si>
    <t>10000925</t>
  </si>
  <si>
    <t>+USD/-CAD 1.28065 14-11-18 (20) --43.5</t>
  </si>
  <si>
    <t>10000923</t>
  </si>
  <si>
    <t>+USD/-CAD 1.29417 12-12-18 (20) --48.3</t>
  </si>
  <si>
    <t>10000929</t>
  </si>
  <si>
    <t>+USD/-EUR 1.18801 08-08-18 (20) +70.1</t>
  </si>
  <si>
    <t>10000916</t>
  </si>
  <si>
    <t>+USD/-EUR 1.19004 15-11-18 (10) +163.4</t>
  </si>
  <si>
    <t>10000910</t>
  </si>
  <si>
    <t>+USD/-EUR 1.19034 15-11-18 (20) +163.4</t>
  </si>
  <si>
    <t>10000912</t>
  </si>
  <si>
    <t>+USD/-EUR 1.2017 31-10-18 (10) +157</t>
  </si>
  <si>
    <t>10000896</t>
  </si>
  <si>
    <t>+USD/-EUR 1.2022 31-10-18 (20) +157</t>
  </si>
  <si>
    <t>10000898</t>
  </si>
  <si>
    <t>+USD/-EUR 1.23914 08-08-18 (10) +111.4</t>
  </si>
  <si>
    <t>10000868</t>
  </si>
  <si>
    <t>+USD/-EUR 1.23914 08-08-18 (20) +111.4</t>
  </si>
  <si>
    <t>10000870</t>
  </si>
  <si>
    <t>+USD/-EUR 1.25 12-09-18 (20) +141</t>
  </si>
  <si>
    <t>10000877</t>
  </si>
  <si>
    <t>+USD/-GBP 1.35005 30-07-18 (10) +47.5</t>
  </si>
  <si>
    <t>10000907</t>
  </si>
  <si>
    <t>+USD/-GBP 1.3996 23-07-18 (20) +86</t>
  </si>
  <si>
    <t>10000828</t>
  </si>
  <si>
    <t>+USD/-GBP 1.4034 23-07-18 (20) +57</t>
  </si>
  <si>
    <t>10000884</t>
  </si>
  <si>
    <t>+USD/-GBP 1.4079 23-07-18 (20) +79</t>
  </si>
  <si>
    <t>10000852</t>
  </si>
  <si>
    <t>+USD/-JPY 104.94 09-07-18 (10) --91</t>
  </si>
  <si>
    <t>10000836</t>
  </si>
  <si>
    <t>+USD/-JPY 106.058 09-07-18 (20) --90.2</t>
  </si>
  <si>
    <t>10000847</t>
  </si>
  <si>
    <t>+USD/-JPY 106.3 09-07-18 (20) --99.2</t>
  </si>
  <si>
    <t>10000822</t>
  </si>
  <si>
    <t>+USD/-JPY 109.87 09-07-18 (20) -0.4</t>
  </si>
  <si>
    <t>10000906</t>
  </si>
  <si>
    <t>+USD/-SEK 8.461 13-11-18 (20) --1215</t>
  </si>
  <si>
    <t>10000901</t>
  </si>
  <si>
    <t>496761</t>
  </si>
  <si>
    <t/>
  </si>
  <si>
    <t>דולר ניו-זילנד</t>
  </si>
  <si>
    <t>כתר נורבגי</t>
  </si>
  <si>
    <t>רובל רוסי</t>
  </si>
  <si>
    <t>בנק לאומי לישראל בע"מ</t>
  </si>
  <si>
    <t>30110000</t>
  </si>
  <si>
    <t>בנק מזרחי טפחות בע"מ</t>
  </si>
  <si>
    <t>30020000</t>
  </si>
  <si>
    <t>31210000</t>
  </si>
  <si>
    <t>32010000</t>
  </si>
  <si>
    <t>30210000</t>
  </si>
  <si>
    <t>31710000</t>
  </si>
  <si>
    <t>34010000</t>
  </si>
  <si>
    <t>32620000</t>
  </si>
  <si>
    <t>32020000</t>
  </si>
  <si>
    <t>30220000</t>
  </si>
  <si>
    <t>31720000</t>
  </si>
  <si>
    <t>30720000</t>
  </si>
  <si>
    <t>31120000</t>
  </si>
  <si>
    <t>31020000</t>
  </si>
  <si>
    <t>30820000</t>
  </si>
  <si>
    <t>34020000</t>
  </si>
  <si>
    <t>31220000</t>
  </si>
  <si>
    <t>דירוג פנימי</t>
  </si>
  <si>
    <t>לא</t>
  </si>
  <si>
    <t>507852</t>
  </si>
  <si>
    <t>AA</t>
  </si>
  <si>
    <t>455531</t>
  </si>
  <si>
    <t>כן</t>
  </si>
  <si>
    <t>455954</t>
  </si>
  <si>
    <t>AA-</t>
  </si>
  <si>
    <t>90840002</t>
  </si>
  <si>
    <t>90840004</t>
  </si>
  <si>
    <t>90840006</t>
  </si>
  <si>
    <t>90840000</t>
  </si>
  <si>
    <t>90136004</t>
  </si>
  <si>
    <t>A+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</si>
  <si>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</si>
  <si>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</si>
  <si>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</si>
  <si>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</si>
  <si>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</si>
  <si>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</si>
  <si>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</si>
  <si>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</si>
  <si>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</si>
  <si>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</si>
  <si>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</si>
  <si>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</si>
  <si>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91102700</t>
  </si>
  <si>
    <t>A</t>
  </si>
  <si>
    <t>519608</t>
  </si>
  <si>
    <t>91050019</t>
  </si>
  <si>
    <t>91040002</t>
  </si>
  <si>
    <t>91050015</t>
  </si>
  <si>
    <t>91050016</t>
  </si>
  <si>
    <t>91050017</t>
  </si>
  <si>
    <t>482154</t>
  </si>
  <si>
    <t>482153</t>
  </si>
  <si>
    <t>90320002</t>
  </si>
  <si>
    <t>90320003</t>
  </si>
  <si>
    <t>90320001</t>
  </si>
  <si>
    <t>90310002</t>
  </si>
  <si>
    <t>90310003</t>
  </si>
  <si>
    <t>90310001</t>
  </si>
  <si>
    <t>90145362</t>
  </si>
  <si>
    <t>11898601</t>
  </si>
  <si>
    <t>11898600</t>
  </si>
  <si>
    <t>508506</t>
  </si>
  <si>
    <t>494319</t>
  </si>
  <si>
    <t>499017</t>
  </si>
  <si>
    <t>491619</t>
  </si>
  <si>
    <t>464740</t>
  </si>
  <si>
    <t>520298</t>
  </si>
  <si>
    <t>491469</t>
  </si>
  <si>
    <t>487447</t>
  </si>
  <si>
    <t>471677</t>
  </si>
  <si>
    <t>513137</t>
  </si>
  <si>
    <t>517196</t>
  </si>
  <si>
    <t>520296</t>
  </si>
  <si>
    <t>מזרחי 0.5 7.12.17</t>
  </si>
  <si>
    <t>491453</t>
  </si>
  <si>
    <t>מזרחי 11.2.18</t>
  </si>
  <si>
    <t>501504</t>
  </si>
  <si>
    <t>מזרחי 3.1.18</t>
  </si>
  <si>
    <t>494679</t>
  </si>
  <si>
    <t>מזרחי 5.3.18</t>
  </si>
  <si>
    <t>505054</t>
  </si>
  <si>
    <t>נדלן מקרקעין להשכרה - סטריט מול רמת ישי</t>
  </si>
  <si>
    <t>קניון</t>
  </si>
  <si>
    <t>האקליפטוס 3, פינת רח' הצפצפה, א.ת. רמת ישי</t>
  </si>
  <si>
    <t>קרדן אן.וי אגח ב חש 2/18</t>
  </si>
  <si>
    <t>1143270</t>
  </si>
  <si>
    <t>1970336</t>
  </si>
  <si>
    <t>אלפי ₪</t>
  </si>
  <si>
    <t>סה"כ יתרות התחייבות להשקעה</t>
  </si>
  <si>
    <t>Orbimed  II</t>
  </si>
  <si>
    <t>סה"כ בחו"ל</t>
  </si>
  <si>
    <t>harbourvest DOVER</t>
  </si>
  <si>
    <t>harbourvest ח-ן מנוהל</t>
  </si>
  <si>
    <t>incline</t>
  </si>
  <si>
    <t>Migdal-HarbourVest Project Saxa</t>
  </si>
  <si>
    <t>THOMA BRAVO</t>
  </si>
  <si>
    <t>Commercial &amp; Professional Sevi</t>
  </si>
  <si>
    <t>פורוורד ריבית</t>
  </si>
  <si>
    <t>מובטחות משכנתא - גורם 01</t>
  </si>
  <si>
    <t>בבטחונות אחרים - גורם 114</t>
  </si>
  <si>
    <t>בבטחונות אחרים - גורם 94</t>
  </si>
  <si>
    <t>בבטחונות אחרים - גורם 89</t>
  </si>
  <si>
    <t>בבטחונות אחרים - גורם 105</t>
  </si>
  <si>
    <t>בבטחונות אחרים - גורם 40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</si>
  <si>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</si>
  <si>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</si>
  <si>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</si>
  <si>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</si>
  <si>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</si>
  <si>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</si>
  <si>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90</t>
  </si>
  <si>
    <t>בבטחונות אחרים - גורם 111</t>
  </si>
  <si>
    <t>בבטחונות אחרים - גורם 115*</t>
  </si>
  <si>
    <t>בבטחונות אחרים - גורם 97</t>
  </si>
  <si>
    <t>בבטחונות אחרים - גורם 95</t>
  </si>
  <si>
    <t>בבטחונות אחרים - גורם 88</t>
  </si>
  <si>
    <t>בבטחונות אחרים - גורם 91</t>
  </si>
  <si>
    <t>בבטחונות אחרים - גורם 101</t>
  </si>
  <si>
    <t>בבטחונות אחרים - גורם 93</t>
  </si>
  <si>
    <t>בבטחונות אחרים - גורם 87</t>
  </si>
  <si>
    <t>בבטחונות אחרים - גורם 83</t>
  </si>
  <si>
    <t>בבטחונות אחרים - גורם 113</t>
  </si>
  <si>
    <t>בבטחונות אחרים -גורם 88</t>
  </si>
  <si>
    <t>בבטחונות אחרים -גורם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</si>
</sst>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</cellStyleXfs>
  <cellXfs count="17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5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7" xfId="0" applyFont="1" applyFill="1" applyBorder="1" applyAlignment="1">
      <alignment horizontal="right"/>
    </xf>
    <xf numFmtId="0" fontId="27" fillId="0" borderId="27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7" xfId="0" applyNumberFormat="1" applyFont="1" applyFill="1" applyBorder="1" applyAlignment="1">
      <alignment horizontal="right"/>
    </xf>
    <xf numFmtId="10" fontId="27" fillId="0" borderId="27" xfId="0" applyNumberFormat="1" applyFont="1" applyFill="1" applyBorder="1" applyAlignment="1">
      <alignment horizontal="right"/>
    </xf>
    <xf numFmtId="2" fontId="27" fillId="0" borderId="27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7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28" xfId="0" applyFont="1" applyFill="1" applyBorder="1" applyAlignment="1">
      <alignment horizontal="right" indent="2"/>
    </xf>
    <xf numFmtId="0" fontId="28" fillId="0" borderId="28" xfId="0" applyFont="1" applyFill="1" applyBorder="1" applyAlignment="1">
      <alignment horizontal="right" indent="3"/>
    </xf>
    <xf numFmtId="0" fontId="28" fillId="0" borderId="28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2"/>
    </xf>
    <xf numFmtId="0" fontId="28" fillId="0" borderId="24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4" xfId="0" applyNumberFormat="1" applyFont="1" applyFill="1" applyBorder="1" applyAlignment="1">
      <alignment horizontal="right"/>
    </xf>
    <xf numFmtId="10" fontId="28" fillId="0" borderId="24" xfId="0" applyNumberFormat="1" applyFont="1" applyFill="1" applyBorder="1" applyAlignment="1">
      <alignment horizontal="right"/>
    </xf>
    <xf numFmtId="4" fontId="28" fillId="0" borderId="24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0" xfId="13" applyFont="1" applyBorder="1" applyAlignment="1">
      <alignment horizontal="right"/>
    </xf>
    <xf numFmtId="10" fontId="5" fillId="0" borderId="30" xfId="14" applyNumberFormat="1" applyFont="1" applyBorder="1" applyAlignment="1">
      <alignment horizontal="center"/>
    </xf>
    <xf numFmtId="2" fontId="5" fillId="0" borderId="30" xfId="7" applyNumberFormat="1" applyFont="1" applyBorder="1" applyAlignment="1">
      <alignment horizontal="right"/>
    </xf>
    <xf numFmtId="167" fontId="5" fillId="0" borderId="30" xfId="7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0" fontId="29" fillId="0" borderId="28" xfId="0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 indent="1"/>
    </xf>
    <xf numFmtId="0" fontId="29" fillId="0" borderId="28" xfId="0" applyFont="1" applyFill="1" applyBorder="1" applyAlignment="1">
      <alignment horizontal="right" indent="2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5" applyFont="1" applyFill="1" applyBorder="1" applyAlignment="1">
      <alignment horizontal="center" vertical="center" wrapText="1"/>
    </xf>
    <xf numFmtId="0" fontId="5" fillId="2" borderId="4" xfId="15" applyFont="1" applyFill="1" applyBorder="1" applyAlignment="1">
      <alignment horizontal="center" vertical="center" wrapText="1"/>
    </xf>
    <xf numFmtId="0" fontId="9" fillId="2" borderId="1" xfId="15" applyFont="1" applyFill="1" applyBorder="1" applyAlignment="1">
      <alignment horizontal="center" vertical="center" wrapText="1"/>
    </xf>
    <xf numFmtId="3" fontId="9" fillId="2" borderId="2" xfId="15" applyNumberFormat="1" applyFont="1" applyFill="1" applyBorder="1" applyAlignment="1">
      <alignment horizontal="center" vertical="center" wrapText="1"/>
    </xf>
    <xf numFmtId="0" fontId="9" fillId="2" borderId="3" xfId="15" applyFont="1" applyFill="1" applyBorder="1" applyAlignment="1">
      <alignment horizontal="center" vertical="center" wrapText="1"/>
    </xf>
    <xf numFmtId="49" fontId="5" fillId="2" borderId="31" xfId="15" applyNumberFormat="1" applyFont="1" applyFill="1" applyBorder="1" applyAlignment="1">
      <alignment horizontal="center" wrapText="1"/>
    </xf>
    <xf numFmtId="49" fontId="5" fillId="2" borderId="32" xfId="15" applyNumberFormat="1" applyFont="1" applyFill="1" applyBorder="1" applyAlignment="1">
      <alignment horizontal="center" wrapText="1"/>
    </xf>
    <xf numFmtId="49" fontId="5" fillId="2" borderId="33" xfId="15" applyNumberFormat="1" applyFont="1" applyFill="1" applyBorder="1" applyAlignment="1">
      <alignment horizontal="center" wrapText="1"/>
    </xf>
    <xf numFmtId="14" fontId="29" fillId="0" borderId="0" xfId="0" applyNumberFormat="1" applyFont="1" applyFill="1" applyBorder="1" applyAlignment="1">
      <alignment horizontal="right"/>
    </xf>
    <xf numFmtId="0" fontId="30" fillId="0" borderId="0" xfId="15" applyFont="1" applyFill="1" applyBorder="1" applyAlignment="1">
      <alignment horizontal="right"/>
    </xf>
    <xf numFmtId="4" fontId="30" fillId="0" borderId="0" xfId="15" applyNumberFormat="1" applyFont="1" applyFill="1" applyBorder="1" applyAlignment="1">
      <alignment horizontal="right"/>
    </xf>
    <xf numFmtId="14" fontId="30" fillId="0" borderId="0" xfId="15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readingOrder="2"/>
    </xf>
    <xf numFmtId="10" fontId="29" fillId="0" borderId="0" xfId="14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0" fontId="27" fillId="0" borderId="0" xfId="14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16" xfId="7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0" xfId="15" applyFont="1" applyFill="1" applyBorder="1" applyAlignment="1">
      <alignment horizontal="center" vertical="center" wrapText="1" readingOrder="2"/>
    </xf>
    <xf numFmtId="0" fontId="7" fillId="2" borderId="21" xfId="15" applyFont="1" applyFill="1" applyBorder="1" applyAlignment="1">
      <alignment horizontal="center" vertical="center" wrapText="1" readingOrder="2"/>
    </xf>
    <xf numFmtId="0" fontId="7" fillId="2" borderId="22" xfId="15" applyFont="1" applyFill="1" applyBorder="1" applyAlignment="1">
      <alignment horizontal="center" vertical="center" wrapText="1" readingOrder="2"/>
    </xf>
  </cellXfs>
  <cellStyles count="16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5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198120</xdr:colOff>
      <xdr:row>50</xdr:row>
      <xdr:rowOff>0</xdr:rowOff>
    </xdr:from>
    <xdr:to>
      <xdr:col>26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Z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0" width="6.7109375" style="9" customWidth="1"/>
    <col min="21" max="23" width="7.7109375" style="9" customWidth="1"/>
    <col min="24" max="24" width="7.140625" style="9" customWidth="1"/>
    <col min="25" max="25" width="6" style="9" customWidth="1"/>
    <col min="26" max="26" width="7.85546875" style="9" customWidth="1"/>
    <col min="27" max="27" width="8.140625" style="9" customWidth="1"/>
    <col min="28" max="28" width="6.28515625" style="9" customWidth="1"/>
    <col min="29" max="29" width="8" style="9" customWidth="1"/>
    <col min="30" max="30" width="8.7109375" style="9" customWidth="1"/>
    <col min="31" max="31" width="10" style="9" customWidth="1"/>
    <col min="32" max="32" width="9.5703125" style="9" customWidth="1"/>
    <col min="33" max="33" width="6.140625" style="9" customWidth="1"/>
    <col min="34" max="35" width="5.7109375" style="9" customWidth="1"/>
    <col min="36" max="36" width="6.85546875" style="9" customWidth="1"/>
    <col min="37" max="37" width="6.42578125" style="9" customWidth="1"/>
    <col min="38" max="38" width="6.7109375" style="9" customWidth="1"/>
    <col min="39" max="39" width="7.28515625" style="9" customWidth="1"/>
    <col min="40" max="51" width="5.7109375" style="9" customWidth="1"/>
    <col min="52" max="16384" width="9.140625" style="9"/>
  </cols>
  <sheetData>
    <row r="1" spans="1:26">
      <c r="B1" s="57" t="s">
        <v>187</v>
      </c>
      <c r="C1" s="77" t="s" vm="1">
        <v>261</v>
      </c>
    </row>
    <row r="2" spans="1:26">
      <c r="B2" s="57" t="s">
        <v>186</v>
      </c>
      <c r="C2" s="77" t="s">
        <v>262</v>
      </c>
    </row>
    <row r="3" spans="1:26">
      <c r="B3" s="57" t="s">
        <v>188</v>
      </c>
      <c r="C3" s="77" t="s">
        <v>263</v>
      </c>
    </row>
    <row r="4" spans="1:26">
      <c r="B4" s="57" t="s">
        <v>189</v>
      </c>
      <c r="C4" s="77" t="s">
        <v>264</v>
      </c>
    </row>
    <row r="6" spans="1:26" ht="26.25" customHeight="1">
      <c r="B6" s="162" t="s">
        <v>203</v>
      </c>
      <c r="C6" s="163"/>
      <c r="D6" s="164"/>
    </row>
    <row r="7" spans="1:26" s="10" customFormat="1">
      <c r="B7" s="23"/>
      <c r="C7" s="24" t="s">
        <v>120</v>
      </c>
      <c r="D7" s="25" t="s">
        <v>118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6" s="10" customFormat="1">
      <c r="B8" s="23"/>
      <c r="C8" s="26" t="s">
        <v>248</v>
      </c>
      <c r="D8" s="27" t="s">
        <v>20</v>
      </c>
    </row>
    <row r="9" spans="1:26" s="11" customFormat="1" ht="18" customHeight="1">
      <c r="B9" s="37"/>
      <c r="C9" s="20" t="s">
        <v>1</v>
      </c>
      <c r="D9" s="28" t="s">
        <v>2</v>
      </c>
    </row>
    <row r="10" spans="1:26" s="11" customFormat="1" ht="18" customHeight="1">
      <c r="B10" s="66" t="s">
        <v>202</v>
      </c>
      <c r="C10" s="114">
        <v>1345600.9900800011</v>
      </c>
      <c r="D10" s="115">
        <v>0.99999999999999944</v>
      </c>
      <c r="Z10" s="65"/>
    </row>
    <row r="11" spans="1:26">
      <c r="A11" s="45" t="s">
        <v>151</v>
      </c>
      <c r="B11" s="29" t="s">
        <v>204</v>
      </c>
      <c r="C11" s="114" vm="2">
        <v>84573.200479999985</v>
      </c>
      <c r="D11" s="115" vm="3">
        <v>6.285161879597885E-2</v>
      </c>
    </row>
    <row r="12" spans="1:26">
      <c r="B12" s="29" t="s">
        <v>205</v>
      </c>
      <c r="C12" s="114" vm="4">
        <v>1186042.6276700012</v>
      </c>
      <c r="D12" s="115" vm="5">
        <v>0.8814222317118583</v>
      </c>
    </row>
    <row r="13" spans="1:26">
      <c r="A13" s="55" t="s">
        <v>151</v>
      </c>
      <c r="B13" s="30" t="s">
        <v>76</v>
      </c>
      <c r="C13" s="114" vm="6">
        <v>442211.11045999994</v>
      </c>
      <c r="D13" s="115" vm="7">
        <v>0.32863465003374331</v>
      </c>
    </row>
    <row r="14" spans="1:26">
      <c r="A14" s="55" t="s">
        <v>151</v>
      </c>
      <c r="B14" s="30" t="s">
        <v>77</v>
      </c>
      <c r="C14" s="114" t="s" vm="8">
        <v>1775</v>
      </c>
      <c r="D14" s="115" t="s" vm="9">
        <v>1775</v>
      </c>
    </row>
    <row r="15" spans="1:26">
      <c r="A15" s="55" t="s">
        <v>151</v>
      </c>
      <c r="B15" s="30" t="s">
        <v>78</v>
      </c>
      <c r="C15" s="114" vm="10">
        <v>368670.29191999999</v>
      </c>
      <c r="D15" s="115" vm="11">
        <v>0.27398188217599406</v>
      </c>
    </row>
    <row r="16" spans="1:26">
      <c r="A16" s="55" t="s">
        <v>151</v>
      </c>
      <c r="B16" s="30" t="s">
        <v>79</v>
      </c>
      <c r="C16" s="114" vm="12">
        <v>123889.17408</v>
      </c>
      <c r="D16" s="115" vm="13">
        <v>9.2069770305857349E-2</v>
      </c>
    </row>
    <row r="17" spans="1:4">
      <c r="A17" s="55" t="s">
        <v>151</v>
      </c>
      <c r="B17" s="30" t="s">
        <v>80</v>
      </c>
      <c r="C17" s="114" vm="14">
        <v>189767.42042000152</v>
      </c>
      <c r="D17" s="115" vm="15">
        <v>0.14102800296596024</v>
      </c>
    </row>
    <row r="18" spans="1:4">
      <c r="A18" s="55" t="s">
        <v>151</v>
      </c>
      <c r="B18" s="30" t="s">
        <v>81</v>
      </c>
      <c r="C18" s="114" vm="16">
        <v>63387.897379999886</v>
      </c>
      <c r="D18" s="115" vm="17">
        <v>4.7107499063471406E-2</v>
      </c>
    </row>
    <row r="19" spans="1:4">
      <c r="A19" s="55" t="s">
        <v>151</v>
      </c>
      <c r="B19" s="30" t="s">
        <v>82</v>
      </c>
      <c r="C19" s="114" vm="18">
        <v>20.792979999999996</v>
      </c>
      <c r="D19" s="115" vm="19">
        <v>1.5452559973788192E-5</v>
      </c>
    </row>
    <row r="20" spans="1:4">
      <c r="A20" s="55" t="s">
        <v>151</v>
      </c>
      <c r="B20" s="30" t="s">
        <v>83</v>
      </c>
      <c r="C20" s="114" t="s" vm="20">
        <v>1775</v>
      </c>
      <c r="D20" s="115" t="s" vm="21">
        <v>1775</v>
      </c>
    </row>
    <row r="21" spans="1:4">
      <c r="A21" s="55" t="s">
        <v>151</v>
      </c>
      <c r="B21" s="30" t="s">
        <v>84</v>
      </c>
      <c r="C21" s="114" vm="22">
        <v>-1904.0595699999997</v>
      </c>
      <c r="D21" s="115" vm="23">
        <v>-1.4150253931418369E-3</v>
      </c>
    </row>
    <row r="22" spans="1:4">
      <c r="A22" s="55" t="s">
        <v>151</v>
      </c>
      <c r="B22" s="30" t="s">
        <v>85</v>
      </c>
      <c r="C22" s="114" t="s" vm="24">
        <v>1775</v>
      </c>
      <c r="D22" s="115" t="s" vm="25">
        <v>1775</v>
      </c>
    </row>
    <row r="23" spans="1:4">
      <c r="B23" s="29" t="s">
        <v>206</v>
      </c>
      <c r="C23" s="114" vm="26">
        <v>19887.678619999999</v>
      </c>
      <c r="D23" s="115" vm="27">
        <v>1.4779774068698915E-2</v>
      </c>
    </row>
    <row r="24" spans="1:4">
      <c r="A24" s="55" t="s">
        <v>151</v>
      </c>
      <c r="B24" s="30" t="s">
        <v>86</v>
      </c>
      <c r="C24" s="114" t="s" vm="28">
        <v>1775</v>
      </c>
      <c r="D24" s="115" t="s" vm="29">
        <v>1775</v>
      </c>
    </row>
    <row r="25" spans="1:4">
      <c r="A25" s="55" t="s">
        <v>151</v>
      </c>
      <c r="B25" s="30" t="s">
        <v>87</v>
      </c>
      <c r="C25" s="114" t="s" vm="30">
        <v>1775</v>
      </c>
      <c r="D25" s="115" t="s" vm="31">
        <v>1775</v>
      </c>
    </row>
    <row r="26" spans="1:4">
      <c r="A26" s="55" t="s">
        <v>151</v>
      </c>
      <c r="B26" s="30" t="s">
        <v>78</v>
      </c>
      <c r="C26" s="114" vm="32">
        <v>13271.138919999998</v>
      </c>
      <c r="D26" s="115" vm="33">
        <v>9.8626108466306726E-3</v>
      </c>
    </row>
    <row r="27" spans="1:4">
      <c r="A27" s="55" t="s">
        <v>151</v>
      </c>
      <c r="B27" s="30" t="s">
        <v>88</v>
      </c>
      <c r="C27" s="114" vm="34">
        <v>8417.4702799999995</v>
      </c>
      <c r="D27" s="115" vm="35">
        <v>6.255547032184886E-3</v>
      </c>
    </row>
    <row r="28" spans="1:4">
      <c r="A28" s="55" t="s">
        <v>151</v>
      </c>
      <c r="B28" s="30" t="s">
        <v>89</v>
      </c>
      <c r="C28" s="114" vm="36">
        <v>2344.6754599999995</v>
      </c>
      <c r="D28" s="115" vm="37">
        <v>1.7424745353825865E-3</v>
      </c>
    </row>
    <row r="29" spans="1:4">
      <c r="A29" s="55" t="s">
        <v>151</v>
      </c>
      <c r="B29" s="30" t="s">
        <v>90</v>
      </c>
      <c r="C29" s="114" t="s" vm="38">
        <v>1775</v>
      </c>
      <c r="D29" s="115" t="s" vm="39">
        <v>1775</v>
      </c>
    </row>
    <row r="30" spans="1:4">
      <c r="A30" s="55" t="s">
        <v>151</v>
      </c>
      <c r="B30" s="30" t="s">
        <v>229</v>
      </c>
      <c r="C30" s="114" t="s" vm="40">
        <v>1775</v>
      </c>
      <c r="D30" s="115" t="s" vm="41">
        <v>1775</v>
      </c>
    </row>
    <row r="31" spans="1:4">
      <c r="A31" s="55" t="s">
        <v>151</v>
      </c>
      <c r="B31" s="30" t="s">
        <v>114</v>
      </c>
      <c r="C31" s="114" vm="42">
        <v>-4145.6060399999997</v>
      </c>
      <c r="D31" s="115" vm="43">
        <v>-3.0808583454992296E-3</v>
      </c>
    </row>
    <row r="32" spans="1:4">
      <c r="A32" s="55" t="s">
        <v>151</v>
      </c>
      <c r="B32" s="30" t="s">
        <v>91</v>
      </c>
      <c r="C32" s="114" t="s" vm="44">
        <v>1775</v>
      </c>
      <c r="D32" s="115" t="s" vm="45">
        <v>1775</v>
      </c>
    </row>
    <row r="33" spans="1:4">
      <c r="A33" s="55" t="s">
        <v>151</v>
      </c>
      <c r="B33" s="29" t="s">
        <v>207</v>
      </c>
      <c r="C33" s="114" vm="46">
        <v>39231.184849999991</v>
      </c>
      <c r="D33" s="115" vm="47">
        <v>2.9155139702793716E-2</v>
      </c>
    </row>
    <row r="34" spans="1:4">
      <c r="A34" s="55" t="s">
        <v>151</v>
      </c>
      <c r="B34" s="29" t="s">
        <v>208</v>
      </c>
      <c r="C34" s="114" vm="48">
        <v>13328.520079999998</v>
      </c>
      <c r="D34" s="115" vm="49">
        <v>9.9052543645999844E-3</v>
      </c>
    </row>
    <row r="35" spans="1:4">
      <c r="A35" s="55" t="s">
        <v>151</v>
      </c>
      <c r="B35" s="29" t="s">
        <v>209</v>
      </c>
      <c r="C35" s="114" vm="50">
        <v>2509.0463099999997</v>
      </c>
      <c r="D35" s="115" vm="51">
        <v>1.864628763279095E-3</v>
      </c>
    </row>
    <row r="36" spans="1:4">
      <c r="A36" s="55" t="s">
        <v>151</v>
      </c>
      <c r="B36" s="56" t="s">
        <v>210</v>
      </c>
      <c r="C36" s="114" t="s" vm="52">
        <v>1775</v>
      </c>
      <c r="D36" s="115" t="s" vm="53">
        <v>1775</v>
      </c>
    </row>
    <row r="37" spans="1:4">
      <c r="A37" s="55" t="s">
        <v>151</v>
      </c>
      <c r="B37" s="29" t="s">
        <v>211</v>
      </c>
      <c r="C37" s="114" vm="54">
        <v>28.732069999999997</v>
      </c>
      <c r="D37" s="115" vm="55">
        <v>2.1352592790743821E-5</v>
      </c>
    </row>
    <row r="38" spans="1:4">
      <c r="A38" s="55"/>
      <c r="B38" s="67" t="s">
        <v>213</v>
      </c>
      <c r="C38" s="114">
        <v>0</v>
      </c>
      <c r="D38" s="115">
        <v>0</v>
      </c>
    </row>
    <row r="39" spans="1:4">
      <c r="A39" s="55" t="s">
        <v>151</v>
      </c>
      <c r="B39" s="68" t="s">
        <v>214</v>
      </c>
      <c r="C39" s="114" t="s" vm="56">
        <v>1775</v>
      </c>
      <c r="D39" s="115" t="s" vm="57">
        <v>1775</v>
      </c>
    </row>
    <row r="40" spans="1:4">
      <c r="A40" s="55" t="s">
        <v>151</v>
      </c>
      <c r="B40" s="68" t="s">
        <v>246</v>
      </c>
      <c r="C40" s="114" t="s" vm="58">
        <v>1775</v>
      </c>
      <c r="D40" s="115" t="s" vm="59">
        <v>1775</v>
      </c>
    </row>
    <row r="41" spans="1:4">
      <c r="A41" s="55" t="s">
        <v>151</v>
      </c>
      <c r="B41" s="68" t="s">
        <v>215</v>
      </c>
      <c r="C41" s="114" t="s" vm="60">
        <v>1775</v>
      </c>
      <c r="D41" s="115" t="s" vm="61">
        <v>1775</v>
      </c>
    </row>
    <row r="42" spans="1:4">
      <c r="B42" s="68" t="s">
        <v>92</v>
      </c>
      <c r="C42" s="114" vm="62">
        <v>1345600.9900800011</v>
      </c>
      <c r="D42" s="115" vm="63">
        <v>0.99999999999999944</v>
      </c>
    </row>
    <row r="43" spans="1:4">
      <c r="A43" s="55" t="s">
        <v>151</v>
      </c>
      <c r="B43" s="68" t="s">
        <v>212</v>
      </c>
      <c r="C43" s="114">
        <v>12372.119420426219</v>
      </c>
      <c r="D43" s="115"/>
    </row>
    <row r="44" spans="1:4">
      <c r="B44" s="6" t="s">
        <v>119</v>
      </c>
    </row>
    <row r="45" spans="1:4">
      <c r="C45" s="74" t="s">
        <v>194</v>
      </c>
      <c r="D45" s="36" t="s">
        <v>113</v>
      </c>
    </row>
    <row r="46" spans="1:4">
      <c r="C46" s="75" t="s">
        <v>1</v>
      </c>
      <c r="D46" s="25" t="s">
        <v>2</v>
      </c>
    </row>
    <row r="47" spans="1:4">
      <c r="C47" s="116" t="s">
        <v>175</v>
      </c>
      <c r="D47" s="117" vm="64">
        <v>2.6989000000000001</v>
      </c>
    </row>
    <row r="48" spans="1:4">
      <c r="C48" s="116" t="s">
        <v>184</v>
      </c>
      <c r="D48" s="117">
        <v>0.94217862674238506</v>
      </c>
    </row>
    <row r="49" spans="2:4">
      <c r="C49" s="116" t="s">
        <v>180</v>
      </c>
      <c r="D49" s="117" vm="65">
        <v>2.7610000000000001</v>
      </c>
    </row>
    <row r="50" spans="2:4">
      <c r="B50" s="12"/>
      <c r="C50" s="116" t="s">
        <v>1217</v>
      </c>
      <c r="D50" s="117" vm="66">
        <v>3.6772999999999998</v>
      </c>
    </row>
    <row r="51" spans="2:4">
      <c r="C51" s="116" t="s">
        <v>173</v>
      </c>
      <c r="D51" s="117" vm="67">
        <v>4.2550999999999997</v>
      </c>
    </row>
    <row r="52" spans="2:4">
      <c r="C52" s="116" t="s">
        <v>174</v>
      </c>
      <c r="D52" s="117" vm="68">
        <v>4.8075000000000001</v>
      </c>
    </row>
    <row r="53" spans="2:4">
      <c r="C53" s="116" t="s">
        <v>176</v>
      </c>
      <c r="D53" s="117">
        <v>0.46521112937967596</v>
      </c>
    </row>
    <row r="54" spans="2:4">
      <c r="C54" s="116" t="s">
        <v>181</v>
      </c>
      <c r="D54" s="117" vm="69">
        <v>3.2965</v>
      </c>
    </row>
    <row r="55" spans="2:4">
      <c r="C55" s="116" t="s">
        <v>182</v>
      </c>
      <c r="D55" s="117">
        <v>0.18402186078872274</v>
      </c>
    </row>
    <row r="56" spans="2:4">
      <c r="C56" s="116" t="s">
        <v>179</v>
      </c>
      <c r="D56" s="117" vm="70">
        <v>0.57089999999999996</v>
      </c>
    </row>
    <row r="57" spans="2:4">
      <c r="C57" s="116" t="s">
        <v>1776</v>
      </c>
      <c r="D57" s="117">
        <v>2.4695899999999997</v>
      </c>
    </row>
    <row r="58" spans="2:4">
      <c r="C58" s="116" t="s">
        <v>178</v>
      </c>
      <c r="D58" s="117" vm="71">
        <v>0.4088</v>
      </c>
    </row>
    <row r="59" spans="2:4">
      <c r="C59" s="116" t="s">
        <v>171</v>
      </c>
      <c r="D59" s="117" vm="72">
        <v>3.65</v>
      </c>
    </row>
    <row r="60" spans="2:4">
      <c r="C60" s="116" t="s">
        <v>185</v>
      </c>
      <c r="D60" s="117" vm="73">
        <v>0.2661</v>
      </c>
    </row>
    <row r="61" spans="2:4">
      <c r="C61" s="116" t="s">
        <v>1777</v>
      </c>
      <c r="D61" s="117" vm="74">
        <v>0.4486</v>
      </c>
    </row>
    <row r="62" spans="2:4">
      <c r="C62" s="116" t="s">
        <v>1778</v>
      </c>
      <c r="D62" s="117">
        <v>5.8088552417359086E-2</v>
      </c>
    </row>
    <row r="63" spans="2:4">
      <c r="C63" s="116" t="s">
        <v>172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34.1406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8.28515625" style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77" t="s" vm="1">
        <v>261</v>
      </c>
    </row>
    <row r="2" spans="2:60">
      <c r="B2" s="57" t="s">
        <v>186</v>
      </c>
      <c r="C2" s="77" t="s">
        <v>262</v>
      </c>
    </row>
    <row r="3" spans="2:60">
      <c r="B3" s="57" t="s">
        <v>188</v>
      </c>
      <c r="C3" s="77" t="s">
        <v>263</v>
      </c>
    </row>
    <row r="4" spans="2:60">
      <c r="B4" s="57" t="s">
        <v>189</v>
      </c>
      <c r="C4" s="77" t="s">
        <v>264</v>
      </c>
    </row>
    <row r="6" spans="2:60" ht="26.25" customHeight="1">
      <c r="B6" s="171" t="s">
        <v>217</v>
      </c>
      <c r="C6" s="172"/>
      <c r="D6" s="172"/>
      <c r="E6" s="172"/>
      <c r="F6" s="172"/>
      <c r="G6" s="172"/>
      <c r="H6" s="172"/>
      <c r="I6" s="172"/>
      <c r="J6" s="172"/>
      <c r="K6" s="172"/>
      <c r="L6" s="173"/>
    </row>
    <row r="7" spans="2:60" ht="26.25" customHeight="1">
      <c r="B7" s="171" t="s">
        <v>102</v>
      </c>
      <c r="C7" s="172"/>
      <c r="D7" s="172"/>
      <c r="E7" s="172"/>
      <c r="F7" s="172"/>
      <c r="G7" s="172"/>
      <c r="H7" s="172"/>
      <c r="I7" s="172"/>
      <c r="J7" s="172"/>
      <c r="K7" s="172"/>
      <c r="L7" s="173"/>
      <c r="BH7" s="3"/>
    </row>
    <row r="8" spans="2:60" s="3" customFormat="1" ht="78.75">
      <c r="B8" s="23" t="s">
        <v>126</v>
      </c>
      <c r="C8" s="31" t="s">
        <v>49</v>
      </c>
      <c r="D8" s="31" t="s">
        <v>129</v>
      </c>
      <c r="E8" s="31" t="s">
        <v>69</v>
      </c>
      <c r="F8" s="31" t="s">
        <v>111</v>
      </c>
      <c r="G8" s="31" t="s">
        <v>245</v>
      </c>
      <c r="H8" s="31" t="s">
        <v>244</v>
      </c>
      <c r="I8" s="31" t="s">
        <v>66</v>
      </c>
      <c r="J8" s="31" t="s">
        <v>63</v>
      </c>
      <c r="K8" s="31" t="s">
        <v>190</v>
      </c>
      <c r="L8" s="31" t="s">
        <v>192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252</v>
      </c>
      <c r="H9" s="17"/>
      <c r="I9" s="17" t="s">
        <v>248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146" customFormat="1" ht="18" customHeight="1">
      <c r="B11" s="119" t="s">
        <v>52</v>
      </c>
      <c r="C11" s="120"/>
      <c r="D11" s="120"/>
      <c r="E11" s="120"/>
      <c r="F11" s="120"/>
      <c r="G11" s="121"/>
      <c r="H11" s="122"/>
      <c r="I11" s="121">
        <v>20.792979999999996</v>
      </c>
      <c r="J11" s="120"/>
      <c r="K11" s="123">
        <v>1</v>
      </c>
      <c r="L11" s="123">
        <v>1.5452559973788192E-5</v>
      </c>
      <c r="BC11" s="147"/>
      <c r="BD11" s="153"/>
      <c r="BE11" s="147"/>
      <c r="BG11" s="147"/>
    </row>
    <row r="12" spans="2:60" s="146" customFormat="1" ht="18" customHeight="1">
      <c r="B12" s="124" t="s">
        <v>28</v>
      </c>
      <c r="C12" s="120"/>
      <c r="D12" s="120"/>
      <c r="E12" s="120"/>
      <c r="F12" s="120"/>
      <c r="G12" s="121"/>
      <c r="H12" s="122"/>
      <c r="I12" s="121">
        <v>20.792979999999996</v>
      </c>
      <c r="J12" s="120"/>
      <c r="K12" s="123">
        <v>1</v>
      </c>
      <c r="L12" s="123">
        <v>1.5452559973788192E-5</v>
      </c>
      <c r="BC12" s="147"/>
      <c r="BD12" s="153"/>
      <c r="BE12" s="147"/>
      <c r="BG12" s="147"/>
    </row>
    <row r="13" spans="2:60" s="147" customFormat="1">
      <c r="B13" s="125" t="s">
        <v>1610</v>
      </c>
      <c r="C13" s="120"/>
      <c r="D13" s="120"/>
      <c r="E13" s="120"/>
      <c r="F13" s="120"/>
      <c r="G13" s="121"/>
      <c r="H13" s="122"/>
      <c r="I13" s="121">
        <v>20.792979999999996</v>
      </c>
      <c r="J13" s="120"/>
      <c r="K13" s="123">
        <v>1</v>
      </c>
      <c r="L13" s="123">
        <v>1.5452559973788192E-5</v>
      </c>
      <c r="BD13" s="153"/>
    </row>
    <row r="14" spans="2:60" s="147" customFormat="1" ht="20.25">
      <c r="B14" s="86" t="s">
        <v>1611</v>
      </c>
      <c r="C14" s="83" t="s">
        <v>1612</v>
      </c>
      <c r="D14" s="96" t="s">
        <v>130</v>
      </c>
      <c r="E14" s="96" t="s">
        <v>901</v>
      </c>
      <c r="F14" s="96" t="s">
        <v>172</v>
      </c>
      <c r="G14" s="93">
        <v>16542.999999999996</v>
      </c>
      <c r="H14" s="95">
        <v>99.9</v>
      </c>
      <c r="I14" s="93">
        <v>16.52646</v>
      </c>
      <c r="J14" s="94">
        <v>2.5695261621657885E-3</v>
      </c>
      <c r="K14" s="94">
        <v>0.79480959439195353</v>
      </c>
      <c r="L14" s="94">
        <v>1.2281842925083928E-5</v>
      </c>
      <c r="BD14" s="146"/>
    </row>
    <row r="15" spans="2:60" s="147" customFormat="1">
      <c r="B15" s="86" t="s">
        <v>1613</v>
      </c>
      <c r="C15" s="83" t="s">
        <v>1614</v>
      </c>
      <c r="D15" s="96" t="s">
        <v>130</v>
      </c>
      <c r="E15" s="96" t="s">
        <v>198</v>
      </c>
      <c r="F15" s="96" t="s">
        <v>172</v>
      </c>
      <c r="G15" s="93">
        <v>1877.9999999999998</v>
      </c>
      <c r="H15" s="95">
        <v>174</v>
      </c>
      <c r="I15" s="93">
        <v>3.2677199999999993</v>
      </c>
      <c r="J15" s="94">
        <v>1.5657032617150536E-3</v>
      </c>
      <c r="K15" s="94">
        <v>0.15715496287689401</v>
      </c>
      <c r="L15" s="94">
        <v>2.4284464890336614E-6</v>
      </c>
    </row>
    <row r="16" spans="2:60" s="147" customFormat="1">
      <c r="B16" s="86" t="s">
        <v>1615</v>
      </c>
      <c r="C16" s="83" t="s">
        <v>1616</v>
      </c>
      <c r="D16" s="96" t="s">
        <v>130</v>
      </c>
      <c r="E16" s="96" t="s">
        <v>1038</v>
      </c>
      <c r="F16" s="96" t="s">
        <v>172</v>
      </c>
      <c r="G16" s="93">
        <v>99879.57</v>
      </c>
      <c r="H16" s="95">
        <v>1</v>
      </c>
      <c r="I16" s="93">
        <v>0.9987999999999998</v>
      </c>
      <c r="J16" s="94">
        <v>2.8324585607940448E-3</v>
      </c>
      <c r="K16" s="94">
        <v>4.8035442731152532E-2</v>
      </c>
      <c r="L16" s="94">
        <v>7.4227055967060255E-7</v>
      </c>
    </row>
    <row r="17" spans="2:56" s="147" customFormat="1">
      <c r="B17" s="82"/>
      <c r="C17" s="83"/>
      <c r="D17" s="83"/>
      <c r="E17" s="83"/>
      <c r="F17" s="83"/>
      <c r="G17" s="93"/>
      <c r="H17" s="95"/>
      <c r="I17" s="83"/>
      <c r="J17" s="83"/>
      <c r="K17" s="94"/>
      <c r="L17" s="83"/>
    </row>
    <row r="18" spans="2:5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142" t="s">
        <v>260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142" t="s">
        <v>122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142" t="s">
        <v>243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142" t="s">
        <v>251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2">
    <dataValidation allowBlank="1" showInputMessage="1" showErrorMessage="1" sqref="A1:A1048576 B1:B19 C5:C1048576 AG24:AG1048576 AH1:XFD1048576 AG1:AG19 B21:B1048576 D1:D1048576 F1:AF1048576 E1:E14 E16:E1048576"/>
    <dataValidation type="list" allowBlank="1" showInputMessage="1" showErrorMessage="1" sqref="E15">
      <formula1>$BH$6:$BH$29</formula1>
    </dataValidation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187</v>
      </c>
      <c r="C1" s="77" t="s" vm="1">
        <v>261</v>
      </c>
    </row>
    <row r="2" spans="2:61">
      <c r="B2" s="57" t="s">
        <v>186</v>
      </c>
      <c r="C2" s="77" t="s">
        <v>262</v>
      </c>
    </row>
    <row r="3" spans="2:61">
      <c r="B3" s="57" t="s">
        <v>188</v>
      </c>
      <c r="C3" s="77" t="s">
        <v>263</v>
      </c>
    </row>
    <row r="4" spans="2:61">
      <c r="B4" s="57" t="s">
        <v>189</v>
      </c>
      <c r="C4" s="77" t="s">
        <v>264</v>
      </c>
    </row>
    <row r="6" spans="2:61" ht="26.25" customHeight="1">
      <c r="B6" s="171" t="s">
        <v>217</v>
      </c>
      <c r="C6" s="172"/>
      <c r="D6" s="172"/>
      <c r="E6" s="172"/>
      <c r="F6" s="172"/>
      <c r="G6" s="172"/>
      <c r="H6" s="172"/>
      <c r="I6" s="172"/>
      <c r="J6" s="172"/>
      <c r="K6" s="172"/>
      <c r="L6" s="173"/>
    </row>
    <row r="7" spans="2:61" ht="26.25" customHeight="1">
      <c r="B7" s="171" t="s">
        <v>103</v>
      </c>
      <c r="C7" s="172"/>
      <c r="D7" s="172"/>
      <c r="E7" s="172"/>
      <c r="F7" s="172"/>
      <c r="G7" s="172"/>
      <c r="H7" s="172"/>
      <c r="I7" s="172"/>
      <c r="J7" s="172"/>
      <c r="K7" s="172"/>
      <c r="L7" s="173"/>
      <c r="BI7" s="3"/>
    </row>
    <row r="8" spans="2:61" s="3" customFormat="1" ht="78.75">
      <c r="B8" s="23" t="s">
        <v>126</v>
      </c>
      <c r="C8" s="31" t="s">
        <v>49</v>
      </c>
      <c r="D8" s="31" t="s">
        <v>129</v>
      </c>
      <c r="E8" s="31" t="s">
        <v>69</v>
      </c>
      <c r="F8" s="31" t="s">
        <v>111</v>
      </c>
      <c r="G8" s="31" t="s">
        <v>245</v>
      </c>
      <c r="H8" s="31" t="s">
        <v>244</v>
      </c>
      <c r="I8" s="31" t="s">
        <v>66</v>
      </c>
      <c r="J8" s="31" t="s">
        <v>63</v>
      </c>
      <c r="K8" s="31" t="s">
        <v>190</v>
      </c>
      <c r="L8" s="32" t="s">
        <v>192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252</v>
      </c>
      <c r="H9" s="17"/>
      <c r="I9" s="17" t="s">
        <v>248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D11" s="1"/>
      <c r="BE11" s="3"/>
      <c r="BF11" s="1"/>
      <c r="BH11" s="1"/>
    </row>
    <row r="12" spans="2:61">
      <c r="B12" s="98" t="s">
        <v>260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E12" s="3"/>
    </row>
    <row r="13" spans="2:61" ht="20.25">
      <c r="B13" s="98" t="s">
        <v>122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E13" s="4"/>
    </row>
    <row r="14" spans="2:61">
      <c r="B14" s="98" t="s">
        <v>243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61">
      <c r="B15" s="98" t="s">
        <v>251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34.140625" style="2" bestFit="1" customWidth="1"/>
    <col min="4" max="5" width="7" style="2" customWidth="1"/>
    <col min="6" max="6" width="12.28515625" style="1" bestFit="1" customWidth="1"/>
    <col min="7" max="7" width="9" style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187</v>
      </c>
      <c r="C1" s="77" t="s" vm="1">
        <v>261</v>
      </c>
    </row>
    <row r="2" spans="1:60">
      <c r="B2" s="57" t="s">
        <v>186</v>
      </c>
      <c r="C2" s="77" t="s">
        <v>262</v>
      </c>
    </row>
    <row r="3" spans="1:60">
      <c r="B3" s="57" t="s">
        <v>188</v>
      </c>
      <c r="C3" s="77" t="s">
        <v>263</v>
      </c>
    </row>
    <row r="4" spans="1:60">
      <c r="B4" s="57" t="s">
        <v>189</v>
      </c>
      <c r="C4" s="77" t="s">
        <v>264</v>
      </c>
    </row>
    <row r="6" spans="1:60" ht="26.25" customHeight="1">
      <c r="B6" s="171" t="s">
        <v>217</v>
      </c>
      <c r="C6" s="172"/>
      <c r="D6" s="172"/>
      <c r="E6" s="172"/>
      <c r="F6" s="172"/>
      <c r="G6" s="172"/>
      <c r="H6" s="172"/>
      <c r="I6" s="172"/>
      <c r="J6" s="172"/>
      <c r="K6" s="173"/>
      <c r="BD6" s="1" t="s">
        <v>130</v>
      </c>
      <c r="BF6" s="1" t="s">
        <v>195</v>
      </c>
      <c r="BH6" s="3" t="s">
        <v>172</v>
      </c>
    </row>
    <row r="7" spans="1:60" ht="26.25" customHeight="1">
      <c r="B7" s="171" t="s">
        <v>104</v>
      </c>
      <c r="C7" s="172"/>
      <c r="D7" s="172"/>
      <c r="E7" s="172"/>
      <c r="F7" s="172"/>
      <c r="G7" s="172"/>
      <c r="H7" s="172"/>
      <c r="I7" s="172"/>
      <c r="J7" s="172"/>
      <c r="K7" s="173"/>
      <c r="BD7" s="3" t="s">
        <v>132</v>
      </c>
      <c r="BF7" s="1" t="s">
        <v>152</v>
      </c>
      <c r="BH7" s="3" t="s">
        <v>171</v>
      </c>
    </row>
    <row r="8" spans="1:60" s="3" customFormat="1" ht="78.75">
      <c r="A8" s="2"/>
      <c r="B8" s="23" t="s">
        <v>126</v>
      </c>
      <c r="C8" s="31" t="s">
        <v>49</v>
      </c>
      <c r="D8" s="31" t="s">
        <v>129</v>
      </c>
      <c r="E8" s="31" t="s">
        <v>69</v>
      </c>
      <c r="F8" s="31" t="s">
        <v>111</v>
      </c>
      <c r="G8" s="31" t="s">
        <v>245</v>
      </c>
      <c r="H8" s="31" t="s">
        <v>244</v>
      </c>
      <c r="I8" s="31" t="s">
        <v>66</v>
      </c>
      <c r="J8" s="31" t="s">
        <v>190</v>
      </c>
      <c r="K8" s="31" t="s">
        <v>192</v>
      </c>
      <c r="BC8" s="1" t="s">
        <v>145</v>
      </c>
      <c r="BD8" s="1" t="s">
        <v>146</v>
      </c>
      <c r="BE8" s="1" t="s">
        <v>153</v>
      </c>
      <c r="BG8" s="4" t="s">
        <v>173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252</v>
      </c>
      <c r="H9" s="17"/>
      <c r="I9" s="17" t="s">
        <v>248</v>
      </c>
      <c r="J9" s="33" t="s">
        <v>20</v>
      </c>
      <c r="K9" s="58" t="s">
        <v>20</v>
      </c>
      <c r="BC9" s="1" t="s">
        <v>142</v>
      </c>
      <c r="BE9" s="1" t="s">
        <v>154</v>
      </c>
      <c r="BG9" s="4" t="s">
        <v>174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138</v>
      </c>
      <c r="BD10" s="3"/>
      <c r="BE10" s="1" t="s">
        <v>196</v>
      </c>
      <c r="BG10" s="1" t="s">
        <v>180</v>
      </c>
    </row>
    <row r="11" spans="1:60" s="4" customFormat="1" ht="18" customHeight="1">
      <c r="A11" s="2"/>
      <c r="B11" s="119" t="s">
        <v>53</v>
      </c>
      <c r="C11" s="120"/>
      <c r="D11" s="120"/>
      <c r="E11" s="120"/>
      <c r="F11" s="120"/>
      <c r="G11" s="121"/>
      <c r="H11" s="122"/>
      <c r="I11" s="121">
        <v>-1904.0595699999997</v>
      </c>
      <c r="J11" s="123">
        <v>1</v>
      </c>
      <c r="K11" s="123">
        <v>-1.4150253931418369E-3</v>
      </c>
      <c r="L11" s="3"/>
      <c r="M11" s="3"/>
      <c r="N11" s="3"/>
      <c r="O11" s="3"/>
      <c r="BC11" s="1" t="s">
        <v>137</v>
      </c>
      <c r="BD11" s="3"/>
      <c r="BE11" s="1" t="s">
        <v>155</v>
      </c>
      <c r="BG11" s="1" t="s">
        <v>175</v>
      </c>
    </row>
    <row r="12" spans="1:60" ht="20.25">
      <c r="B12" s="124" t="s">
        <v>241</v>
      </c>
      <c r="C12" s="120"/>
      <c r="D12" s="120"/>
      <c r="E12" s="120"/>
      <c r="F12" s="120"/>
      <c r="G12" s="121"/>
      <c r="H12" s="122"/>
      <c r="I12" s="121">
        <v>-1904.0595699999997</v>
      </c>
      <c r="J12" s="123">
        <v>1</v>
      </c>
      <c r="K12" s="123">
        <v>-1.4150253931418369E-3</v>
      </c>
      <c r="P12" s="1"/>
      <c r="BC12" s="1" t="s">
        <v>135</v>
      </c>
      <c r="BD12" s="4"/>
      <c r="BE12" s="1" t="s">
        <v>156</v>
      </c>
      <c r="BG12" s="1" t="s">
        <v>176</v>
      </c>
    </row>
    <row r="13" spans="1:60">
      <c r="B13" s="82" t="s">
        <v>1617</v>
      </c>
      <c r="C13" s="83" t="s">
        <v>1618</v>
      </c>
      <c r="D13" s="96" t="s">
        <v>30</v>
      </c>
      <c r="E13" s="96" t="s">
        <v>1619</v>
      </c>
      <c r="F13" s="96" t="s">
        <v>171</v>
      </c>
      <c r="G13" s="93">
        <v>13.999999999999998</v>
      </c>
      <c r="H13" s="95">
        <v>164750</v>
      </c>
      <c r="I13" s="93">
        <v>-99.471299999999985</v>
      </c>
      <c r="J13" s="94">
        <v>5.2241695358302261E-2</v>
      </c>
      <c r="K13" s="94">
        <v>-7.3923325512777747E-5</v>
      </c>
      <c r="P13" s="1"/>
      <c r="BC13" s="1" t="s">
        <v>139</v>
      </c>
      <c r="BE13" s="1" t="s">
        <v>157</v>
      </c>
      <c r="BG13" s="1" t="s">
        <v>177</v>
      </c>
    </row>
    <row r="14" spans="1:60">
      <c r="B14" s="82" t="s">
        <v>1620</v>
      </c>
      <c r="C14" s="83" t="s">
        <v>1621</v>
      </c>
      <c r="D14" s="96" t="s">
        <v>30</v>
      </c>
      <c r="E14" s="96" t="s">
        <v>1619</v>
      </c>
      <c r="F14" s="96" t="s">
        <v>173</v>
      </c>
      <c r="G14" s="93">
        <v>27.999999999999996</v>
      </c>
      <c r="H14" s="95">
        <v>339100</v>
      </c>
      <c r="I14" s="93">
        <v>-59.303589999999993</v>
      </c>
      <c r="J14" s="94">
        <v>3.1145869033918937E-2</v>
      </c>
      <c r="K14" s="94">
        <v>-4.4072195574465308E-5</v>
      </c>
      <c r="P14" s="1"/>
      <c r="BC14" s="1" t="s">
        <v>136</v>
      </c>
      <c r="BE14" s="1" t="s">
        <v>158</v>
      </c>
      <c r="BG14" s="1" t="s">
        <v>179</v>
      </c>
    </row>
    <row r="15" spans="1:60">
      <c r="B15" s="82" t="s">
        <v>1622</v>
      </c>
      <c r="C15" s="83" t="s">
        <v>1623</v>
      </c>
      <c r="D15" s="96" t="s">
        <v>30</v>
      </c>
      <c r="E15" s="96" t="s">
        <v>1619</v>
      </c>
      <c r="F15" s="96" t="s">
        <v>174</v>
      </c>
      <c r="G15" s="93">
        <v>8.9999999999999982</v>
      </c>
      <c r="H15" s="95">
        <v>760150</v>
      </c>
      <c r="I15" s="93">
        <v>-26.241449999999997</v>
      </c>
      <c r="J15" s="94">
        <v>1.3781842970385639E-2</v>
      </c>
      <c r="K15" s="94">
        <v>-1.9501657767389E-5</v>
      </c>
      <c r="P15" s="1"/>
      <c r="BC15" s="1" t="s">
        <v>147</v>
      </c>
      <c r="BE15" s="1" t="s">
        <v>197</v>
      </c>
      <c r="BG15" s="1" t="s">
        <v>181</v>
      </c>
    </row>
    <row r="16" spans="1:60" ht="20.25">
      <c r="B16" s="82" t="s">
        <v>1624</v>
      </c>
      <c r="C16" s="83" t="s">
        <v>1625</v>
      </c>
      <c r="D16" s="96" t="s">
        <v>30</v>
      </c>
      <c r="E16" s="96" t="s">
        <v>1619</v>
      </c>
      <c r="F16" s="96" t="s">
        <v>171</v>
      </c>
      <c r="G16" s="93">
        <v>142.99999999999997</v>
      </c>
      <c r="H16" s="95">
        <v>272150</v>
      </c>
      <c r="I16" s="93">
        <v>-1671.4071299999996</v>
      </c>
      <c r="J16" s="94">
        <v>0.87781241529118748</v>
      </c>
      <c r="K16" s="94">
        <v>-1.2421268580521982E-3</v>
      </c>
      <c r="P16" s="1"/>
      <c r="BC16" s="4" t="s">
        <v>133</v>
      </c>
      <c r="BD16" s="1" t="s">
        <v>148</v>
      </c>
      <c r="BE16" s="1" t="s">
        <v>159</v>
      </c>
      <c r="BG16" s="1" t="s">
        <v>182</v>
      </c>
    </row>
    <row r="17" spans="2:60">
      <c r="B17" s="82" t="s">
        <v>1626</v>
      </c>
      <c r="C17" s="83" t="s">
        <v>1627</v>
      </c>
      <c r="D17" s="96" t="s">
        <v>30</v>
      </c>
      <c r="E17" s="96" t="s">
        <v>1619</v>
      </c>
      <c r="F17" s="96" t="s">
        <v>175</v>
      </c>
      <c r="G17" s="93">
        <v>1.9999999999999998</v>
      </c>
      <c r="H17" s="95">
        <v>614800</v>
      </c>
      <c r="I17" s="93">
        <v>12.306280000000001</v>
      </c>
      <c r="J17" s="94">
        <v>-6.4631801409448563E-3</v>
      </c>
      <c r="K17" s="94">
        <v>9.145564019887008E-6</v>
      </c>
      <c r="P17" s="1"/>
      <c r="BC17" s="1" t="s">
        <v>143</v>
      </c>
      <c r="BE17" s="1" t="s">
        <v>160</v>
      </c>
      <c r="BG17" s="1" t="s">
        <v>183</v>
      </c>
    </row>
    <row r="18" spans="2:60">
      <c r="B18" s="82" t="s">
        <v>1628</v>
      </c>
      <c r="C18" s="83" t="s">
        <v>1629</v>
      </c>
      <c r="D18" s="96" t="s">
        <v>30</v>
      </c>
      <c r="E18" s="96" t="s">
        <v>1619</v>
      </c>
      <c r="F18" s="96" t="s">
        <v>173</v>
      </c>
      <c r="G18" s="93">
        <v>4.9999999999999991</v>
      </c>
      <c r="H18" s="95">
        <v>12310</v>
      </c>
      <c r="I18" s="93">
        <v>-3.7943599999999993</v>
      </c>
      <c r="J18" s="94">
        <v>1.9927737870091954E-3</v>
      </c>
      <c r="K18" s="94">
        <v>-2.819825511405434E-6</v>
      </c>
      <c r="BD18" s="1" t="s">
        <v>131</v>
      </c>
      <c r="BF18" s="1" t="s">
        <v>161</v>
      </c>
      <c r="BH18" s="1" t="s">
        <v>30</v>
      </c>
    </row>
    <row r="19" spans="2:60">
      <c r="B19" s="82" t="s">
        <v>1630</v>
      </c>
      <c r="C19" s="83" t="s">
        <v>1631</v>
      </c>
      <c r="D19" s="96" t="s">
        <v>30</v>
      </c>
      <c r="E19" s="96" t="s">
        <v>1619</v>
      </c>
      <c r="F19" s="96" t="s">
        <v>173</v>
      </c>
      <c r="G19" s="93">
        <v>2.9999999999999996</v>
      </c>
      <c r="H19" s="95">
        <v>12490</v>
      </c>
      <c r="I19" s="93">
        <v>-4.0633199999999992</v>
      </c>
      <c r="J19" s="94">
        <v>2.1340298717649887E-3</v>
      </c>
      <c r="K19" s="94">
        <v>-3.0197064582706774E-6</v>
      </c>
      <c r="BD19" s="1" t="s">
        <v>144</v>
      </c>
      <c r="BF19" s="1" t="s">
        <v>162</v>
      </c>
    </row>
    <row r="20" spans="2:60">
      <c r="B20" s="82" t="s">
        <v>1632</v>
      </c>
      <c r="C20" s="83" t="s">
        <v>1633</v>
      </c>
      <c r="D20" s="96" t="s">
        <v>30</v>
      </c>
      <c r="E20" s="96" t="s">
        <v>1619</v>
      </c>
      <c r="F20" s="96" t="s">
        <v>181</v>
      </c>
      <c r="G20" s="93">
        <v>3.9999999999999996</v>
      </c>
      <c r="H20" s="95">
        <v>173050</v>
      </c>
      <c r="I20" s="93">
        <v>-52.084699999999991</v>
      </c>
      <c r="J20" s="94">
        <v>2.7354553828376284E-2</v>
      </c>
      <c r="K20" s="94">
        <v>-3.8707388285217693E-5</v>
      </c>
      <c r="BD20" s="1" t="s">
        <v>149</v>
      </c>
      <c r="BF20" s="1" t="s">
        <v>163</v>
      </c>
    </row>
    <row r="21" spans="2:60">
      <c r="B21" s="103"/>
      <c r="C21" s="83"/>
      <c r="D21" s="83"/>
      <c r="E21" s="83"/>
      <c r="F21" s="83"/>
      <c r="G21" s="93"/>
      <c r="H21" s="95"/>
      <c r="I21" s="83"/>
      <c r="J21" s="94"/>
      <c r="K21" s="83"/>
      <c r="BD21" s="1" t="s">
        <v>134</v>
      </c>
      <c r="BE21" s="1" t="s">
        <v>150</v>
      </c>
      <c r="BF21" s="1" t="s">
        <v>164</v>
      </c>
    </row>
    <row r="22" spans="2:60">
      <c r="B22" s="99"/>
      <c r="C22" s="99"/>
      <c r="D22" s="99"/>
      <c r="E22" s="99"/>
      <c r="F22" s="99"/>
      <c r="G22" s="99"/>
      <c r="H22" s="99"/>
      <c r="I22" s="99"/>
      <c r="J22" s="99"/>
      <c r="K22" s="99"/>
      <c r="BD22" s="1" t="s">
        <v>140</v>
      </c>
      <c r="BF22" s="1" t="s">
        <v>165</v>
      </c>
    </row>
    <row r="23" spans="2:60">
      <c r="B23" s="99"/>
      <c r="C23" s="99"/>
      <c r="D23" s="99"/>
      <c r="E23" s="99"/>
      <c r="F23" s="99"/>
      <c r="G23" s="99"/>
      <c r="H23" s="99"/>
      <c r="I23" s="99"/>
      <c r="J23" s="99"/>
      <c r="K23" s="99"/>
      <c r="BD23" s="1" t="s">
        <v>30</v>
      </c>
      <c r="BE23" s="1" t="s">
        <v>141</v>
      </c>
      <c r="BF23" s="1" t="s">
        <v>198</v>
      </c>
    </row>
    <row r="24" spans="2:60">
      <c r="B24" s="142" t="s">
        <v>260</v>
      </c>
      <c r="C24" s="99"/>
      <c r="D24" s="99"/>
      <c r="E24" s="99"/>
      <c r="F24" s="99"/>
      <c r="G24" s="99"/>
      <c r="H24" s="99"/>
      <c r="I24" s="99"/>
      <c r="J24" s="99"/>
      <c r="K24" s="99"/>
      <c r="BF24" s="1" t="s">
        <v>201</v>
      </c>
    </row>
    <row r="25" spans="2:60">
      <c r="B25" s="142" t="s">
        <v>122</v>
      </c>
      <c r="C25" s="99"/>
      <c r="D25" s="99"/>
      <c r="E25" s="99"/>
      <c r="F25" s="99"/>
      <c r="G25" s="99"/>
      <c r="H25" s="99"/>
      <c r="I25" s="99"/>
      <c r="J25" s="99"/>
      <c r="K25" s="99"/>
      <c r="BF25" s="1" t="s">
        <v>166</v>
      </c>
    </row>
    <row r="26" spans="2:60">
      <c r="B26" s="142" t="s">
        <v>243</v>
      </c>
      <c r="C26" s="99"/>
      <c r="D26" s="99"/>
      <c r="E26" s="99"/>
      <c r="F26" s="99"/>
      <c r="G26" s="99"/>
      <c r="H26" s="99"/>
      <c r="I26" s="99"/>
      <c r="J26" s="99"/>
      <c r="K26" s="99"/>
      <c r="BF26" s="1" t="s">
        <v>167</v>
      </c>
    </row>
    <row r="27" spans="2:60">
      <c r="B27" s="142" t="s">
        <v>251</v>
      </c>
      <c r="C27" s="99"/>
      <c r="D27" s="99"/>
      <c r="E27" s="99"/>
      <c r="F27" s="99"/>
      <c r="G27" s="99"/>
      <c r="H27" s="99"/>
      <c r="I27" s="99"/>
      <c r="J27" s="99"/>
      <c r="K27" s="99"/>
      <c r="BF27" s="1" t="s">
        <v>200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168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169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199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30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B120" s="99"/>
      <c r="C120" s="99"/>
      <c r="D120" s="99"/>
      <c r="E120" s="99"/>
      <c r="F120" s="99"/>
      <c r="G120" s="99"/>
      <c r="H120" s="99"/>
      <c r="I120" s="99"/>
      <c r="J120" s="99"/>
      <c r="K120" s="99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187</v>
      </c>
      <c r="C1" s="77" t="s" vm="1">
        <v>261</v>
      </c>
    </row>
    <row r="2" spans="2:81">
      <c r="B2" s="57" t="s">
        <v>186</v>
      </c>
      <c r="C2" s="77" t="s">
        <v>262</v>
      </c>
    </row>
    <row r="3" spans="2:81">
      <c r="B3" s="57" t="s">
        <v>188</v>
      </c>
      <c r="C3" s="77" t="s">
        <v>263</v>
      </c>
      <c r="E3" s="2"/>
    </row>
    <row r="4" spans="2:81">
      <c r="B4" s="57" t="s">
        <v>189</v>
      </c>
      <c r="C4" s="77" t="s">
        <v>264</v>
      </c>
    </row>
    <row r="6" spans="2:81" ht="26.25" customHeight="1">
      <c r="B6" s="171" t="s">
        <v>217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3"/>
    </row>
    <row r="7" spans="2:81" ht="26.25" customHeight="1">
      <c r="B7" s="171" t="s">
        <v>105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3"/>
    </row>
    <row r="8" spans="2:81" s="3" customFormat="1" ht="47.25">
      <c r="B8" s="23" t="s">
        <v>126</v>
      </c>
      <c r="C8" s="31" t="s">
        <v>49</v>
      </c>
      <c r="D8" s="14" t="s">
        <v>54</v>
      </c>
      <c r="E8" s="31" t="s">
        <v>15</v>
      </c>
      <c r="F8" s="31" t="s">
        <v>70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245</v>
      </c>
      <c r="M8" s="31" t="s">
        <v>244</v>
      </c>
      <c r="N8" s="31" t="s">
        <v>66</v>
      </c>
      <c r="O8" s="31" t="s">
        <v>63</v>
      </c>
      <c r="P8" s="31" t="s">
        <v>190</v>
      </c>
      <c r="Q8" s="32" t="s">
        <v>192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252</v>
      </c>
      <c r="M9" s="33"/>
      <c r="N9" s="33" t="s">
        <v>248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260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8" t="s">
        <v>122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8" t="s">
        <v>243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8" t="s">
        <v>251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34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187</v>
      </c>
      <c r="C1" s="77" t="s" vm="1">
        <v>261</v>
      </c>
    </row>
    <row r="2" spans="2:72">
      <c r="B2" s="57" t="s">
        <v>186</v>
      </c>
      <c r="C2" s="77" t="s">
        <v>262</v>
      </c>
    </row>
    <row r="3" spans="2:72">
      <c r="B3" s="57" t="s">
        <v>188</v>
      </c>
      <c r="C3" s="77" t="s">
        <v>263</v>
      </c>
    </row>
    <row r="4" spans="2:72">
      <c r="B4" s="57" t="s">
        <v>189</v>
      </c>
      <c r="C4" s="77" t="s">
        <v>264</v>
      </c>
    </row>
    <row r="6" spans="2:72" ht="26.25" customHeight="1">
      <c r="B6" s="171" t="s">
        <v>218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3"/>
    </row>
    <row r="7" spans="2:72" ht="26.25" customHeight="1">
      <c r="B7" s="171" t="s">
        <v>96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3"/>
    </row>
    <row r="8" spans="2:72" s="3" customFormat="1" ht="78.75">
      <c r="B8" s="23" t="s">
        <v>126</v>
      </c>
      <c r="C8" s="31" t="s">
        <v>49</v>
      </c>
      <c r="D8" s="31" t="s">
        <v>15</v>
      </c>
      <c r="E8" s="31" t="s">
        <v>70</v>
      </c>
      <c r="F8" s="31" t="s">
        <v>112</v>
      </c>
      <c r="G8" s="31" t="s">
        <v>18</v>
      </c>
      <c r="H8" s="31" t="s">
        <v>111</v>
      </c>
      <c r="I8" s="31" t="s">
        <v>17</v>
      </c>
      <c r="J8" s="31" t="s">
        <v>19</v>
      </c>
      <c r="K8" s="31" t="s">
        <v>245</v>
      </c>
      <c r="L8" s="31" t="s">
        <v>244</v>
      </c>
      <c r="M8" s="31" t="s">
        <v>120</v>
      </c>
      <c r="N8" s="31" t="s">
        <v>63</v>
      </c>
      <c r="O8" s="31" t="s">
        <v>190</v>
      </c>
      <c r="P8" s="32" t="s">
        <v>192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252</v>
      </c>
      <c r="L9" s="33"/>
      <c r="M9" s="33" t="s">
        <v>248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122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72">
      <c r="B13" s="98" t="s">
        <v>243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72">
      <c r="B14" s="98" t="s">
        <v>251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72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72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187</v>
      </c>
      <c r="C1" s="77" t="s" vm="1">
        <v>261</v>
      </c>
    </row>
    <row r="2" spans="2:65">
      <c r="B2" s="57" t="s">
        <v>186</v>
      </c>
      <c r="C2" s="77" t="s">
        <v>262</v>
      </c>
    </row>
    <row r="3" spans="2:65">
      <c r="B3" s="57" t="s">
        <v>188</v>
      </c>
      <c r="C3" s="77" t="s">
        <v>263</v>
      </c>
    </row>
    <row r="4" spans="2:65">
      <c r="B4" s="57" t="s">
        <v>189</v>
      </c>
      <c r="C4" s="77" t="s">
        <v>264</v>
      </c>
    </row>
    <row r="6" spans="2:65" ht="26.25" customHeight="1">
      <c r="B6" s="171" t="s">
        <v>218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3"/>
    </row>
    <row r="7" spans="2:65" ht="26.25" customHeight="1">
      <c r="B7" s="171" t="s">
        <v>97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3"/>
    </row>
    <row r="8" spans="2:65" s="3" customFormat="1" ht="78.75">
      <c r="B8" s="23" t="s">
        <v>126</v>
      </c>
      <c r="C8" s="31" t="s">
        <v>49</v>
      </c>
      <c r="D8" s="31" t="s">
        <v>128</v>
      </c>
      <c r="E8" s="31" t="s">
        <v>127</v>
      </c>
      <c r="F8" s="31" t="s">
        <v>69</v>
      </c>
      <c r="G8" s="31" t="s">
        <v>15</v>
      </c>
      <c r="H8" s="31" t="s">
        <v>70</v>
      </c>
      <c r="I8" s="31" t="s">
        <v>112</v>
      </c>
      <c r="J8" s="31" t="s">
        <v>18</v>
      </c>
      <c r="K8" s="31" t="s">
        <v>111</v>
      </c>
      <c r="L8" s="31" t="s">
        <v>17</v>
      </c>
      <c r="M8" s="70" t="s">
        <v>19</v>
      </c>
      <c r="N8" s="31" t="s">
        <v>245</v>
      </c>
      <c r="O8" s="31" t="s">
        <v>244</v>
      </c>
      <c r="P8" s="31" t="s">
        <v>120</v>
      </c>
      <c r="Q8" s="31" t="s">
        <v>63</v>
      </c>
      <c r="R8" s="31" t="s">
        <v>190</v>
      </c>
      <c r="S8" s="32" t="s">
        <v>192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252</v>
      </c>
      <c r="O9" s="33"/>
      <c r="P9" s="33" t="s">
        <v>248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123</v>
      </c>
      <c r="R10" s="21" t="s">
        <v>124</v>
      </c>
      <c r="S10" s="21" t="s">
        <v>193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8" t="s">
        <v>260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8" t="s">
        <v>122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8" t="s">
        <v>243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8" t="s">
        <v>251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BV540"/>
  <sheetViews>
    <sheetView rightToLeft="1" zoomScale="85" zoomScaleNormal="85" workbookViewId="0"/>
  </sheetViews>
  <sheetFormatPr defaultColWidth="9.140625" defaultRowHeight="18"/>
  <cols>
    <col min="1" max="1" width="6.28515625" style="147" customWidth="1"/>
    <col min="2" max="2" width="46.5703125" style="149" bestFit="1" customWidth="1"/>
    <col min="3" max="3" width="17.5703125" style="149" customWidth="1"/>
    <col min="4" max="4" width="9.28515625" style="149" bestFit="1" customWidth="1"/>
    <col min="5" max="5" width="11.28515625" style="149" bestFit="1" customWidth="1"/>
    <col min="6" max="6" width="14.5703125" style="147" bestFit="1" customWidth="1"/>
    <col min="7" max="7" width="7" style="147" bestFit="1" customWidth="1"/>
    <col min="8" max="8" width="11.140625" style="147" bestFit="1" customWidth="1"/>
    <col min="9" max="9" width="11.28515625" style="147" bestFit="1" customWidth="1"/>
    <col min="10" max="10" width="6.140625" style="147" bestFit="1" customWidth="1"/>
    <col min="11" max="11" width="12" style="147" bestFit="1" customWidth="1"/>
    <col min="12" max="12" width="6.85546875" style="147" bestFit="1" customWidth="1"/>
    <col min="13" max="13" width="7.5703125" style="147" bestFit="1" customWidth="1"/>
    <col min="14" max="14" width="13.140625" style="147" bestFit="1" customWidth="1"/>
    <col min="15" max="15" width="7.28515625" style="147" bestFit="1" customWidth="1"/>
    <col min="16" max="16" width="10.140625" style="147" customWidth="1"/>
    <col min="17" max="17" width="6.85546875" style="147" bestFit="1" customWidth="1"/>
    <col min="18" max="18" width="10" style="147" bestFit="1" customWidth="1"/>
    <col min="19" max="19" width="9" style="147" bestFit="1" customWidth="1"/>
    <col min="20" max="20" width="6.28515625" style="147" customWidth="1"/>
    <col min="21" max="21" width="8" style="147" customWidth="1"/>
    <col min="22" max="22" width="8.7109375" style="147" customWidth="1"/>
    <col min="23" max="23" width="10" style="147" customWidth="1"/>
    <col min="24" max="24" width="9.5703125" style="147" customWidth="1"/>
    <col min="25" max="25" width="6.140625" style="147" customWidth="1"/>
    <col min="26" max="27" width="5.7109375" style="147" customWidth="1"/>
    <col min="28" max="28" width="6.85546875" style="147" customWidth="1"/>
    <col min="29" max="29" width="6.42578125" style="147" customWidth="1"/>
    <col min="30" max="30" width="6.7109375" style="147" customWidth="1"/>
    <col min="31" max="31" width="7.28515625" style="147" customWidth="1"/>
    <col min="32" max="43" width="5.7109375" style="147" customWidth="1"/>
    <col min="44" max="16384" width="9.140625" style="147"/>
  </cols>
  <sheetData>
    <row r="1" spans="2:74" s="1" customFormat="1">
      <c r="B1" s="57" t="s">
        <v>187</v>
      </c>
      <c r="C1" s="77" t="s" vm="1">
        <v>261</v>
      </c>
      <c r="D1" s="2"/>
      <c r="E1" s="2"/>
    </row>
    <row r="2" spans="2:74" s="1" customFormat="1">
      <c r="B2" s="57" t="s">
        <v>186</v>
      </c>
      <c r="C2" s="77" t="s">
        <v>262</v>
      </c>
      <c r="D2" s="2"/>
      <c r="E2" s="2"/>
    </row>
    <row r="3" spans="2:74" s="1" customFormat="1">
      <c r="B3" s="57" t="s">
        <v>188</v>
      </c>
      <c r="C3" s="77" t="s">
        <v>263</v>
      </c>
      <c r="D3" s="2"/>
      <c r="E3" s="2"/>
    </row>
    <row r="4" spans="2:74" s="1" customFormat="1">
      <c r="B4" s="57" t="s">
        <v>189</v>
      </c>
      <c r="C4" s="77" t="s">
        <v>264</v>
      </c>
      <c r="D4" s="2"/>
      <c r="E4" s="2"/>
    </row>
    <row r="5" spans="2:74" s="1" customFormat="1">
      <c r="B5" s="2"/>
      <c r="C5" s="2"/>
      <c r="D5" s="2"/>
      <c r="E5" s="2"/>
    </row>
    <row r="6" spans="2:74" s="1" customFormat="1" ht="26.25" customHeight="1">
      <c r="B6" s="171" t="s">
        <v>218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3"/>
    </row>
    <row r="7" spans="2:74" s="1" customFormat="1" ht="26.25" customHeight="1">
      <c r="B7" s="171" t="s">
        <v>98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3"/>
    </row>
    <row r="8" spans="2:74" s="3" customFormat="1" ht="78.75">
      <c r="B8" s="23" t="s">
        <v>126</v>
      </c>
      <c r="C8" s="31" t="s">
        <v>49</v>
      </c>
      <c r="D8" s="31" t="s">
        <v>128</v>
      </c>
      <c r="E8" s="31" t="s">
        <v>127</v>
      </c>
      <c r="F8" s="31" t="s">
        <v>69</v>
      </c>
      <c r="G8" s="31" t="s">
        <v>15</v>
      </c>
      <c r="H8" s="31" t="s">
        <v>70</v>
      </c>
      <c r="I8" s="31" t="s">
        <v>112</v>
      </c>
      <c r="J8" s="31" t="s">
        <v>18</v>
      </c>
      <c r="K8" s="31" t="s">
        <v>111</v>
      </c>
      <c r="L8" s="31" t="s">
        <v>17</v>
      </c>
      <c r="M8" s="70" t="s">
        <v>19</v>
      </c>
      <c r="N8" s="70" t="s">
        <v>245</v>
      </c>
      <c r="O8" s="31" t="s">
        <v>244</v>
      </c>
      <c r="P8" s="31" t="s">
        <v>120</v>
      </c>
      <c r="Q8" s="31" t="s">
        <v>63</v>
      </c>
      <c r="R8" s="31" t="s">
        <v>190</v>
      </c>
      <c r="S8" s="32" t="s">
        <v>192</v>
      </c>
      <c r="BS8" s="1"/>
    </row>
    <row r="9" spans="2:74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252</v>
      </c>
      <c r="O9" s="33"/>
      <c r="P9" s="33" t="s">
        <v>248</v>
      </c>
      <c r="Q9" s="33" t="s">
        <v>20</v>
      </c>
      <c r="R9" s="33" t="s">
        <v>20</v>
      </c>
      <c r="S9" s="34" t="s">
        <v>20</v>
      </c>
      <c r="BS9" s="1"/>
    </row>
    <row r="10" spans="2:7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123</v>
      </c>
      <c r="R10" s="21" t="s">
        <v>124</v>
      </c>
      <c r="S10" s="21" t="s">
        <v>193</v>
      </c>
      <c r="BS10" s="1"/>
    </row>
    <row r="11" spans="2:74" s="146" customFormat="1" ht="18" customHeight="1">
      <c r="B11" s="126" t="s">
        <v>55</v>
      </c>
      <c r="C11" s="120"/>
      <c r="D11" s="120"/>
      <c r="E11" s="120"/>
      <c r="F11" s="120"/>
      <c r="G11" s="120"/>
      <c r="H11" s="120"/>
      <c r="I11" s="120"/>
      <c r="J11" s="122">
        <v>7.9658014756581288</v>
      </c>
      <c r="K11" s="120"/>
      <c r="L11" s="120"/>
      <c r="M11" s="123">
        <v>2.4905539369261608E-2</v>
      </c>
      <c r="N11" s="121"/>
      <c r="O11" s="122"/>
      <c r="P11" s="121">
        <v>13271.138919999998</v>
      </c>
      <c r="Q11" s="120"/>
      <c r="R11" s="123">
        <v>1</v>
      </c>
      <c r="S11" s="123">
        <v>9.8626108466306726E-3</v>
      </c>
      <c r="BS11" s="147"/>
      <c r="BV11" s="147"/>
    </row>
    <row r="12" spans="2:74" ht="17.25" customHeight="1">
      <c r="B12" s="127" t="s">
        <v>240</v>
      </c>
      <c r="C12" s="120"/>
      <c r="D12" s="120"/>
      <c r="E12" s="120"/>
      <c r="F12" s="120"/>
      <c r="G12" s="120"/>
      <c r="H12" s="120"/>
      <c r="I12" s="120"/>
      <c r="J12" s="122">
        <v>7.5433104413959606</v>
      </c>
      <c r="K12" s="120"/>
      <c r="L12" s="120"/>
      <c r="M12" s="123">
        <v>2.3487704887911617E-2</v>
      </c>
      <c r="N12" s="121"/>
      <c r="O12" s="122"/>
      <c r="P12" s="121">
        <v>12497.33747</v>
      </c>
      <c r="Q12" s="120"/>
      <c r="R12" s="123">
        <v>0.94169291312037617</v>
      </c>
      <c r="S12" s="123">
        <v>9.2875507391362577E-3</v>
      </c>
    </row>
    <row r="13" spans="2:74">
      <c r="B13" s="128" t="s">
        <v>64</v>
      </c>
      <c r="C13" s="120"/>
      <c r="D13" s="120"/>
      <c r="E13" s="120"/>
      <c r="F13" s="120"/>
      <c r="G13" s="120"/>
      <c r="H13" s="120"/>
      <c r="I13" s="120"/>
      <c r="J13" s="122">
        <v>9.4161452366808494</v>
      </c>
      <c r="K13" s="120"/>
      <c r="L13" s="120"/>
      <c r="M13" s="123">
        <v>1.8553368487008382E-2</v>
      </c>
      <c r="N13" s="121"/>
      <c r="O13" s="122"/>
      <c r="P13" s="121">
        <v>6753.5072699999982</v>
      </c>
      <c r="Q13" s="120"/>
      <c r="R13" s="123">
        <v>0.50888678889663819</v>
      </c>
      <c r="S13" s="123">
        <v>5.0189523638790373E-3</v>
      </c>
    </row>
    <row r="14" spans="2:74">
      <c r="B14" s="105" t="s">
        <v>1634</v>
      </c>
      <c r="C14" s="83" t="s">
        <v>1635</v>
      </c>
      <c r="D14" s="96" t="s">
        <v>1636</v>
      </c>
      <c r="E14" s="96" t="s">
        <v>1637</v>
      </c>
      <c r="F14" s="96" t="s">
        <v>641</v>
      </c>
      <c r="G14" s="83" t="s">
        <v>333</v>
      </c>
      <c r="H14" s="83" t="s">
        <v>334</v>
      </c>
      <c r="I14" s="109">
        <v>42639</v>
      </c>
      <c r="J14" s="95">
        <v>8.73</v>
      </c>
      <c r="K14" s="96" t="s">
        <v>172</v>
      </c>
      <c r="L14" s="97">
        <v>4.9000000000000002E-2</v>
      </c>
      <c r="M14" s="94">
        <v>1.52E-2</v>
      </c>
      <c r="N14" s="93">
        <v>744543.99999999988</v>
      </c>
      <c r="O14" s="95">
        <v>162.5</v>
      </c>
      <c r="P14" s="93">
        <v>1209.8839399999997</v>
      </c>
      <c r="Q14" s="94">
        <v>3.7927032176763827E-4</v>
      </c>
      <c r="R14" s="94">
        <v>9.1166549253483359E-2</v>
      </c>
      <c r="S14" s="94">
        <v>8.9914019751729439E-4</v>
      </c>
    </row>
    <row r="15" spans="2:74">
      <c r="B15" s="105" t="s">
        <v>1638</v>
      </c>
      <c r="C15" s="83" t="s">
        <v>1639</v>
      </c>
      <c r="D15" s="96" t="s">
        <v>1636</v>
      </c>
      <c r="E15" s="96" t="s">
        <v>1637</v>
      </c>
      <c r="F15" s="96" t="s">
        <v>641</v>
      </c>
      <c r="G15" s="83" t="s">
        <v>333</v>
      </c>
      <c r="H15" s="83" t="s">
        <v>334</v>
      </c>
      <c r="I15" s="109">
        <v>42639</v>
      </c>
      <c r="J15" s="95">
        <v>11.34</v>
      </c>
      <c r="K15" s="96" t="s">
        <v>172</v>
      </c>
      <c r="L15" s="97">
        <v>4.0999999999999995E-2</v>
      </c>
      <c r="M15" s="94">
        <v>2.3700000000000002E-2</v>
      </c>
      <c r="N15" s="93">
        <v>2809397.1899999995</v>
      </c>
      <c r="O15" s="95">
        <v>129.05000000000001</v>
      </c>
      <c r="P15" s="93">
        <v>3625.5273199999992</v>
      </c>
      <c r="Q15" s="94">
        <v>7.4742066643201173E-4</v>
      </c>
      <c r="R15" s="94">
        <v>0.27318886056841907</v>
      </c>
      <c r="S15" s="94">
        <v>2.6943554194207645E-3</v>
      </c>
    </row>
    <row r="16" spans="2:74">
      <c r="B16" s="105" t="s">
        <v>1640</v>
      </c>
      <c r="C16" s="83" t="s">
        <v>1641</v>
      </c>
      <c r="D16" s="96" t="s">
        <v>1636</v>
      </c>
      <c r="E16" s="96" t="s">
        <v>1642</v>
      </c>
      <c r="F16" s="96" t="s">
        <v>641</v>
      </c>
      <c r="G16" s="83" t="s">
        <v>333</v>
      </c>
      <c r="H16" s="83" t="s">
        <v>170</v>
      </c>
      <c r="I16" s="109">
        <v>42796</v>
      </c>
      <c r="J16" s="95">
        <v>8.33</v>
      </c>
      <c r="K16" s="96" t="s">
        <v>172</v>
      </c>
      <c r="L16" s="97">
        <v>2.1400000000000002E-2</v>
      </c>
      <c r="M16" s="94">
        <v>1.4799999999999997E-2</v>
      </c>
      <c r="N16" s="93">
        <v>985999.99999999988</v>
      </c>
      <c r="O16" s="95">
        <v>107.75</v>
      </c>
      <c r="P16" s="93">
        <v>1062.4150099999997</v>
      </c>
      <c r="Q16" s="94">
        <v>3.797478104804233E-3</v>
      </c>
      <c r="R16" s="94">
        <v>8.0054546667348112E-2</v>
      </c>
      <c r="S16" s="94">
        <v>7.8954684028348897E-4</v>
      </c>
    </row>
    <row r="17" spans="2:19">
      <c r="B17" s="105" t="s">
        <v>1643</v>
      </c>
      <c r="C17" s="83" t="s">
        <v>1644</v>
      </c>
      <c r="D17" s="96" t="s">
        <v>1636</v>
      </c>
      <c r="E17" s="96" t="s">
        <v>446</v>
      </c>
      <c r="F17" s="96" t="s">
        <v>447</v>
      </c>
      <c r="G17" s="83" t="s">
        <v>370</v>
      </c>
      <c r="H17" s="83" t="s">
        <v>334</v>
      </c>
      <c r="I17" s="109">
        <v>42768</v>
      </c>
      <c r="J17" s="95">
        <v>1.5299999999999998</v>
      </c>
      <c r="K17" s="96" t="s">
        <v>172</v>
      </c>
      <c r="L17" s="97">
        <v>6.8499999999999991E-2</v>
      </c>
      <c r="M17" s="94">
        <v>5.4000000000000003E-3</v>
      </c>
      <c r="N17" s="93">
        <v>78199.999999999985</v>
      </c>
      <c r="O17" s="95">
        <v>126.92</v>
      </c>
      <c r="P17" s="93">
        <v>99.251449999999977</v>
      </c>
      <c r="Q17" s="94">
        <v>1.5483584826086867E-4</v>
      </c>
      <c r="R17" s="94">
        <v>7.4787439569655254E-3</v>
      </c>
      <c r="S17" s="94">
        <v>7.3759941269141796E-5</v>
      </c>
    </row>
    <row r="18" spans="2:19">
      <c r="B18" s="105" t="s">
        <v>1645</v>
      </c>
      <c r="C18" s="83" t="s">
        <v>1646</v>
      </c>
      <c r="D18" s="96" t="s">
        <v>1636</v>
      </c>
      <c r="E18" s="96" t="s">
        <v>446</v>
      </c>
      <c r="F18" s="96" t="s">
        <v>447</v>
      </c>
      <c r="G18" s="83" t="s">
        <v>398</v>
      </c>
      <c r="H18" s="83" t="s">
        <v>170</v>
      </c>
      <c r="I18" s="109">
        <v>42935</v>
      </c>
      <c r="J18" s="95">
        <v>3.0199999999999996</v>
      </c>
      <c r="K18" s="96" t="s">
        <v>172</v>
      </c>
      <c r="L18" s="97">
        <v>0.06</v>
      </c>
      <c r="M18" s="94">
        <v>6.3E-3</v>
      </c>
      <c r="N18" s="93">
        <v>279999.99999999994</v>
      </c>
      <c r="O18" s="95">
        <v>126.83</v>
      </c>
      <c r="P18" s="93">
        <v>355.12399999999997</v>
      </c>
      <c r="Q18" s="94">
        <v>7.5660363899307162E-5</v>
      </c>
      <c r="R18" s="94">
        <v>2.6759120083116424E-2</v>
      </c>
      <c r="S18" s="94">
        <v>2.6391478797803668E-4</v>
      </c>
    </row>
    <row r="19" spans="2:19">
      <c r="B19" s="105" t="s">
        <v>1647</v>
      </c>
      <c r="C19" s="83" t="s">
        <v>1648</v>
      </c>
      <c r="D19" s="96" t="s">
        <v>1636</v>
      </c>
      <c r="E19" s="96" t="s">
        <v>1649</v>
      </c>
      <c r="F19" s="96" t="s">
        <v>641</v>
      </c>
      <c r="G19" s="83" t="s">
        <v>398</v>
      </c>
      <c r="H19" s="83" t="s">
        <v>334</v>
      </c>
      <c r="I19" s="109">
        <v>42835</v>
      </c>
      <c r="J19" s="95">
        <v>4.59</v>
      </c>
      <c r="K19" s="96" t="s">
        <v>172</v>
      </c>
      <c r="L19" s="97">
        <v>5.5999999999999994E-2</v>
      </c>
      <c r="M19" s="94">
        <v>6.1999999999999998E-3</v>
      </c>
      <c r="N19" s="93">
        <v>267091.88999999996</v>
      </c>
      <c r="O19" s="95">
        <v>150.25</v>
      </c>
      <c r="P19" s="93">
        <v>401.30554999999993</v>
      </c>
      <c r="Q19" s="94">
        <v>3.133191275531383E-4</v>
      </c>
      <c r="R19" s="94">
        <v>3.0238968367305736E-2</v>
      </c>
      <c r="S19" s="94">
        <v>2.9823517741031132E-4</v>
      </c>
    </row>
    <row r="20" spans="2:19">
      <c r="B20" s="106"/>
      <c r="C20" s="83"/>
      <c r="D20" s="83"/>
      <c r="E20" s="83"/>
      <c r="F20" s="83"/>
      <c r="G20" s="83"/>
      <c r="H20" s="83"/>
      <c r="I20" s="83"/>
      <c r="J20" s="95"/>
      <c r="K20" s="83"/>
      <c r="L20" s="83"/>
      <c r="M20" s="94"/>
      <c r="N20" s="93"/>
      <c r="O20" s="95"/>
      <c r="P20" s="83"/>
      <c r="Q20" s="83"/>
      <c r="R20" s="94"/>
      <c r="S20" s="83"/>
    </row>
    <row r="21" spans="2:19">
      <c r="B21" s="104" t="s">
        <v>65</v>
      </c>
      <c r="C21" s="81"/>
      <c r="D21" s="81"/>
      <c r="E21" s="81"/>
      <c r="F21" s="81"/>
      <c r="G21" s="81"/>
      <c r="H21" s="81"/>
      <c r="I21" s="81"/>
      <c r="J21" s="92">
        <v>5.7653655042863434</v>
      </c>
      <c r="K21" s="81"/>
      <c r="L21" s="81"/>
      <c r="M21" s="91">
        <v>2.5076887627461648E-2</v>
      </c>
      <c r="N21" s="90"/>
      <c r="O21" s="92"/>
      <c r="P21" s="90">
        <v>4650.7812999999996</v>
      </c>
      <c r="Q21" s="81"/>
      <c r="R21" s="91">
        <v>0.35044326851187846</v>
      </c>
      <c r="S21" s="91">
        <v>3.4562855811539578E-3</v>
      </c>
    </row>
    <row r="22" spans="2:19">
      <c r="B22" s="105" t="s">
        <v>1650</v>
      </c>
      <c r="C22" s="83" t="s">
        <v>1651</v>
      </c>
      <c r="D22" s="96" t="s">
        <v>1636</v>
      </c>
      <c r="E22" s="96" t="s">
        <v>1642</v>
      </c>
      <c r="F22" s="96" t="s">
        <v>641</v>
      </c>
      <c r="G22" s="83" t="s">
        <v>333</v>
      </c>
      <c r="H22" s="83" t="s">
        <v>170</v>
      </c>
      <c r="I22" s="109">
        <v>42796</v>
      </c>
      <c r="J22" s="95">
        <v>7.6800000000000006</v>
      </c>
      <c r="K22" s="96" t="s">
        <v>172</v>
      </c>
      <c r="L22" s="97">
        <v>3.7400000000000003E-2</v>
      </c>
      <c r="M22" s="94">
        <v>3.1300000000000001E-2</v>
      </c>
      <c r="N22" s="93">
        <v>985999.99999999988</v>
      </c>
      <c r="O22" s="95">
        <v>105.99</v>
      </c>
      <c r="P22" s="93">
        <v>1045.0614199999998</v>
      </c>
      <c r="Q22" s="94">
        <v>1.9143475103774719E-3</v>
      </c>
      <c r="R22" s="94">
        <v>7.8746927923801738E-2</v>
      </c>
      <c r="S22" s="94">
        <v>7.7665030548013071E-4</v>
      </c>
    </row>
    <row r="23" spans="2:19">
      <c r="B23" s="105" t="s">
        <v>1652</v>
      </c>
      <c r="C23" s="83" t="s">
        <v>1653</v>
      </c>
      <c r="D23" s="96" t="s">
        <v>1636</v>
      </c>
      <c r="E23" s="96" t="s">
        <v>1642</v>
      </c>
      <c r="F23" s="96" t="s">
        <v>641</v>
      </c>
      <c r="G23" s="83" t="s">
        <v>333</v>
      </c>
      <c r="H23" s="83" t="s">
        <v>170</v>
      </c>
      <c r="I23" s="109">
        <v>42796</v>
      </c>
      <c r="J23" s="95">
        <v>4.42</v>
      </c>
      <c r="K23" s="96" t="s">
        <v>172</v>
      </c>
      <c r="L23" s="97">
        <v>2.5000000000000001E-2</v>
      </c>
      <c r="M23" s="94">
        <v>1.9699999999999999E-2</v>
      </c>
      <c r="N23" s="93">
        <v>1603564.9999999998</v>
      </c>
      <c r="O23" s="95">
        <v>103.12</v>
      </c>
      <c r="P23" s="93">
        <v>1653.5962499999998</v>
      </c>
      <c r="Q23" s="94">
        <v>2.2109111314552953E-3</v>
      </c>
      <c r="R23" s="94">
        <v>0.12460092988010106</v>
      </c>
      <c r="S23" s="94">
        <v>1.2288904825357525E-3</v>
      </c>
    </row>
    <row r="24" spans="2:19">
      <c r="B24" s="105" t="s">
        <v>1654</v>
      </c>
      <c r="C24" s="83" t="s">
        <v>1655</v>
      </c>
      <c r="D24" s="96" t="s">
        <v>1636</v>
      </c>
      <c r="E24" s="96" t="s">
        <v>1656</v>
      </c>
      <c r="F24" s="96" t="s">
        <v>384</v>
      </c>
      <c r="G24" s="83" t="s">
        <v>398</v>
      </c>
      <c r="H24" s="83" t="s">
        <v>170</v>
      </c>
      <c r="I24" s="109">
        <v>42598</v>
      </c>
      <c r="J24" s="95">
        <v>5.88</v>
      </c>
      <c r="K24" s="96" t="s">
        <v>172</v>
      </c>
      <c r="L24" s="97">
        <v>3.1E-2</v>
      </c>
      <c r="M24" s="94">
        <v>2.63E-2</v>
      </c>
      <c r="N24" s="93">
        <v>1897291.8899999997</v>
      </c>
      <c r="O24" s="95">
        <v>102.89</v>
      </c>
      <c r="P24" s="93">
        <v>1952.1236299999996</v>
      </c>
      <c r="Q24" s="94">
        <v>5.2702552499999987E-3</v>
      </c>
      <c r="R24" s="94">
        <v>0.1470954107079756</v>
      </c>
      <c r="S24" s="94">
        <v>1.4507447931380738E-3</v>
      </c>
    </row>
    <row r="25" spans="2:19">
      <c r="B25" s="106"/>
      <c r="C25" s="83"/>
      <c r="D25" s="83"/>
      <c r="E25" s="83"/>
      <c r="F25" s="83"/>
      <c r="G25" s="83"/>
      <c r="H25" s="83"/>
      <c r="I25" s="83"/>
      <c r="J25" s="95"/>
      <c r="K25" s="83"/>
      <c r="L25" s="83"/>
      <c r="M25" s="94"/>
      <c r="N25" s="93"/>
      <c r="O25" s="95"/>
      <c r="P25" s="83"/>
      <c r="Q25" s="83"/>
      <c r="R25" s="94"/>
      <c r="S25" s="83"/>
    </row>
    <row r="26" spans="2:19">
      <c r="B26" s="104" t="s">
        <v>51</v>
      </c>
      <c r="C26" s="81"/>
      <c r="D26" s="81"/>
      <c r="E26" s="81"/>
      <c r="F26" s="81"/>
      <c r="G26" s="81"/>
      <c r="H26" s="81"/>
      <c r="I26" s="81"/>
      <c r="J26" s="92">
        <v>3.5367464720013908</v>
      </c>
      <c r="K26" s="81"/>
      <c r="L26" s="81"/>
      <c r="M26" s="91">
        <v>4.7213208283728207E-2</v>
      </c>
      <c r="N26" s="90"/>
      <c r="O26" s="92"/>
      <c r="P26" s="90">
        <v>1093.0488999999998</v>
      </c>
      <c r="Q26" s="81"/>
      <c r="R26" s="91">
        <v>8.2362855711859279E-2</v>
      </c>
      <c r="S26" s="91">
        <v>8.1231279410326029E-4</v>
      </c>
    </row>
    <row r="27" spans="2:19">
      <c r="B27" s="105" t="s">
        <v>1657</v>
      </c>
      <c r="C27" s="83" t="s">
        <v>1658</v>
      </c>
      <c r="D27" s="96" t="s">
        <v>1636</v>
      </c>
      <c r="E27" s="96" t="s">
        <v>856</v>
      </c>
      <c r="F27" s="96" t="s">
        <v>198</v>
      </c>
      <c r="G27" s="83" t="s">
        <v>483</v>
      </c>
      <c r="H27" s="83" t="s">
        <v>334</v>
      </c>
      <c r="I27" s="109">
        <v>42954</v>
      </c>
      <c r="J27" s="95">
        <v>2.1199999999999997</v>
      </c>
      <c r="K27" s="96" t="s">
        <v>171</v>
      </c>
      <c r="L27" s="97">
        <v>3.7000000000000005E-2</v>
      </c>
      <c r="M27" s="94">
        <v>3.9800000000000002E-2</v>
      </c>
      <c r="N27" s="93">
        <v>52509.999999999993</v>
      </c>
      <c r="O27" s="95">
        <v>100.55</v>
      </c>
      <c r="P27" s="93">
        <v>192.71565999999999</v>
      </c>
      <c r="Q27" s="94">
        <v>7.8135230045830594E-4</v>
      </c>
      <c r="R27" s="94">
        <v>1.45214107968964E-2</v>
      </c>
      <c r="S27" s="94">
        <v>1.4321902363385018E-4</v>
      </c>
    </row>
    <row r="28" spans="2:19">
      <c r="B28" s="105" t="s">
        <v>1659</v>
      </c>
      <c r="C28" s="83" t="s">
        <v>1660</v>
      </c>
      <c r="D28" s="96" t="s">
        <v>1636</v>
      </c>
      <c r="E28" s="96" t="s">
        <v>856</v>
      </c>
      <c r="F28" s="96" t="s">
        <v>198</v>
      </c>
      <c r="G28" s="83" t="s">
        <v>483</v>
      </c>
      <c r="H28" s="83" t="s">
        <v>334</v>
      </c>
      <c r="I28" s="109">
        <v>42625</v>
      </c>
      <c r="J28" s="95">
        <v>3.8400000000000003</v>
      </c>
      <c r="K28" s="96" t="s">
        <v>171</v>
      </c>
      <c r="L28" s="97">
        <v>4.4500000000000005E-2</v>
      </c>
      <c r="M28" s="94">
        <v>4.880000000000001E-2</v>
      </c>
      <c r="N28" s="93">
        <v>246962.99999999997</v>
      </c>
      <c r="O28" s="95">
        <v>99.88</v>
      </c>
      <c r="P28" s="93">
        <v>900.33323999999982</v>
      </c>
      <c r="Q28" s="94">
        <v>1.8009644712661597E-3</v>
      </c>
      <c r="R28" s="94">
        <v>6.7841444914962884E-2</v>
      </c>
      <c r="S28" s="94">
        <v>6.6909377046941022E-4</v>
      </c>
    </row>
    <row r="29" spans="2:19">
      <c r="B29" s="106"/>
      <c r="C29" s="83"/>
      <c r="D29" s="83"/>
      <c r="E29" s="83"/>
      <c r="F29" s="83"/>
      <c r="G29" s="83"/>
      <c r="H29" s="83"/>
      <c r="I29" s="83"/>
      <c r="J29" s="95"/>
      <c r="K29" s="83"/>
      <c r="L29" s="83"/>
      <c r="M29" s="94"/>
      <c r="N29" s="93"/>
      <c r="O29" s="95"/>
      <c r="P29" s="83"/>
      <c r="Q29" s="83"/>
      <c r="R29" s="94"/>
      <c r="S29" s="83"/>
    </row>
    <row r="30" spans="2:19">
      <c r="B30" s="127" t="s">
        <v>239</v>
      </c>
      <c r="C30" s="120"/>
      <c r="D30" s="120"/>
      <c r="E30" s="120"/>
      <c r="F30" s="120"/>
      <c r="G30" s="120"/>
      <c r="H30" s="120"/>
      <c r="I30" s="120"/>
      <c r="J30" s="122">
        <v>14.789274129041759</v>
      </c>
      <c r="K30" s="120"/>
      <c r="L30" s="120"/>
      <c r="M30" s="123">
        <v>4.7804379879360523E-2</v>
      </c>
      <c r="N30" s="121"/>
      <c r="O30" s="122"/>
      <c r="P30" s="121">
        <v>773.80144999999982</v>
      </c>
      <c r="Q30" s="120"/>
      <c r="R30" s="123">
        <v>5.8307086879624041E-2</v>
      </c>
      <c r="S30" s="123">
        <v>5.7506010749441708E-4</v>
      </c>
    </row>
    <row r="31" spans="2:19">
      <c r="B31" s="104" t="s">
        <v>75</v>
      </c>
      <c r="C31" s="81"/>
      <c r="D31" s="81"/>
      <c r="E31" s="81"/>
      <c r="F31" s="81"/>
      <c r="G31" s="81"/>
      <c r="H31" s="81"/>
      <c r="I31" s="81"/>
      <c r="J31" s="92">
        <v>14.789274129041759</v>
      </c>
      <c r="K31" s="81"/>
      <c r="L31" s="81"/>
      <c r="M31" s="91">
        <v>4.7804379879360523E-2</v>
      </c>
      <c r="N31" s="90"/>
      <c r="O31" s="92"/>
      <c r="P31" s="90">
        <v>773.80144999999982</v>
      </c>
      <c r="Q31" s="81"/>
      <c r="R31" s="91">
        <v>5.8307086879624041E-2</v>
      </c>
      <c r="S31" s="91">
        <v>5.7506010749441708E-4</v>
      </c>
    </row>
    <row r="32" spans="2:19">
      <c r="B32" s="105" t="s">
        <v>1661</v>
      </c>
      <c r="C32" s="83">
        <v>4824</v>
      </c>
      <c r="D32" s="96" t="s">
        <v>1636</v>
      </c>
      <c r="E32" s="96"/>
      <c r="F32" s="96" t="s">
        <v>1289</v>
      </c>
      <c r="G32" s="83" t="s">
        <v>1662</v>
      </c>
      <c r="H32" s="83" t="s">
        <v>1663</v>
      </c>
      <c r="I32" s="109">
        <v>42825</v>
      </c>
      <c r="J32" s="95">
        <v>16.61</v>
      </c>
      <c r="K32" s="96" t="s">
        <v>180</v>
      </c>
      <c r="L32" s="97">
        <v>4.555E-2</v>
      </c>
      <c r="M32" s="94">
        <v>5.0499999999999989E-2</v>
      </c>
      <c r="N32" s="93">
        <v>156999.99999999997</v>
      </c>
      <c r="O32" s="95">
        <v>94.09</v>
      </c>
      <c r="P32" s="93">
        <v>407.85850999999997</v>
      </c>
      <c r="Q32" s="94">
        <v>9.4249575276595472E-4</v>
      </c>
      <c r="R32" s="94">
        <v>3.0732743621976949E-2</v>
      </c>
      <c r="S32" s="94">
        <v>3.0310509059282943E-4</v>
      </c>
    </row>
    <row r="33" spans="2:19">
      <c r="B33" s="105" t="s">
        <v>1664</v>
      </c>
      <c r="C33" s="83" t="s">
        <v>1665</v>
      </c>
      <c r="D33" s="96" t="s">
        <v>1636</v>
      </c>
      <c r="E33" s="96"/>
      <c r="F33" s="96" t="s">
        <v>1289</v>
      </c>
      <c r="G33" s="83" t="s">
        <v>1577</v>
      </c>
      <c r="H33" s="83"/>
      <c r="I33" s="109">
        <v>42640</v>
      </c>
      <c r="J33" s="95">
        <v>12.76</v>
      </c>
      <c r="K33" s="96" t="s">
        <v>180</v>
      </c>
      <c r="L33" s="97">
        <v>3.9510000000000003E-2</v>
      </c>
      <c r="M33" s="94">
        <v>4.4799999999999993E-2</v>
      </c>
      <c r="N33" s="93">
        <v>140999.99999999997</v>
      </c>
      <c r="O33" s="95">
        <v>94</v>
      </c>
      <c r="P33" s="93">
        <v>365.94293999999996</v>
      </c>
      <c r="Q33" s="94">
        <v>3.573718720456624E-4</v>
      </c>
      <c r="R33" s="94">
        <v>2.7574343257647103E-2</v>
      </c>
      <c r="S33" s="94">
        <v>2.7195501690158765E-4</v>
      </c>
    </row>
    <row r="34" spans="2:19">
      <c r="B34" s="107"/>
      <c r="C34" s="108"/>
      <c r="D34" s="108"/>
      <c r="E34" s="108"/>
      <c r="F34" s="108"/>
      <c r="G34" s="108"/>
      <c r="H34" s="108"/>
      <c r="I34" s="108"/>
      <c r="J34" s="110"/>
      <c r="K34" s="108"/>
      <c r="L34" s="108"/>
      <c r="M34" s="111"/>
      <c r="N34" s="112"/>
      <c r="O34" s="110"/>
      <c r="P34" s="108"/>
      <c r="Q34" s="108"/>
      <c r="R34" s="111"/>
      <c r="S34" s="108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150" t="s">
        <v>260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150" t="s">
        <v>122</v>
      </c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150" t="s">
        <v>243</v>
      </c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150" t="s">
        <v>251</v>
      </c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</row>
    <row r="112" spans="2:19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</row>
    <row r="113" spans="2:19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</row>
    <row r="114" spans="2:19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</row>
    <row r="115" spans="2:19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</row>
    <row r="116" spans="2:19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</row>
    <row r="117" spans="2:19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</row>
    <row r="118" spans="2:19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</row>
    <row r="119" spans="2:19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</row>
    <row r="120" spans="2:19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</row>
    <row r="121" spans="2:19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</row>
    <row r="122" spans="2:19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</row>
    <row r="123" spans="2:19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</row>
    <row r="124" spans="2:19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</row>
    <row r="125" spans="2:19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</row>
    <row r="126" spans="2:19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</row>
    <row r="127" spans="2:19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</row>
    <row r="128" spans="2:19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</row>
    <row r="129" spans="2:19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</row>
    <row r="130" spans="2:19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</row>
    <row r="131" spans="2:19"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</row>
    <row r="132" spans="2:19"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</row>
    <row r="133" spans="2:19"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</row>
    <row r="134" spans="2:19">
      <c r="C134" s="147"/>
      <c r="D134" s="147"/>
      <c r="E134" s="147"/>
    </row>
    <row r="135" spans="2:19">
      <c r="C135" s="147"/>
      <c r="D135" s="147"/>
      <c r="E135" s="147"/>
    </row>
    <row r="136" spans="2:19">
      <c r="C136" s="147"/>
      <c r="D136" s="147"/>
      <c r="E136" s="147"/>
    </row>
    <row r="137" spans="2:19">
      <c r="C137" s="147"/>
      <c r="D137" s="147"/>
      <c r="E137" s="147"/>
    </row>
    <row r="138" spans="2:19">
      <c r="C138" s="147"/>
      <c r="D138" s="147"/>
      <c r="E138" s="147"/>
    </row>
    <row r="139" spans="2:19">
      <c r="C139" s="147"/>
      <c r="D139" s="147"/>
      <c r="E139" s="147"/>
    </row>
    <row r="140" spans="2:19">
      <c r="C140" s="147"/>
      <c r="D140" s="147"/>
      <c r="E140" s="147"/>
    </row>
    <row r="141" spans="2:19">
      <c r="C141" s="147"/>
      <c r="D141" s="147"/>
      <c r="E141" s="147"/>
    </row>
    <row r="142" spans="2:19">
      <c r="C142" s="147"/>
      <c r="D142" s="147"/>
      <c r="E142" s="147"/>
    </row>
    <row r="143" spans="2:19">
      <c r="C143" s="147"/>
      <c r="D143" s="147"/>
      <c r="E143" s="147"/>
    </row>
    <row r="144" spans="2:19">
      <c r="C144" s="147"/>
      <c r="D144" s="147"/>
      <c r="E144" s="147"/>
    </row>
    <row r="145" spans="3:5">
      <c r="C145" s="147"/>
      <c r="D145" s="147"/>
      <c r="E145" s="147"/>
    </row>
    <row r="146" spans="3:5">
      <c r="C146" s="147"/>
      <c r="D146" s="147"/>
      <c r="E146" s="147"/>
    </row>
    <row r="147" spans="3:5">
      <c r="C147" s="147"/>
      <c r="D147" s="147"/>
      <c r="E147" s="147"/>
    </row>
    <row r="148" spans="3:5">
      <c r="C148" s="147"/>
      <c r="D148" s="147"/>
      <c r="E148" s="147"/>
    </row>
    <row r="149" spans="3:5">
      <c r="C149" s="147"/>
      <c r="D149" s="147"/>
      <c r="E149" s="147"/>
    </row>
    <row r="150" spans="3:5">
      <c r="C150" s="147"/>
      <c r="D150" s="147"/>
      <c r="E150" s="147"/>
    </row>
    <row r="151" spans="3:5">
      <c r="C151" s="147"/>
      <c r="D151" s="147"/>
      <c r="E151" s="147"/>
    </row>
    <row r="152" spans="3:5">
      <c r="C152" s="147"/>
      <c r="D152" s="147"/>
      <c r="E152" s="147"/>
    </row>
    <row r="153" spans="3:5">
      <c r="C153" s="147"/>
      <c r="D153" s="147"/>
      <c r="E153" s="147"/>
    </row>
    <row r="154" spans="3:5">
      <c r="C154" s="147"/>
      <c r="D154" s="147"/>
      <c r="E154" s="147"/>
    </row>
    <row r="155" spans="3:5">
      <c r="C155" s="147"/>
      <c r="D155" s="147"/>
      <c r="E155" s="147"/>
    </row>
    <row r="156" spans="3:5">
      <c r="C156" s="147"/>
      <c r="D156" s="147"/>
      <c r="E156" s="147"/>
    </row>
    <row r="157" spans="3:5">
      <c r="C157" s="147"/>
      <c r="D157" s="147"/>
      <c r="E157" s="147"/>
    </row>
    <row r="158" spans="3:5">
      <c r="C158" s="147"/>
      <c r="D158" s="147"/>
      <c r="E158" s="147"/>
    </row>
    <row r="159" spans="3:5">
      <c r="C159" s="147"/>
      <c r="D159" s="147"/>
      <c r="E159" s="147"/>
    </row>
    <row r="160" spans="3:5">
      <c r="C160" s="147"/>
      <c r="D160" s="147"/>
      <c r="E160" s="147"/>
    </row>
    <row r="161" spans="3:5">
      <c r="C161" s="147"/>
      <c r="D161" s="147"/>
      <c r="E161" s="147"/>
    </row>
    <row r="162" spans="3:5">
      <c r="C162" s="147"/>
      <c r="D162" s="147"/>
      <c r="E162" s="147"/>
    </row>
    <row r="163" spans="3:5">
      <c r="C163" s="147"/>
      <c r="D163" s="147"/>
      <c r="E163" s="147"/>
    </row>
    <row r="164" spans="3:5">
      <c r="C164" s="147"/>
      <c r="D164" s="147"/>
      <c r="E164" s="147"/>
    </row>
    <row r="165" spans="3:5">
      <c r="C165" s="147"/>
      <c r="D165" s="147"/>
      <c r="E165" s="147"/>
    </row>
    <row r="166" spans="3:5">
      <c r="C166" s="147"/>
      <c r="D166" s="147"/>
      <c r="E166" s="147"/>
    </row>
    <row r="167" spans="3:5">
      <c r="C167" s="147"/>
      <c r="D167" s="147"/>
      <c r="E167" s="147"/>
    </row>
    <row r="168" spans="3:5">
      <c r="C168" s="147"/>
      <c r="D168" s="147"/>
      <c r="E168" s="147"/>
    </row>
    <row r="169" spans="3:5">
      <c r="C169" s="147"/>
      <c r="D169" s="147"/>
      <c r="E169" s="147"/>
    </row>
    <row r="170" spans="3:5">
      <c r="C170" s="147"/>
      <c r="D170" s="147"/>
      <c r="E170" s="147"/>
    </row>
    <row r="171" spans="3:5">
      <c r="C171" s="147"/>
      <c r="D171" s="147"/>
      <c r="E171" s="147"/>
    </row>
    <row r="172" spans="3:5">
      <c r="C172" s="147"/>
      <c r="D172" s="147"/>
      <c r="E172" s="147"/>
    </row>
    <row r="173" spans="3:5">
      <c r="C173" s="147"/>
      <c r="D173" s="147"/>
      <c r="E173" s="147"/>
    </row>
    <row r="174" spans="3:5">
      <c r="C174" s="147"/>
      <c r="D174" s="147"/>
      <c r="E174" s="147"/>
    </row>
    <row r="175" spans="3:5">
      <c r="C175" s="147"/>
      <c r="D175" s="147"/>
      <c r="E175" s="147"/>
    </row>
    <row r="176" spans="3:5">
      <c r="C176" s="147"/>
      <c r="D176" s="147"/>
      <c r="E176" s="147"/>
    </row>
    <row r="177" spans="3:5">
      <c r="C177" s="147"/>
      <c r="D177" s="147"/>
      <c r="E177" s="147"/>
    </row>
    <row r="178" spans="3:5">
      <c r="C178" s="147"/>
      <c r="D178" s="147"/>
      <c r="E178" s="147"/>
    </row>
    <row r="179" spans="3:5">
      <c r="C179" s="147"/>
      <c r="D179" s="147"/>
      <c r="E179" s="147"/>
    </row>
    <row r="180" spans="3:5">
      <c r="C180" s="147"/>
      <c r="D180" s="147"/>
      <c r="E180" s="147"/>
    </row>
    <row r="181" spans="3:5">
      <c r="C181" s="147"/>
      <c r="D181" s="147"/>
      <c r="E181" s="147"/>
    </row>
    <row r="182" spans="3:5">
      <c r="C182" s="147"/>
      <c r="D182" s="147"/>
      <c r="E182" s="147"/>
    </row>
    <row r="183" spans="3:5">
      <c r="C183" s="147"/>
      <c r="D183" s="147"/>
      <c r="E183" s="147"/>
    </row>
    <row r="184" spans="3:5">
      <c r="C184" s="147"/>
      <c r="D184" s="147"/>
      <c r="E184" s="147"/>
    </row>
    <row r="185" spans="3:5">
      <c r="C185" s="147"/>
      <c r="D185" s="147"/>
      <c r="E185" s="147"/>
    </row>
    <row r="186" spans="3:5">
      <c r="C186" s="147"/>
      <c r="D186" s="147"/>
      <c r="E186" s="147"/>
    </row>
    <row r="187" spans="3:5">
      <c r="C187" s="147"/>
      <c r="D187" s="147"/>
      <c r="E187" s="147"/>
    </row>
    <row r="188" spans="3:5">
      <c r="C188" s="147"/>
      <c r="D188" s="147"/>
      <c r="E188" s="147"/>
    </row>
    <row r="189" spans="3:5">
      <c r="C189" s="147"/>
      <c r="D189" s="147"/>
      <c r="E189" s="147"/>
    </row>
    <row r="190" spans="3:5">
      <c r="C190" s="147"/>
      <c r="D190" s="147"/>
      <c r="E190" s="147"/>
    </row>
    <row r="191" spans="3:5">
      <c r="C191" s="147"/>
      <c r="D191" s="147"/>
      <c r="E191" s="147"/>
    </row>
    <row r="192" spans="3:5">
      <c r="C192" s="147"/>
      <c r="D192" s="147"/>
      <c r="E192" s="147"/>
    </row>
    <row r="193" spans="3:5">
      <c r="C193" s="147"/>
      <c r="D193" s="147"/>
      <c r="E193" s="147"/>
    </row>
    <row r="194" spans="3:5">
      <c r="C194" s="147"/>
      <c r="D194" s="147"/>
      <c r="E194" s="147"/>
    </row>
    <row r="195" spans="3:5">
      <c r="C195" s="147"/>
      <c r="D195" s="147"/>
      <c r="E195" s="147"/>
    </row>
    <row r="196" spans="3:5">
      <c r="C196" s="147"/>
      <c r="D196" s="147"/>
      <c r="E196" s="147"/>
    </row>
    <row r="197" spans="3:5">
      <c r="C197" s="147"/>
      <c r="D197" s="147"/>
      <c r="E197" s="147"/>
    </row>
    <row r="198" spans="3:5">
      <c r="C198" s="147"/>
      <c r="D198" s="147"/>
      <c r="E198" s="147"/>
    </row>
    <row r="199" spans="3:5">
      <c r="C199" s="147"/>
      <c r="D199" s="147"/>
      <c r="E199" s="147"/>
    </row>
    <row r="200" spans="3:5">
      <c r="C200" s="147"/>
      <c r="D200" s="147"/>
      <c r="E200" s="147"/>
    </row>
    <row r="201" spans="3:5">
      <c r="C201" s="147"/>
      <c r="D201" s="147"/>
      <c r="E201" s="147"/>
    </row>
    <row r="202" spans="3:5">
      <c r="C202" s="147"/>
      <c r="D202" s="147"/>
      <c r="E202" s="147"/>
    </row>
    <row r="203" spans="3:5">
      <c r="C203" s="147"/>
      <c r="D203" s="147"/>
      <c r="E203" s="147"/>
    </row>
    <row r="204" spans="3:5">
      <c r="C204" s="147"/>
      <c r="D204" s="147"/>
      <c r="E204" s="147"/>
    </row>
    <row r="205" spans="3:5">
      <c r="C205" s="147"/>
      <c r="D205" s="147"/>
      <c r="E205" s="147"/>
    </row>
    <row r="206" spans="3:5">
      <c r="C206" s="147"/>
      <c r="D206" s="147"/>
      <c r="E206" s="147"/>
    </row>
    <row r="207" spans="3:5">
      <c r="C207" s="147"/>
      <c r="D207" s="147"/>
      <c r="E207" s="147"/>
    </row>
    <row r="208" spans="3:5">
      <c r="C208" s="147"/>
      <c r="D208" s="147"/>
      <c r="E208" s="147"/>
    </row>
    <row r="209" spans="3:5">
      <c r="C209" s="147"/>
      <c r="D209" s="147"/>
      <c r="E209" s="147"/>
    </row>
    <row r="210" spans="3:5">
      <c r="C210" s="147"/>
      <c r="D210" s="147"/>
      <c r="E210" s="147"/>
    </row>
    <row r="211" spans="3:5">
      <c r="C211" s="147"/>
      <c r="D211" s="147"/>
      <c r="E211" s="147"/>
    </row>
    <row r="212" spans="3:5">
      <c r="C212" s="147"/>
      <c r="D212" s="147"/>
      <c r="E212" s="147"/>
    </row>
    <row r="213" spans="3:5">
      <c r="C213" s="147"/>
      <c r="D213" s="147"/>
      <c r="E213" s="147"/>
    </row>
    <row r="214" spans="3:5">
      <c r="C214" s="147"/>
      <c r="D214" s="147"/>
      <c r="E214" s="147"/>
    </row>
    <row r="215" spans="3:5">
      <c r="C215" s="147"/>
      <c r="D215" s="147"/>
      <c r="E215" s="147"/>
    </row>
    <row r="216" spans="3:5">
      <c r="C216" s="147"/>
      <c r="D216" s="147"/>
      <c r="E216" s="147"/>
    </row>
    <row r="217" spans="3:5">
      <c r="C217" s="147"/>
      <c r="D217" s="147"/>
      <c r="E217" s="147"/>
    </row>
    <row r="218" spans="3:5">
      <c r="C218" s="147"/>
      <c r="D218" s="147"/>
      <c r="E218" s="147"/>
    </row>
    <row r="219" spans="3:5">
      <c r="C219" s="147"/>
      <c r="D219" s="147"/>
      <c r="E219" s="147"/>
    </row>
    <row r="220" spans="3:5">
      <c r="C220" s="147"/>
      <c r="D220" s="147"/>
      <c r="E220" s="147"/>
    </row>
    <row r="221" spans="3:5">
      <c r="C221" s="147"/>
      <c r="D221" s="147"/>
      <c r="E221" s="147"/>
    </row>
    <row r="222" spans="3:5">
      <c r="C222" s="147"/>
      <c r="D222" s="147"/>
      <c r="E222" s="147"/>
    </row>
    <row r="223" spans="3:5">
      <c r="C223" s="147"/>
      <c r="D223" s="147"/>
      <c r="E223" s="147"/>
    </row>
    <row r="224" spans="3:5">
      <c r="C224" s="147"/>
      <c r="D224" s="147"/>
      <c r="E224" s="147"/>
    </row>
    <row r="225" spans="3:5">
      <c r="C225" s="147"/>
      <c r="D225" s="147"/>
      <c r="E225" s="147"/>
    </row>
    <row r="226" spans="3:5">
      <c r="C226" s="147"/>
      <c r="D226" s="147"/>
      <c r="E226" s="147"/>
    </row>
    <row r="227" spans="3:5">
      <c r="C227" s="147"/>
      <c r="D227" s="147"/>
      <c r="E227" s="147"/>
    </row>
    <row r="228" spans="3:5">
      <c r="C228" s="147"/>
      <c r="D228" s="147"/>
      <c r="E228" s="147"/>
    </row>
    <row r="229" spans="3:5">
      <c r="C229" s="147"/>
      <c r="D229" s="147"/>
      <c r="E229" s="147"/>
    </row>
    <row r="230" spans="3:5">
      <c r="C230" s="147"/>
      <c r="D230" s="147"/>
      <c r="E230" s="147"/>
    </row>
    <row r="231" spans="3:5">
      <c r="C231" s="147"/>
      <c r="D231" s="147"/>
      <c r="E231" s="147"/>
    </row>
    <row r="232" spans="3:5">
      <c r="C232" s="147"/>
      <c r="D232" s="147"/>
      <c r="E232" s="147"/>
    </row>
    <row r="233" spans="3:5">
      <c r="C233" s="147"/>
      <c r="D233" s="147"/>
      <c r="E233" s="147"/>
    </row>
    <row r="234" spans="3:5">
      <c r="C234" s="147"/>
      <c r="D234" s="147"/>
      <c r="E234" s="147"/>
    </row>
    <row r="235" spans="3:5">
      <c r="C235" s="147"/>
      <c r="D235" s="147"/>
      <c r="E235" s="147"/>
    </row>
    <row r="236" spans="3:5">
      <c r="C236" s="147"/>
      <c r="D236" s="147"/>
      <c r="E236" s="147"/>
    </row>
    <row r="237" spans="3:5">
      <c r="C237" s="147"/>
      <c r="D237" s="147"/>
      <c r="E237" s="147"/>
    </row>
    <row r="238" spans="3:5">
      <c r="C238" s="147"/>
      <c r="D238" s="147"/>
      <c r="E238" s="147"/>
    </row>
    <row r="239" spans="3:5">
      <c r="C239" s="147"/>
      <c r="D239" s="147"/>
      <c r="E239" s="147"/>
    </row>
    <row r="240" spans="3:5">
      <c r="C240" s="147"/>
      <c r="D240" s="147"/>
      <c r="E240" s="147"/>
    </row>
    <row r="241" spans="3:5">
      <c r="C241" s="147"/>
      <c r="D241" s="147"/>
      <c r="E241" s="147"/>
    </row>
    <row r="242" spans="3:5">
      <c r="C242" s="147"/>
      <c r="D242" s="147"/>
      <c r="E242" s="147"/>
    </row>
    <row r="243" spans="3:5">
      <c r="C243" s="147"/>
      <c r="D243" s="147"/>
      <c r="E243" s="147"/>
    </row>
    <row r="244" spans="3:5">
      <c r="C244" s="147"/>
      <c r="D244" s="147"/>
      <c r="E244" s="147"/>
    </row>
    <row r="245" spans="3:5">
      <c r="C245" s="147"/>
      <c r="D245" s="147"/>
      <c r="E245" s="147"/>
    </row>
    <row r="246" spans="3:5">
      <c r="C246" s="147"/>
      <c r="D246" s="147"/>
      <c r="E246" s="147"/>
    </row>
    <row r="247" spans="3:5">
      <c r="C247" s="147"/>
      <c r="D247" s="147"/>
      <c r="E247" s="147"/>
    </row>
    <row r="248" spans="3:5">
      <c r="C248" s="147"/>
      <c r="D248" s="147"/>
      <c r="E248" s="147"/>
    </row>
    <row r="249" spans="3:5">
      <c r="C249" s="147"/>
      <c r="D249" s="147"/>
      <c r="E249" s="147"/>
    </row>
    <row r="250" spans="3:5">
      <c r="C250" s="147"/>
      <c r="D250" s="147"/>
      <c r="E250" s="147"/>
    </row>
    <row r="251" spans="3:5">
      <c r="C251" s="147"/>
      <c r="D251" s="147"/>
      <c r="E251" s="147"/>
    </row>
    <row r="252" spans="3:5">
      <c r="C252" s="147"/>
      <c r="D252" s="147"/>
      <c r="E252" s="147"/>
    </row>
    <row r="253" spans="3:5">
      <c r="C253" s="147"/>
      <c r="D253" s="147"/>
      <c r="E253" s="147"/>
    </row>
    <row r="254" spans="3:5">
      <c r="C254" s="147"/>
      <c r="D254" s="147"/>
      <c r="E254" s="147"/>
    </row>
    <row r="255" spans="3:5">
      <c r="C255" s="147"/>
      <c r="D255" s="147"/>
      <c r="E255" s="147"/>
    </row>
    <row r="256" spans="3:5">
      <c r="C256" s="147"/>
      <c r="D256" s="147"/>
      <c r="E256" s="147"/>
    </row>
    <row r="257" spans="3:5">
      <c r="C257" s="147"/>
      <c r="D257" s="147"/>
      <c r="E257" s="147"/>
    </row>
    <row r="258" spans="3:5">
      <c r="C258" s="147"/>
      <c r="D258" s="147"/>
      <c r="E258" s="147"/>
    </row>
    <row r="259" spans="3:5">
      <c r="C259" s="147"/>
      <c r="D259" s="147"/>
      <c r="E259" s="147"/>
    </row>
    <row r="260" spans="3:5">
      <c r="C260" s="147"/>
      <c r="D260" s="147"/>
      <c r="E260" s="147"/>
    </row>
    <row r="261" spans="3:5">
      <c r="C261" s="147"/>
      <c r="D261" s="147"/>
      <c r="E261" s="147"/>
    </row>
    <row r="262" spans="3:5">
      <c r="C262" s="147"/>
      <c r="D262" s="147"/>
      <c r="E262" s="147"/>
    </row>
    <row r="263" spans="3:5">
      <c r="C263" s="147"/>
      <c r="D263" s="147"/>
      <c r="E263" s="147"/>
    </row>
    <row r="264" spans="3:5">
      <c r="C264" s="147"/>
      <c r="D264" s="147"/>
      <c r="E264" s="147"/>
    </row>
    <row r="265" spans="3:5">
      <c r="C265" s="147"/>
      <c r="D265" s="147"/>
      <c r="E265" s="147"/>
    </row>
    <row r="266" spans="3:5">
      <c r="C266" s="147"/>
      <c r="D266" s="147"/>
      <c r="E266" s="147"/>
    </row>
    <row r="267" spans="3:5">
      <c r="C267" s="147"/>
      <c r="D267" s="147"/>
      <c r="E267" s="147"/>
    </row>
    <row r="268" spans="3:5">
      <c r="C268" s="147"/>
      <c r="D268" s="147"/>
      <c r="E268" s="147"/>
    </row>
    <row r="269" spans="3:5">
      <c r="C269" s="147"/>
      <c r="D269" s="147"/>
      <c r="E269" s="147"/>
    </row>
    <row r="270" spans="3:5">
      <c r="C270" s="147"/>
      <c r="D270" s="147"/>
      <c r="E270" s="147"/>
    </row>
    <row r="271" spans="3:5">
      <c r="C271" s="147"/>
      <c r="D271" s="147"/>
      <c r="E271" s="147"/>
    </row>
    <row r="272" spans="3:5">
      <c r="C272" s="147"/>
      <c r="D272" s="147"/>
      <c r="E272" s="147"/>
    </row>
    <row r="273" spans="3:5">
      <c r="C273" s="147"/>
      <c r="D273" s="147"/>
      <c r="E273" s="147"/>
    </row>
    <row r="274" spans="3:5">
      <c r="C274" s="147"/>
      <c r="D274" s="147"/>
      <c r="E274" s="147"/>
    </row>
    <row r="275" spans="3:5">
      <c r="C275" s="147"/>
      <c r="D275" s="147"/>
      <c r="E275" s="147"/>
    </row>
    <row r="276" spans="3:5">
      <c r="C276" s="147"/>
      <c r="D276" s="147"/>
      <c r="E276" s="147"/>
    </row>
    <row r="277" spans="3:5">
      <c r="C277" s="147"/>
      <c r="D277" s="147"/>
      <c r="E277" s="147"/>
    </row>
    <row r="278" spans="3:5">
      <c r="C278" s="147"/>
      <c r="D278" s="147"/>
      <c r="E278" s="147"/>
    </row>
    <row r="279" spans="3:5">
      <c r="C279" s="147"/>
      <c r="D279" s="147"/>
      <c r="E279" s="147"/>
    </row>
    <row r="280" spans="3:5">
      <c r="C280" s="147"/>
      <c r="D280" s="147"/>
      <c r="E280" s="147"/>
    </row>
    <row r="281" spans="3:5">
      <c r="C281" s="147"/>
      <c r="D281" s="147"/>
      <c r="E281" s="147"/>
    </row>
    <row r="282" spans="3:5">
      <c r="C282" s="147"/>
      <c r="D282" s="147"/>
      <c r="E282" s="147"/>
    </row>
    <row r="283" spans="3:5">
      <c r="C283" s="147"/>
      <c r="D283" s="147"/>
      <c r="E283" s="147"/>
    </row>
    <row r="284" spans="3:5">
      <c r="C284" s="147"/>
      <c r="D284" s="147"/>
      <c r="E284" s="147"/>
    </row>
    <row r="285" spans="3:5">
      <c r="C285" s="147"/>
      <c r="D285" s="147"/>
      <c r="E285" s="147"/>
    </row>
    <row r="286" spans="3:5">
      <c r="C286" s="147"/>
      <c r="D286" s="147"/>
      <c r="E286" s="147"/>
    </row>
    <row r="287" spans="3:5">
      <c r="C287" s="147"/>
      <c r="D287" s="147"/>
      <c r="E287" s="147"/>
    </row>
    <row r="288" spans="3:5">
      <c r="C288" s="147"/>
      <c r="D288" s="147"/>
      <c r="E288" s="147"/>
    </row>
    <row r="289" spans="3:5">
      <c r="C289" s="147"/>
      <c r="D289" s="147"/>
      <c r="E289" s="147"/>
    </row>
    <row r="290" spans="3:5">
      <c r="C290" s="147"/>
      <c r="D290" s="147"/>
      <c r="E290" s="147"/>
    </row>
    <row r="291" spans="3:5">
      <c r="C291" s="147"/>
      <c r="D291" s="147"/>
      <c r="E291" s="147"/>
    </row>
    <row r="292" spans="3:5">
      <c r="C292" s="147"/>
      <c r="D292" s="147"/>
      <c r="E292" s="147"/>
    </row>
    <row r="293" spans="3:5">
      <c r="C293" s="147"/>
      <c r="D293" s="147"/>
      <c r="E293" s="147"/>
    </row>
    <row r="294" spans="3:5">
      <c r="C294" s="147"/>
      <c r="D294" s="147"/>
      <c r="E294" s="147"/>
    </row>
    <row r="295" spans="3:5">
      <c r="C295" s="147"/>
      <c r="D295" s="147"/>
      <c r="E295" s="147"/>
    </row>
    <row r="296" spans="3:5">
      <c r="C296" s="147"/>
      <c r="D296" s="147"/>
      <c r="E296" s="147"/>
    </row>
    <row r="297" spans="3:5">
      <c r="C297" s="147"/>
      <c r="D297" s="147"/>
      <c r="E297" s="147"/>
    </row>
    <row r="298" spans="3:5">
      <c r="C298" s="147"/>
      <c r="D298" s="147"/>
      <c r="E298" s="147"/>
    </row>
    <row r="299" spans="3:5">
      <c r="C299" s="147"/>
      <c r="D299" s="147"/>
      <c r="E299" s="147"/>
    </row>
    <row r="300" spans="3:5">
      <c r="C300" s="147"/>
      <c r="D300" s="147"/>
      <c r="E300" s="147"/>
    </row>
    <row r="301" spans="3:5">
      <c r="C301" s="147"/>
      <c r="D301" s="147"/>
      <c r="E301" s="147"/>
    </row>
    <row r="302" spans="3:5">
      <c r="C302" s="147"/>
      <c r="D302" s="147"/>
      <c r="E302" s="147"/>
    </row>
    <row r="303" spans="3:5">
      <c r="C303" s="147"/>
      <c r="D303" s="147"/>
      <c r="E303" s="147"/>
    </row>
    <row r="304" spans="3:5">
      <c r="C304" s="147"/>
      <c r="D304" s="147"/>
      <c r="E304" s="147"/>
    </row>
    <row r="305" spans="3:5">
      <c r="C305" s="147"/>
      <c r="D305" s="147"/>
      <c r="E305" s="147"/>
    </row>
    <row r="306" spans="3:5">
      <c r="C306" s="147"/>
      <c r="D306" s="147"/>
      <c r="E306" s="147"/>
    </row>
    <row r="307" spans="3:5">
      <c r="C307" s="147"/>
      <c r="D307" s="147"/>
      <c r="E307" s="147"/>
    </row>
    <row r="308" spans="3:5">
      <c r="C308" s="147"/>
      <c r="D308" s="147"/>
      <c r="E308" s="147"/>
    </row>
    <row r="309" spans="3:5">
      <c r="C309" s="147"/>
      <c r="D309" s="147"/>
      <c r="E309" s="147"/>
    </row>
    <row r="310" spans="3:5">
      <c r="C310" s="147"/>
      <c r="D310" s="147"/>
      <c r="E310" s="147"/>
    </row>
    <row r="311" spans="3:5">
      <c r="C311" s="147"/>
      <c r="D311" s="147"/>
      <c r="E311" s="147"/>
    </row>
    <row r="312" spans="3:5">
      <c r="C312" s="147"/>
      <c r="D312" s="147"/>
      <c r="E312" s="147"/>
    </row>
    <row r="313" spans="3:5">
      <c r="C313" s="147"/>
      <c r="D313" s="147"/>
      <c r="E313" s="147"/>
    </row>
    <row r="314" spans="3:5">
      <c r="C314" s="147"/>
      <c r="D314" s="147"/>
      <c r="E314" s="147"/>
    </row>
    <row r="315" spans="3:5">
      <c r="C315" s="147"/>
      <c r="D315" s="147"/>
      <c r="E315" s="147"/>
    </row>
    <row r="316" spans="3:5">
      <c r="C316" s="147"/>
      <c r="D316" s="147"/>
      <c r="E316" s="147"/>
    </row>
    <row r="317" spans="3:5">
      <c r="C317" s="147"/>
      <c r="D317" s="147"/>
      <c r="E317" s="147"/>
    </row>
    <row r="318" spans="3:5">
      <c r="C318" s="147"/>
      <c r="D318" s="147"/>
      <c r="E318" s="147"/>
    </row>
    <row r="319" spans="3:5">
      <c r="C319" s="147"/>
      <c r="D319" s="147"/>
      <c r="E319" s="147"/>
    </row>
    <row r="320" spans="3:5">
      <c r="C320" s="147"/>
      <c r="D320" s="147"/>
      <c r="E320" s="147"/>
    </row>
    <row r="321" spans="3:5">
      <c r="C321" s="147"/>
      <c r="D321" s="147"/>
      <c r="E321" s="147"/>
    </row>
    <row r="322" spans="3:5">
      <c r="C322" s="147"/>
      <c r="D322" s="147"/>
      <c r="E322" s="147"/>
    </row>
    <row r="323" spans="3:5">
      <c r="C323" s="147"/>
      <c r="D323" s="147"/>
      <c r="E323" s="147"/>
    </row>
    <row r="324" spans="3:5">
      <c r="C324" s="147"/>
      <c r="D324" s="147"/>
      <c r="E324" s="147"/>
    </row>
    <row r="325" spans="3:5">
      <c r="C325" s="147"/>
      <c r="D325" s="147"/>
      <c r="E325" s="147"/>
    </row>
    <row r="326" spans="3:5">
      <c r="C326" s="147"/>
      <c r="D326" s="147"/>
      <c r="E326" s="147"/>
    </row>
    <row r="327" spans="3:5">
      <c r="C327" s="147"/>
      <c r="D327" s="147"/>
      <c r="E327" s="147"/>
    </row>
    <row r="328" spans="3:5">
      <c r="C328" s="147"/>
      <c r="D328" s="147"/>
      <c r="E328" s="147"/>
    </row>
    <row r="329" spans="3:5">
      <c r="C329" s="147"/>
      <c r="D329" s="147"/>
      <c r="E329" s="147"/>
    </row>
    <row r="330" spans="3:5">
      <c r="C330" s="147"/>
      <c r="D330" s="147"/>
      <c r="E330" s="147"/>
    </row>
    <row r="331" spans="3:5">
      <c r="C331" s="147"/>
      <c r="D331" s="147"/>
      <c r="E331" s="147"/>
    </row>
    <row r="332" spans="3:5">
      <c r="C332" s="147"/>
      <c r="D332" s="147"/>
      <c r="E332" s="147"/>
    </row>
    <row r="333" spans="3:5">
      <c r="C333" s="147"/>
      <c r="D333" s="147"/>
      <c r="E333" s="147"/>
    </row>
    <row r="334" spans="3:5">
      <c r="C334" s="147"/>
      <c r="D334" s="147"/>
      <c r="E334" s="147"/>
    </row>
    <row r="335" spans="3:5">
      <c r="C335" s="147"/>
      <c r="D335" s="147"/>
      <c r="E335" s="147"/>
    </row>
    <row r="336" spans="3:5">
      <c r="C336" s="147"/>
      <c r="D336" s="147"/>
      <c r="E336" s="147"/>
    </row>
    <row r="337" spans="3:5">
      <c r="C337" s="147"/>
      <c r="D337" s="147"/>
      <c r="E337" s="147"/>
    </row>
    <row r="338" spans="3:5">
      <c r="C338" s="147"/>
      <c r="D338" s="147"/>
      <c r="E338" s="147"/>
    </row>
    <row r="339" spans="3:5">
      <c r="C339" s="147"/>
      <c r="D339" s="147"/>
      <c r="E339" s="147"/>
    </row>
    <row r="340" spans="3:5">
      <c r="C340" s="147"/>
      <c r="D340" s="147"/>
      <c r="E340" s="147"/>
    </row>
    <row r="341" spans="3:5">
      <c r="C341" s="147"/>
      <c r="D341" s="147"/>
      <c r="E341" s="147"/>
    </row>
    <row r="342" spans="3:5">
      <c r="C342" s="147"/>
      <c r="D342" s="147"/>
      <c r="E342" s="147"/>
    </row>
    <row r="343" spans="3:5">
      <c r="C343" s="147"/>
      <c r="D343" s="147"/>
      <c r="E343" s="147"/>
    </row>
    <row r="344" spans="3:5">
      <c r="C344" s="147"/>
      <c r="D344" s="147"/>
      <c r="E344" s="147"/>
    </row>
    <row r="345" spans="3:5">
      <c r="C345" s="147"/>
      <c r="D345" s="147"/>
      <c r="E345" s="147"/>
    </row>
    <row r="346" spans="3:5">
      <c r="C346" s="147"/>
      <c r="D346" s="147"/>
      <c r="E346" s="147"/>
    </row>
    <row r="347" spans="3:5">
      <c r="C347" s="147"/>
      <c r="D347" s="147"/>
      <c r="E347" s="147"/>
    </row>
    <row r="348" spans="3:5">
      <c r="C348" s="147"/>
      <c r="D348" s="147"/>
      <c r="E348" s="147"/>
    </row>
    <row r="349" spans="3:5">
      <c r="C349" s="147"/>
      <c r="D349" s="147"/>
      <c r="E349" s="147"/>
    </row>
    <row r="350" spans="3:5">
      <c r="C350" s="147"/>
      <c r="D350" s="147"/>
      <c r="E350" s="147"/>
    </row>
    <row r="351" spans="3:5">
      <c r="C351" s="147"/>
      <c r="D351" s="147"/>
      <c r="E351" s="147"/>
    </row>
    <row r="352" spans="3:5">
      <c r="C352" s="147"/>
      <c r="D352" s="147"/>
      <c r="E352" s="147"/>
    </row>
    <row r="353" spans="3:5">
      <c r="C353" s="147"/>
      <c r="D353" s="147"/>
      <c r="E353" s="147"/>
    </row>
    <row r="354" spans="3:5">
      <c r="C354" s="147"/>
      <c r="D354" s="147"/>
      <c r="E354" s="147"/>
    </row>
    <row r="355" spans="3:5">
      <c r="C355" s="147"/>
      <c r="D355" s="147"/>
      <c r="E355" s="147"/>
    </row>
    <row r="356" spans="3:5">
      <c r="C356" s="147"/>
      <c r="D356" s="147"/>
      <c r="E356" s="147"/>
    </row>
    <row r="357" spans="3:5">
      <c r="C357" s="147"/>
      <c r="D357" s="147"/>
      <c r="E357" s="147"/>
    </row>
    <row r="358" spans="3:5">
      <c r="C358" s="147"/>
      <c r="D358" s="147"/>
      <c r="E358" s="147"/>
    </row>
    <row r="359" spans="3:5">
      <c r="C359" s="147"/>
      <c r="D359" s="147"/>
      <c r="E359" s="147"/>
    </row>
    <row r="360" spans="3:5">
      <c r="C360" s="147"/>
      <c r="D360" s="147"/>
      <c r="E360" s="147"/>
    </row>
    <row r="361" spans="3:5">
      <c r="C361" s="147"/>
      <c r="D361" s="147"/>
      <c r="E361" s="147"/>
    </row>
    <row r="362" spans="3:5">
      <c r="C362" s="147"/>
      <c r="D362" s="147"/>
      <c r="E362" s="147"/>
    </row>
    <row r="363" spans="3:5">
      <c r="C363" s="147"/>
      <c r="D363" s="147"/>
      <c r="E363" s="147"/>
    </row>
    <row r="364" spans="3:5">
      <c r="C364" s="147"/>
      <c r="D364" s="147"/>
      <c r="E364" s="147"/>
    </row>
    <row r="365" spans="3:5">
      <c r="C365" s="147"/>
      <c r="D365" s="147"/>
      <c r="E365" s="147"/>
    </row>
    <row r="366" spans="3:5">
      <c r="C366" s="147"/>
      <c r="D366" s="147"/>
      <c r="E366" s="147"/>
    </row>
    <row r="367" spans="3:5">
      <c r="C367" s="147"/>
      <c r="D367" s="147"/>
      <c r="E367" s="147"/>
    </row>
    <row r="368" spans="3:5">
      <c r="C368" s="147"/>
      <c r="D368" s="147"/>
      <c r="E368" s="147"/>
    </row>
    <row r="369" spans="3:5">
      <c r="C369" s="147"/>
      <c r="D369" s="147"/>
      <c r="E369" s="147"/>
    </row>
    <row r="370" spans="3:5">
      <c r="C370" s="147"/>
      <c r="D370" s="147"/>
      <c r="E370" s="147"/>
    </row>
    <row r="371" spans="3:5">
      <c r="C371" s="147"/>
      <c r="D371" s="147"/>
      <c r="E371" s="147"/>
    </row>
    <row r="372" spans="3:5">
      <c r="C372" s="147"/>
      <c r="D372" s="147"/>
      <c r="E372" s="147"/>
    </row>
    <row r="373" spans="3:5">
      <c r="C373" s="147"/>
      <c r="D373" s="147"/>
      <c r="E373" s="147"/>
    </row>
    <row r="374" spans="3:5">
      <c r="C374" s="147"/>
      <c r="D374" s="147"/>
      <c r="E374" s="147"/>
    </row>
    <row r="375" spans="3:5">
      <c r="C375" s="147"/>
      <c r="D375" s="147"/>
      <c r="E375" s="147"/>
    </row>
    <row r="376" spans="3:5">
      <c r="C376" s="147"/>
      <c r="D376" s="147"/>
      <c r="E376" s="147"/>
    </row>
    <row r="377" spans="3:5">
      <c r="C377" s="147"/>
      <c r="D377" s="147"/>
      <c r="E377" s="147"/>
    </row>
    <row r="378" spans="3:5">
      <c r="C378" s="147"/>
      <c r="D378" s="147"/>
      <c r="E378" s="147"/>
    </row>
    <row r="379" spans="3:5">
      <c r="C379" s="147"/>
      <c r="D379" s="147"/>
      <c r="E379" s="147"/>
    </row>
    <row r="380" spans="3:5">
      <c r="C380" s="147"/>
      <c r="D380" s="147"/>
      <c r="E380" s="147"/>
    </row>
    <row r="381" spans="3:5">
      <c r="C381" s="147"/>
      <c r="D381" s="147"/>
      <c r="E381" s="147"/>
    </row>
    <row r="382" spans="3:5">
      <c r="C382" s="147"/>
      <c r="D382" s="147"/>
      <c r="E382" s="147"/>
    </row>
    <row r="383" spans="3:5">
      <c r="C383" s="147"/>
      <c r="D383" s="147"/>
      <c r="E383" s="147"/>
    </row>
    <row r="384" spans="3:5">
      <c r="C384" s="147"/>
      <c r="D384" s="147"/>
      <c r="E384" s="147"/>
    </row>
    <row r="385" spans="3:5">
      <c r="C385" s="147"/>
      <c r="D385" s="147"/>
      <c r="E385" s="147"/>
    </row>
    <row r="386" spans="3:5">
      <c r="C386" s="147"/>
      <c r="D386" s="147"/>
      <c r="E386" s="147"/>
    </row>
    <row r="387" spans="3:5">
      <c r="C387" s="147"/>
      <c r="D387" s="147"/>
      <c r="E387" s="147"/>
    </row>
    <row r="388" spans="3:5">
      <c r="C388" s="147"/>
      <c r="D388" s="147"/>
      <c r="E388" s="147"/>
    </row>
    <row r="389" spans="3:5">
      <c r="C389" s="147"/>
      <c r="D389" s="147"/>
      <c r="E389" s="147"/>
    </row>
    <row r="390" spans="3:5">
      <c r="C390" s="147"/>
      <c r="D390" s="147"/>
      <c r="E390" s="147"/>
    </row>
    <row r="391" spans="3:5">
      <c r="C391" s="147"/>
      <c r="D391" s="147"/>
      <c r="E391" s="147"/>
    </row>
    <row r="392" spans="3:5">
      <c r="C392" s="147"/>
      <c r="D392" s="147"/>
      <c r="E392" s="147"/>
    </row>
    <row r="393" spans="3:5">
      <c r="C393" s="147"/>
      <c r="D393" s="147"/>
      <c r="E393" s="147"/>
    </row>
    <row r="394" spans="3:5">
      <c r="C394" s="147"/>
      <c r="D394" s="147"/>
      <c r="E394" s="147"/>
    </row>
    <row r="395" spans="3:5">
      <c r="C395" s="147"/>
      <c r="D395" s="147"/>
      <c r="E395" s="147"/>
    </row>
    <row r="396" spans="3:5">
      <c r="C396" s="147"/>
      <c r="D396" s="147"/>
      <c r="E396" s="147"/>
    </row>
    <row r="397" spans="3:5">
      <c r="C397" s="147"/>
      <c r="D397" s="147"/>
      <c r="E397" s="147"/>
    </row>
    <row r="398" spans="3:5">
      <c r="C398" s="147"/>
      <c r="D398" s="147"/>
      <c r="E398" s="147"/>
    </row>
    <row r="399" spans="3:5">
      <c r="C399" s="147"/>
      <c r="D399" s="147"/>
      <c r="E399" s="147"/>
    </row>
    <row r="400" spans="3:5">
      <c r="C400" s="147"/>
      <c r="D400" s="147"/>
      <c r="E400" s="147"/>
    </row>
    <row r="401" spans="3:5">
      <c r="C401" s="147"/>
      <c r="D401" s="147"/>
      <c r="E401" s="147"/>
    </row>
    <row r="402" spans="3:5">
      <c r="C402" s="147"/>
      <c r="D402" s="147"/>
      <c r="E402" s="147"/>
    </row>
    <row r="403" spans="3:5">
      <c r="C403" s="147"/>
      <c r="D403" s="147"/>
      <c r="E403" s="147"/>
    </row>
    <row r="404" spans="3:5">
      <c r="C404" s="147"/>
      <c r="D404" s="147"/>
      <c r="E404" s="147"/>
    </row>
    <row r="405" spans="3:5">
      <c r="C405" s="147"/>
      <c r="D405" s="147"/>
      <c r="E405" s="147"/>
    </row>
    <row r="406" spans="3:5">
      <c r="C406" s="147"/>
      <c r="D406" s="147"/>
      <c r="E406" s="147"/>
    </row>
    <row r="407" spans="3:5">
      <c r="C407" s="147"/>
      <c r="D407" s="147"/>
      <c r="E407" s="147"/>
    </row>
    <row r="408" spans="3:5">
      <c r="C408" s="147"/>
      <c r="D408" s="147"/>
      <c r="E408" s="147"/>
    </row>
    <row r="409" spans="3:5">
      <c r="C409" s="147"/>
      <c r="D409" s="147"/>
      <c r="E409" s="147"/>
    </row>
    <row r="410" spans="3:5">
      <c r="C410" s="147"/>
      <c r="D410" s="147"/>
      <c r="E410" s="147"/>
    </row>
    <row r="411" spans="3:5">
      <c r="C411" s="147"/>
      <c r="D411" s="147"/>
      <c r="E411" s="147"/>
    </row>
    <row r="412" spans="3:5">
      <c r="C412" s="147"/>
      <c r="D412" s="147"/>
      <c r="E412" s="147"/>
    </row>
    <row r="413" spans="3:5">
      <c r="C413" s="147"/>
      <c r="D413" s="147"/>
      <c r="E413" s="147"/>
    </row>
    <row r="414" spans="3:5">
      <c r="C414" s="147"/>
      <c r="D414" s="147"/>
      <c r="E414" s="147"/>
    </row>
    <row r="415" spans="3:5">
      <c r="C415" s="147"/>
      <c r="D415" s="147"/>
      <c r="E415" s="147"/>
    </row>
    <row r="416" spans="3:5">
      <c r="C416" s="147"/>
      <c r="D416" s="147"/>
      <c r="E416" s="147"/>
    </row>
    <row r="417" spans="3:5">
      <c r="C417" s="147"/>
      <c r="D417" s="147"/>
      <c r="E417" s="147"/>
    </row>
    <row r="418" spans="3:5">
      <c r="C418" s="147"/>
      <c r="D418" s="147"/>
      <c r="E418" s="147"/>
    </row>
    <row r="419" spans="3:5">
      <c r="C419" s="147"/>
      <c r="D419" s="147"/>
      <c r="E419" s="147"/>
    </row>
    <row r="420" spans="3:5">
      <c r="C420" s="147"/>
      <c r="D420" s="147"/>
      <c r="E420" s="147"/>
    </row>
    <row r="421" spans="3:5">
      <c r="C421" s="147"/>
      <c r="D421" s="147"/>
      <c r="E421" s="147"/>
    </row>
    <row r="422" spans="3:5">
      <c r="C422" s="147"/>
      <c r="D422" s="147"/>
      <c r="E422" s="147"/>
    </row>
    <row r="423" spans="3:5">
      <c r="C423" s="147"/>
      <c r="D423" s="147"/>
      <c r="E423" s="147"/>
    </row>
    <row r="424" spans="3:5">
      <c r="C424" s="147"/>
      <c r="D424" s="147"/>
      <c r="E424" s="147"/>
    </row>
    <row r="425" spans="3:5">
      <c r="C425" s="147"/>
      <c r="D425" s="147"/>
      <c r="E425" s="147"/>
    </row>
    <row r="426" spans="3:5">
      <c r="C426" s="147"/>
      <c r="D426" s="147"/>
      <c r="E426" s="147"/>
    </row>
    <row r="427" spans="3:5">
      <c r="C427" s="147"/>
      <c r="D427" s="147"/>
      <c r="E427" s="147"/>
    </row>
    <row r="428" spans="3:5">
      <c r="C428" s="147"/>
      <c r="D428" s="147"/>
      <c r="E428" s="147"/>
    </row>
    <row r="429" spans="3:5">
      <c r="C429" s="147"/>
      <c r="D429" s="147"/>
      <c r="E429" s="147"/>
    </row>
    <row r="430" spans="3:5">
      <c r="C430" s="147"/>
      <c r="D430" s="147"/>
      <c r="E430" s="147"/>
    </row>
    <row r="431" spans="3:5">
      <c r="C431" s="147"/>
      <c r="D431" s="147"/>
      <c r="E431" s="147"/>
    </row>
    <row r="432" spans="3:5">
      <c r="C432" s="147"/>
      <c r="D432" s="147"/>
      <c r="E432" s="147"/>
    </row>
    <row r="433" spans="3:5">
      <c r="C433" s="147"/>
      <c r="D433" s="147"/>
      <c r="E433" s="147"/>
    </row>
    <row r="434" spans="3:5">
      <c r="C434" s="147"/>
      <c r="D434" s="147"/>
      <c r="E434" s="147"/>
    </row>
    <row r="435" spans="3:5">
      <c r="C435" s="147"/>
      <c r="D435" s="147"/>
      <c r="E435" s="147"/>
    </row>
    <row r="436" spans="3:5">
      <c r="C436" s="147"/>
      <c r="D436" s="147"/>
      <c r="E436" s="147"/>
    </row>
    <row r="437" spans="3:5">
      <c r="C437" s="147"/>
      <c r="D437" s="147"/>
      <c r="E437" s="147"/>
    </row>
    <row r="438" spans="3:5">
      <c r="C438" s="147"/>
      <c r="D438" s="147"/>
      <c r="E438" s="147"/>
    </row>
    <row r="439" spans="3:5">
      <c r="C439" s="147"/>
      <c r="D439" s="147"/>
      <c r="E439" s="147"/>
    </row>
    <row r="440" spans="3:5">
      <c r="C440" s="147"/>
      <c r="D440" s="147"/>
      <c r="E440" s="147"/>
    </row>
    <row r="441" spans="3:5">
      <c r="C441" s="147"/>
      <c r="D441" s="147"/>
      <c r="E441" s="147"/>
    </row>
    <row r="442" spans="3:5">
      <c r="C442" s="147"/>
      <c r="D442" s="147"/>
      <c r="E442" s="147"/>
    </row>
    <row r="443" spans="3:5">
      <c r="C443" s="147"/>
      <c r="D443" s="147"/>
      <c r="E443" s="147"/>
    </row>
    <row r="444" spans="3:5">
      <c r="C444" s="147"/>
      <c r="D444" s="147"/>
      <c r="E444" s="147"/>
    </row>
    <row r="445" spans="3:5">
      <c r="C445" s="147"/>
      <c r="D445" s="147"/>
      <c r="E445" s="147"/>
    </row>
    <row r="446" spans="3:5">
      <c r="C446" s="147"/>
      <c r="D446" s="147"/>
      <c r="E446" s="147"/>
    </row>
    <row r="447" spans="3:5">
      <c r="C447" s="147"/>
      <c r="D447" s="147"/>
      <c r="E447" s="147"/>
    </row>
    <row r="448" spans="3:5">
      <c r="C448" s="147"/>
      <c r="D448" s="147"/>
      <c r="E448" s="147"/>
    </row>
    <row r="449" spans="3:5">
      <c r="C449" s="147"/>
      <c r="D449" s="147"/>
      <c r="E449" s="147"/>
    </row>
    <row r="450" spans="3:5">
      <c r="C450" s="147"/>
      <c r="D450" s="147"/>
      <c r="E450" s="147"/>
    </row>
    <row r="451" spans="3:5">
      <c r="C451" s="147"/>
      <c r="D451" s="147"/>
      <c r="E451" s="147"/>
    </row>
    <row r="452" spans="3:5">
      <c r="C452" s="147"/>
      <c r="D452" s="147"/>
      <c r="E452" s="147"/>
    </row>
    <row r="453" spans="3:5">
      <c r="C453" s="147"/>
      <c r="D453" s="147"/>
      <c r="E453" s="147"/>
    </row>
    <row r="454" spans="3:5">
      <c r="C454" s="147"/>
      <c r="D454" s="147"/>
      <c r="E454" s="147"/>
    </row>
    <row r="455" spans="3:5">
      <c r="C455" s="147"/>
      <c r="D455" s="147"/>
      <c r="E455" s="147"/>
    </row>
    <row r="456" spans="3:5">
      <c r="C456" s="147"/>
      <c r="D456" s="147"/>
      <c r="E456" s="147"/>
    </row>
    <row r="457" spans="3:5">
      <c r="C457" s="147"/>
      <c r="D457" s="147"/>
      <c r="E457" s="147"/>
    </row>
    <row r="458" spans="3:5">
      <c r="C458" s="147"/>
      <c r="D458" s="147"/>
      <c r="E458" s="147"/>
    </row>
    <row r="459" spans="3:5">
      <c r="C459" s="147"/>
      <c r="D459" s="147"/>
      <c r="E459" s="147"/>
    </row>
    <row r="460" spans="3:5">
      <c r="C460" s="147"/>
      <c r="D460" s="147"/>
      <c r="E460" s="147"/>
    </row>
    <row r="461" spans="3:5">
      <c r="C461" s="147"/>
      <c r="D461" s="147"/>
      <c r="E461" s="147"/>
    </row>
    <row r="462" spans="3:5">
      <c r="C462" s="147"/>
      <c r="D462" s="147"/>
      <c r="E462" s="147"/>
    </row>
    <row r="463" spans="3:5">
      <c r="C463" s="147"/>
      <c r="D463" s="147"/>
      <c r="E463" s="147"/>
    </row>
    <row r="464" spans="3:5">
      <c r="C464" s="147"/>
      <c r="D464" s="147"/>
      <c r="E464" s="147"/>
    </row>
    <row r="465" spans="3:5">
      <c r="C465" s="147"/>
      <c r="D465" s="147"/>
      <c r="E465" s="147"/>
    </row>
    <row r="466" spans="3:5">
      <c r="C466" s="147"/>
      <c r="D466" s="147"/>
      <c r="E466" s="147"/>
    </row>
    <row r="467" spans="3:5">
      <c r="C467" s="147"/>
      <c r="D467" s="147"/>
      <c r="E467" s="147"/>
    </row>
    <row r="468" spans="3:5">
      <c r="C468" s="147"/>
      <c r="D468" s="147"/>
      <c r="E468" s="147"/>
    </row>
    <row r="469" spans="3:5">
      <c r="C469" s="147"/>
      <c r="D469" s="147"/>
      <c r="E469" s="147"/>
    </row>
    <row r="470" spans="3:5">
      <c r="C470" s="147"/>
      <c r="D470" s="147"/>
      <c r="E470" s="147"/>
    </row>
    <row r="471" spans="3:5">
      <c r="C471" s="147"/>
      <c r="D471" s="147"/>
      <c r="E471" s="147"/>
    </row>
    <row r="472" spans="3:5">
      <c r="C472" s="147"/>
      <c r="D472" s="147"/>
      <c r="E472" s="147"/>
    </row>
    <row r="473" spans="3:5">
      <c r="C473" s="147"/>
      <c r="D473" s="147"/>
      <c r="E473" s="147"/>
    </row>
    <row r="474" spans="3:5">
      <c r="C474" s="147"/>
      <c r="D474" s="147"/>
      <c r="E474" s="147"/>
    </row>
    <row r="475" spans="3:5">
      <c r="C475" s="147"/>
      <c r="D475" s="147"/>
      <c r="E475" s="147"/>
    </row>
    <row r="476" spans="3:5">
      <c r="C476" s="147"/>
      <c r="D476" s="147"/>
      <c r="E476" s="147"/>
    </row>
    <row r="477" spans="3:5">
      <c r="C477" s="147"/>
      <c r="D477" s="147"/>
      <c r="E477" s="147"/>
    </row>
    <row r="478" spans="3:5">
      <c r="C478" s="147"/>
      <c r="D478" s="147"/>
      <c r="E478" s="147"/>
    </row>
    <row r="479" spans="3:5">
      <c r="C479" s="147"/>
      <c r="D479" s="147"/>
      <c r="E479" s="147"/>
    </row>
    <row r="480" spans="3:5">
      <c r="C480" s="147"/>
      <c r="D480" s="147"/>
      <c r="E480" s="147"/>
    </row>
    <row r="481" spans="3:5">
      <c r="C481" s="147"/>
      <c r="D481" s="147"/>
      <c r="E481" s="147"/>
    </row>
    <row r="482" spans="3:5">
      <c r="C482" s="147"/>
      <c r="D482" s="147"/>
      <c r="E482" s="147"/>
    </row>
    <row r="483" spans="3:5">
      <c r="C483" s="147"/>
      <c r="D483" s="147"/>
      <c r="E483" s="147"/>
    </row>
    <row r="484" spans="3:5">
      <c r="C484" s="147"/>
      <c r="D484" s="147"/>
      <c r="E484" s="147"/>
    </row>
    <row r="485" spans="3:5">
      <c r="C485" s="147"/>
      <c r="D485" s="147"/>
      <c r="E485" s="147"/>
    </row>
    <row r="486" spans="3:5">
      <c r="C486" s="147"/>
      <c r="D486" s="147"/>
      <c r="E486" s="147"/>
    </row>
    <row r="487" spans="3:5">
      <c r="C487" s="147"/>
      <c r="D487" s="147"/>
      <c r="E487" s="147"/>
    </row>
    <row r="488" spans="3:5">
      <c r="C488" s="147"/>
      <c r="D488" s="147"/>
      <c r="E488" s="147"/>
    </row>
    <row r="489" spans="3:5">
      <c r="C489" s="147"/>
      <c r="D489" s="147"/>
      <c r="E489" s="147"/>
    </row>
    <row r="490" spans="3:5">
      <c r="C490" s="147"/>
      <c r="D490" s="147"/>
      <c r="E490" s="147"/>
    </row>
    <row r="491" spans="3:5">
      <c r="C491" s="147"/>
      <c r="D491" s="147"/>
      <c r="E491" s="147"/>
    </row>
    <row r="492" spans="3:5">
      <c r="C492" s="147"/>
      <c r="D492" s="147"/>
      <c r="E492" s="147"/>
    </row>
    <row r="493" spans="3:5">
      <c r="C493" s="147"/>
      <c r="D493" s="147"/>
      <c r="E493" s="147"/>
    </row>
    <row r="494" spans="3:5">
      <c r="C494" s="147"/>
      <c r="D494" s="147"/>
      <c r="E494" s="147"/>
    </row>
    <row r="495" spans="3:5">
      <c r="C495" s="147"/>
      <c r="D495" s="147"/>
      <c r="E495" s="147"/>
    </row>
    <row r="496" spans="3:5">
      <c r="C496" s="147"/>
      <c r="D496" s="147"/>
      <c r="E496" s="147"/>
    </row>
    <row r="497" spans="3:5">
      <c r="C497" s="147"/>
      <c r="D497" s="147"/>
      <c r="E497" s="147"/>
    </row>
    <row r="498" spans="3:5">
      <c r="C498" s="147"/>
      <c r="D498" s="147"/>
      <c r="E498" s="147"/>
    </row>
    <row r="499" spans="3:5">
      <c r="C499" s="147"/>
      <c r="D499" s="147"/>
      <c r="E499" s="147"/>
    </row>
    <row r="500" spans="3:5">
      <c r="C500" s="147"/>
      <c r="D500" s="147"/>
      <c r="E500" s="147"/>
    </row>
    <row r="501" spans="3:5">
      <c r="C501" s="147"/>
      <c r="D501" s="147"/>
      <c r="E501" s="147"/>
    </row>
    <row r="502" spans="3:5">
      <c r="C502" s="147"/>
      <c r="D502" s="147"/>
      <c r="E502" s="147"/>
    </row>
    <row r="503" spans="3:5">
      <c r="C503" s="147"/>
      <c r="D503" s="147"/>
      <c r="E503" s="147"/>
    </row>
    <row r="504" spans="3:5">
      <c r="C504" s="147"/>
      <c r="D504" s="147"/>
      <c r="E504" s="147"/>
    </row>
    <row r="505" spans="3:5">
      <c r="C505" s="147"/>
      <c r="D505" s="147"/>
      <c r="E505" s="147"/>
    </row>
    <row r="506" spans="3:5">
      <c r="C506" s="147"/>
      <c r="D506" s="147"/>
      <c r="E506" s="147"/>
    </row>
    <row r="507" spans="3:5">
      <c r="C507" s="147"/>
      <c r="D507" s="147"/>
      <c r="E507" s="147"/>
    </row>
    <row r="508" spans="3:5">
      <c r="C508" s="147"/>
      <c r="D508" s="147"/>
      <c r="E508" s="147"/>
    </row>
    <row r="509" spans="3:5">
      <c r="C509" s="147"/>
      <c r="D509" s="147"/>
      <c r="E509" s="147"/>
    </row>
    <row r="510" spans="3:5">
      <c r="C510" s="147"/>
      <c r="D510" s="147"/>
      <c r="E510" s="147"/>
    </row>
    <row r="511" spans="3:5">
      <c r="C511" s="147"/>
      <c r="D511" s="147"/>
      <c r="E511" s="147"/>
    </row>
    <row r="512" spans="3:5">
      <c r="C512" s="147"/>
      <c r="D512" s="147"/>
      <c r="E512" s="147"/>
    </row>
    <row r="513" spans="3:5">
      <c r="C513" s="147"/>
      <c r="D513" s="147"/>
      <c r="E513" s="147"/>
    </row>
    <row r="514" spans="3:5">
      <c r="C514" s="147"/>
      <c r="D514" s="147"/>
      <c r="E514" s="147"/>
    </row>
    <row r="515" spans="3:5">
      <c r="C515" s="147"/>
      <c r="D515" s="147"/>
      <c r="E515" s="147"/>
    </row>
    <row r="516" spans="3:5">
      <c r="C516" s="147"/>
      <c r="D516" s="147"/>
      <c r="E516" s="147"/>
    </row>
    <row r="517" spans="3:5">
      <c r="C517" s="147"/>
      <c r="D517" s="147"/>
      <c r="E517" s="147"/>
    </row>
    <row r="518" spans="3:5">
      <c r="C518" s="147"/>
      <c r="D518" s="147"/>
      <c r="E518" s="147"/>
    </row>
    <row r="519" spans="3:5">
      <c r="C519" s="147"/>
      <c r="D519" s="147"/>
      <c r="E519" s="147"/>
    </row>
    <row r="520" spans="3:5">
      <c r="C520" s="147"/>
      <c r="D520" s="147"/>
      <c r="E520" s="147"/>
    </row>
    <row r="521" spans="3:5">
      <c r="C521" s="147"/>
      <c r="D521" s="147"/>
      <c r="E521" s="147"/>
    </row>
    <row r="522" spans="3:5">
      <c r="C522" s="147"/>
      <c r="D522" s="147"/>
      <c r="E522" s="147"/>
    </row>
    <row r="523" spans="3:5">
      <c r="C523" s="147"/>
      <c r="D523" s="147"/>
      <c r="E523" s="147"/>
    </row>
    <row r="524" spans="3:5">
      <c r="C524" s="147"/>
      <c r="D524" s="147"/>
      <c r="E524" s="147"/>
    </row>
    <row r="525" spans="3:5">
      <c r="C525" s="147"/>
      <c r="D525" s="147"/>
      <c r="E525" s="147"/>
    </row>
    <row r="526" spans="3:5">
      <c r="C526" s="147"/>
      <c r="D526" s="147"/>
      <c r="E526" s="147"/>
    </row>
    <row r="527" spans="3:5">
      <c r="C527" s="147"/>
      <c r="D527" s="147"/>
      <c r="E527" s="147"/>
    </row>
    <row r="528" spans="3:5">
      <c r="C528" s="147"/>
      <c r="D528" s="147"/>
      <c r="E528" s="147"/>
    </row>
    <row r="529" spans="2:5">
      <c r="C529" s="147"/>
      <c r="D529" s="147"/>
      <c r="E529" s="147"/>
    </row>
    <row r="530" spans="2:5">
      <c r="C530" s="147"/>
      <c r="D530" s="147"/>
      <c r="E530" s="147"/>
    </row>
    <row r="531" spans="2:5">
      <c r="C531" s="147"/>
      <c r="D531" s="147"/>
      <c r="E531" s="147"/>
    </row>
    <row r="532" spans="2:5">
      <c r="C532" s="147"/>
      <c r="D532" s="147"/>
      <c r="E532" s="147"/>
    </row>
    <row r="533" spans="2:5">
      <c r="C533" s="147"/>
      <c r="D533" s="147"/>
      <c r="E533" s="147"/>
    </row>
    <row r="534" spans="2:5">
      <c r="C534" s="147"/>
      <c r="D534" s="147"/>
      <c r="E534" s="147"/>
    </row>
    <row r="538" spans="2:5">
      <c r="B538" s="155"/>
    </row>
    <row r="539" spans="2:5">
      <c r="B539" s="155"/>
    </row>
    <row r="540" spans="2:5">
      <c r="B540" s="153"/>
    </row>
  </sheetData>
  <mergeCells count="2">
    <mergeCell ref="B6:S6"/>
    <mergeCell ref="B7:S7"/>
  </mergeCells>
  <phoneticPr fontId="3" type="noConversion"/>
  <conditionalFormatting sqref="B12:B36 B41:B133">
    <cfRule type="cellIs" dxfId="11" priority="1" operator="equal">
      <formula>"NR3"</formula>
    </cfRule>
  </conditionalFormatting>
  <dataValidations count="1">
    <dataValidation allowBlank="1" showInputMessage="1" showErrorMessage="1" sqref="C5:C1048576 A1:B1048576 AA32:XFD35 D1:XFD31 D32:Y35 D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0.5703125" style="2" customWidth="1"/>
    <col min="4" max="4" width="8.85546875" style="2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187</v>
      </c>
      <c r="C1" s="77" t="s" vm="1">
        <v>261</v>
      </c>
    </row>
    <row r="2" spans="2:98">
      <c r="B2" s="57" t="s">
        <v>186</v>
      </c>
      <c r="C2" s="77" t="s">
        <v>262</v>
      </c>
    </row>
    <row r="3" spans="2:98">
      <c r="B3" s="57" t="s">
        <v>188</v>
      </c>
      <c r="C3" s="77" t="s">
        <v>263</v>
      </c>
    </row>
    <row r="4" spans="2:98">
      <c r="B4" s="57" t="s">
        <v>189</v>
      </c>
      <c r="C4" s="77" t="s">
        <v>264</v>
      </c>
    </row>
    <row r="6" spans="2:98" ht="26.25" customHeight="1">
      <c r="B6" s="171" t="s">
        <v>218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3"/>
    </row>
    <row r="7" spans="2:98" ht="26.25" customHeight="1">
      <c r="B7" s="171" t="s">
        <v>99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3"/>
    </row>
    <row r="8" spans="2:98" s="3" customFormat="1" ht="63">
      <c r="B8" s="23" t="s">
        <v>126</v>
      </c>
      <c r="C8" s="31" t="s">
        <v>49</v>
      </c>
      <c r="D8" s="31" t="s">
        <v>128</v>
      </c>
      <c r="E8" s="31" t="s">
        <v>127</v>
      </c>
      <c r="F8" s="31" t="s">
        <v>69</v>
      </c>
      <c r="G8" s="31" t="s">
        <v>111</v>
      </c>
      <c r="H8" s="31" t="s">
        <v>245</v>
      </c>
      <c r="I8" s="31" t="s">
        <v>244</v>
      </c>
      <c r="J8" s="31" t="s">
        <v>120</v>
      </c>
      <c r="K8" s="31" t="s">
        <v>63</v>
      </c>
      <c r="L8" s="31" t="s">
        <v>190</v>
      </c>
      <c r="M8" s="32" t="s">
        <v>192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252</v>
      </c>
      <c r="I9" s="33"/>
      <c r="J9" s="33" t="s">
        <v>248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146" customFormat="1" ht="18" customHeight="1">
      <c r="B11" s="119" t="s">
        <v>32</v>
      </c>
      <c r="C11" s="120"/>
      <c r="D11" s="120"/>
      <c r="E11" s="120"/>
      <c r="F11" s="120"/>
      <c r="G11" s="120"/>
      <c r="H11" s="121"/>
      <c r="I11" s="121"/>
      <c r="J11" s="121">
        <v>8417.4702799999995</v>
      </c>
      <c r="K11" s="120"/>
      <c r="L11" s="123">
        <v>1</v>
      </c>
      <c r="M11" s="123">
        <v>6.255547032184886E-3</v>
      </c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CT11" s="147"/>
    </row>
    <row r="12" spans="2:98" s="147" customFormat="1" ht="17.25" customHeight="1">
      <c r="B12" s="124" t="s">
        <v>239</v>
      </c>
      <c r="C12" s="120"/>
      <c r="D12" s="120"/>
      <c r="E12" s="120"/>
      <c r="F12" s="120"/>
      <c r="G12" s="120"/>
      <c r="H12" s="121"/>
      <c r="I12" s="121"/>
      <c r="J12" s="121">
        <v>8417.4692799999993</v>
      </c>
      <c r="K12" s="120"/>
      <c r="L12" s="123">
        <v>0.9999998811994617</v>
      </c>
      <c r="M12" s="123">
        <v>6.2555462890225315E-3</v>
      </c>
    </row>
    <row r="13" spans="2:98" s="147" customFormat="1">
      <c r="B13" s="100" t="s">
        <v>67</v>
      </c>
      <c r="C13" s="81"/>
      <c r="D13" s="81"/>
      <c r="E13" s="81"/>
      <c r="F13" s="81"/>
      <c r="G13" s="81"/>
      <c r="H13" s="90"/>
      <c r="I13" s="90"/>
      <c r="J13" s="90">
        <v>8417.4692799999993</v>
      </c>
      <c r="K13" s="81"/>
      <c r="L13" s="91">
        <v>0.9999998811994617</v>
      </c>
      <c r="M13" s="91">
        <v>6.2555462890225315E-3</v>
      </c>
    </row>
    <row r="14" spans="2:98" s="147" customFormat="1">
      <c r="B14" s="86" t="s">
        <v>1666</v>
      </c>
      <c r="C14" s="83">
        <v>5814</v>
      </c>
      <c r="D14" s="96" t="s">
        <v>30</v>
      </c>
      <c r="E14" s="96"/>
      <c r="F14" s="96" t="s">
        <v>731</v>
      </c>
      <c r="G14" s="96" t="s">
        <v>171</v>
      </c>
      <c r="H14" s="93">
        <v>147369.60999999996</v>
      </c>
      <c r="I14" s="93">
        <v>103.63890000000001</v>
      </c>
      <c r="J14" s="93">
        <v>557.47268000000008</v>
      </c>
      <c r="K14" s="94">
        <v>3.4122278655057793E-3</v>
      </c>
      <c r="L14" s="94">
        <v>6.6228054445830506E-2</v>
      </c>
      <c r="M14" s="94">
        <v>4.1429270943599402E-4</v>
      </c>
    </row>
    <row r="15" spans="2:98" s="147" customFormat="1">
      <c r="B15" s="86" t="s">
        <v>1667</v>
      </c>
      <c r="C15" s="83">
        <v>5771</v>
      </c>
      <c r="D15" s="96" t="s">
        <v>30</v>
      </c>
      <c r="E15" s="96"/>
      <c r="F15" s="96" t="s">
        <v>731</v>
      </c>
      <c r="G15" s="96" t="s">
        <v>173</v>
      </c>
      <c r="H15" s="93">
        <v>348868.65</v>
      </c>
      <c r="I15" s="93">
        <v>107.49209999999999</v>
      </c>
      <c r="J15" s="93">
        <v>1595.6890499999997</v>
      </c>
      <c r="K15" s="94">
        <v>3.3567775031111435E-3</v>
      </c>
      <c r="L15" s="94">
        <v>0.18956871802581521</v>
      </c>
      <c r="M15" s="94">
        <v>1.1858560314414819E-3</v>
      </c>
    </row>
    <row r="16" spans="2:98" s="147" customFormat="1">
      <c r="B16" s="86" t="s">
        <v>1668</v>
      </c>
      <c r="C16" s="83" t="s">
        <v>1669</v>
      </c>
      <c r="D16" s="96" t="s">
        <v>30</v>
      </c>
      <c r="E16" s="96"/>
      <c r="F16" s="96" t="s">
        <v>731</v>
      </c>
      <c r="G16" s="96" t="s">
        <v>171</v>
      </c>
      <c r="H16" s="93">
        <v>3576.7999999999993</v>
      </c>
      <c r="I16" s="93">
        <v>9497</v>
      </c>
      <c r="J16" s="93">
        <v>1239.8645599999998</v>
      </c>
      <c r="K16" s="94">
        <v>4.2938777572090149E-3</v>
      </c>
      <c r="L16" s="94">
        <v>0.14729657708990448</v>
      </c>
      <c r="M16" s="94">
        <v>9.2142066566574426E-4</v>
      </c>
    </row>
    <row r="17" spans="2:13" s="147" customFormat="1">
      <c r="B17" s="86" t="s">
        <v>1670</v>
      </c>
      <c r="C17" s="83" t="s">
        <v>1671</v>
      </c>
      <c r="D17" s="96" t="s">
        <v>30</v>
      </c>
      <c r="E17" s="96"/>
      <c r="F17" s="96" t="s">
        <v>731</v>
      </c>
      <c r="G17" s="96" t="s">
        <v>173</v>
      </c>
      <c r="H17" s="93">
        <v>514984.55999999994</v>
      </c>
      <c r="I17" s="93">
        <v>98.412099999999995</v>
      </c>
      <c r="J17" s="93">
        <v>2156.5149799999995</v>
      </c>
      <c r="K17" s="94">
        <v>9.2316351744578962E-3</v>
      </c>
      <c r="L17" s="94">
        <v>0.2561951403765455</v>
      </c>
      <c r="M17" s="94">
        <v>1.6026407500426894E-3</v>
      </c>
    </row>
    <row r="18" spans="2:13" s="147" customFormat="1">
      <c r="B18" s="86" t="s">
        <v>1672</v>
      </c>
      <c r="C18" s="83">
        <v>5691</v>
      </c>
      <c r="D18" s="96" t="s">
        <v>30</v>
      </c>
      <c r="E18" s="96"/>
      <c r="F18" s="96" t="s">
        <v>731</v>
      </c>
      <c r="G18" s="96" t="s">
        <v>171</v>
      </c>
      <c r="H18" s="93">
        <v>284454.05999999994</v>
      </c>
      <c r="I18" s="93">
        <v>106.5224</v>
      </c>
      <c r="J18" s="93">
        <v>1105.9766100000002</v>
      </c>
      <c r="K18" s="94">
        <v>3.238103187362612E-3</v>
      </c>
      <c r="L18" s="94">
        <v>0.13139061656419657</v>
      </c>
      <c r="M18" s="94">
        <v>8.2192018150510204E-4</v>
      </c>
    </row>
    <row r="19" spans="2:13" s="147" customFormat="1">
      <c r="B19" s="86" t="s">
        <v>1673</v>
      </c>
      <c r="C19" s="83">
        <v>5356</v>
      </c>
      <c r="D19" s="96" t="s">
        <v>30</v>
      </c>
      <c r="E19" s="96"/>
      <c r="F19" s="96" t="s">
        <v>731</v>
      </c>
      <c r="G19" s="96" t="s">
        <v>171</v>
      </c>
      <c r="H19" s="93">
        <v>81466.999999999985</v>
      </c>
      <c r="I19" s="93">
        <v>277.02269999999999</v>
      </c>
      <c r="J19" s="93">
        <v>823.73958999999991</v>
      </c>
      <c r="K19" s="94">
        <v>3.4377230722728081E-3</v>
      </c>
      <c r="L19" s="94">
        <v>9.7860706673026709E-2</v>
      </c>
      <c r="M19" s="94">
        <v>6.1217225319596779E-4</v>
      </c>
    </row>
    <row r="20" spans="2:13" s="147" customFormat="1">
      <c r="B20" s="86" t="s">
        <v>1674</v>
      </c>
      <c r="C20" s="83" t="s">
        <v>1675</v>
      </c>
      <c r="D20" s="96" t="s">
        <v>30</v>
      </c>
      <c r="E20" s="96"/>
      <c r="F20" s="96" t="s">
        <v>731</v>
      </c>
      <c r="G20" s="96" t="s">
        <v>171</v>
      </c>
      <c r="H20" s="93">
        <v>282917.09999999992</v>
      </c>
      <c r="I20" s="93">
        <v>90.855000000000004</v>
      </c>
      <c r="J20" s="93">
        <v>938.21180999999979</v>
      </c>
      <c r="K20" s="94">
        <v>7.6453656521698575E-3</v>
      </c>
      <c r="L20" s="94">
        <v>0.11146006802414274</v>
      </c>
      <c r="M20" s="94">
        <v>6.9724369773555169E-4</v>
      </c>
    </row>
    <row r="21" spans="2:13">
      <c r="B21" s="82"/>
      <c r="C21" s="83"/>
      <c r="D21" s="83"/>
      <c r="E21" s="83"/>
      <c r="F21" s="83"/>
      <c r="G21" s="83"/>
      <c r="H21" s="93"/>
      <c r="I21" s="93"/>
      <c r="J21" s="83"/>
      <c r="K21" s="83"/>
      <c r="L21" s="94"/>
      <c r="M21" s="83"/>
    </row>
    <row r="22" spans="2:1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</row>
    <row r="23" spans="2:1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2:13">
      <c r="B24" s="142" t="s">
        <v>260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2:13">
      <c r="B25" s="142" t="s">
        <v>122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>
      <c r="B26" s="142" t="s">
        <v>243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2:13">
      <c r="B27" s="142" t="s">
        <v>251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2:1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2:1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2:1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2:1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2:1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2:1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2:1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2:1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2:1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2:1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</row>
    <row r="43" spans="2:1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</row>
    <row r="44" spans="2:1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2:1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</row>
    <row r="46" spans="2:1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</row>
    <row r="47" spans="2:1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2:13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</row>
    <row r="50" spans="2:1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2:1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spans="2:1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</row>
    <row r="53" spans="2:1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2:1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</row>
    <row r="55" spans="2:1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spans="2:1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2:13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</row>
    <row r="58" spans="2:1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2:13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</row>
    <row r="60" spans="2:13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2:13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2:13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2:1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</row>
    <row r="64" spans="2:13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</row>
    <row r="65" spans="2:13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2:1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</row>
    <row r="67" spans="2:13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</row>
    <row r="68" spans="2:1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2:13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</row>
    <row r="70" spans="2:13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</row>
    <row r="71" spans="2:13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</row>
    <row r="72" spans="2:13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</row>
    <row r="73" spans="2:13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</row>
    <row r="74" spans="2:13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</row>
    <row r="75" spans="2:1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2:1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</row>
    <row r="77" spans="2:13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</row>
    <row r="78" spans="2:13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</row>
    <row r="79" spans="2:13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</row>
    <row r="80" spans="2:13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</row>
    <row r="81" spans="2:13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</row>
    <row r="82" spans="2:13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</row>
    <row r="83" spans="2:13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</row>
    <row r="84" spans="2:13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</row>
    <row r="85" spans="2:13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</row>
    <row r="86" spans="2:13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</row>
    <row r="87" spans="2:1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</row>
    <row r="88" spans="2:1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</row>
    <row r="89" spans="2:1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</row>
    <row r="90" spans="2:1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2:1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2:1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2:1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  <row r="94" spans="2:1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</row>
    <row r="95" spans="2:1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</row>
    <row r="96" spans="2:1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</row>
    <row r="97" spans="2:1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2:1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</row>
    <row r="99" spans="2:1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</row>
    <row r="100" spans="2:13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</row>
    <row r="101" spans="2:13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</row>
    <row r="102" spans="2:1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</row>
    <row r="103" spans="2:13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2:13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</row>
    <row r="105" spans="2:13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2:13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</row>
    <row r="107" spans="2:13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2:13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</row>
    <row r="109" spans="2:13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</row>
    <row r="110" spans="2:13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</row>
    <row r="111" spans="2:13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</row>
    <row r="112" spans="2:13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</row>
    <row r="113" spans="2:13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</row>
    <row r="114" spans="2:13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</row>
    <row r="115" spans="2:13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</row>
    <row r="116" spans="2:13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</row>
    <row r="117" spans="2:13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</row>
    <row r="118" spans="2:13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</row>
    <row r="119" spans="2:13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</row>
    <row r="120" spans="2:13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H22:XFD25 N22:AF25 D22:M1048576 N26:XFD1048576 C5:C1048576 A1:B1048576 D1:XFD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R634"/>
  <sheetViews>
    <sheetView rightToLeft="1" zoomScale="85" zoomScaleNormal="85" workbookViewId="0"/>
  </sheetViews>
  <sheetFormatPr defaultColWidth="9.140625" defaultRowHeight="18"/>
  <cols>
    <col min="1" max="1" width="6.28515625" style="147" customWidth="1"/>
    <col min="2" max="2" width="52.85546875" style="149" bestFit="1" customWidth="1"/>
    <col min="3" max="3" width="19.7109375" style="149" customWidth="1"/>
    <col min="4" max="4" width="12.28515625" style="147" bestFit="1" customWidth="1"/>
    <col min="5" max="6" width="11.28515625" style="147" bestFit="1" customWidth="1"/>
    <col min="7" max="7" width="9" style="147" customWidth="1"/>
    <col min="8" max="9" width="9" style="147" bestFit="1" customWidth="1"/>
    <col min="10" max="10" width="9.140625" style="147" bestFit="1" customWidth="1"/>
    <col min="11" max="11" width="9" style="147" bestFit="1" customWidth="1"/>
    <col min="12" max="12" width="9.5703125" style="147" customWidth="1"/>
    <col min="13" max="13" width="6.140625" style="147" customWidth="1"/>
    <col min="14" max="15" width="5.7109375" style="147" customWidth="1"/>
    <col min="16" max="16" width="6.85546875" style="147" customWidth="1"/>
    <col min="17" max="17" width="6.42578125" style="147" customWidth="1"/>
    <col min="18" max="18" width="6.7109375" style="147" customWidth="1"/>
    <col min="19" max="19" width="7.28515625" style="147" customWidth="1"/>
    <col min="20" max="31" width="5.7109375" style="147" customWidth="1"/>
    <col min="32" max="16384" width="9.140625" style="147"/>
  </cols>
  <sheetData>
    <row r="1" spans="2:44" s="1" customFormat="1">
      <c r="B1" s="57" t="s">
        <v>187</v>
      </c>
      <c r="C1" s="77" t="s" vm="1">
        <v>261</v>
      </c>
    </row>
    <row r="2" spans="2:44" s="1" customFormat="1">
      <c r="B2" s="57" t="s">
        <v>186</v>
      </c>
      <c r="C2" s="77" t="s">
        <v>262</v>
      </c>
    </row>
    <row r="3" spans="2:44" s="1" customFormat="1">
      <c r="B3" s="57" t="s">
        <v>188</v>
      </c>
      <c r="C3" s="77" t="s">
        <v>263</v>
      </c>
    </row>
    <row r="4" spans="2:44" s="1" customFormat="1">
      <c r="B4" s="57" t="s">
        <v>189</v>
      </c>
      <c r="C4" s="77" t="s">
        <v>264</v>
      </c>
    </row>
    <row r="5" spans="2:44" s="1" customFormat="1">
      <c r="B5" s="2"/>
      <c r="C5" s="2"/>
    </row>
    <row r="6" spans="2:44" s="1" customFormat="1" ht="26.25" customHeight="1">
      <c r="B6" s="171" t="s">
        <v>218</v>
      </c>
      <c r="C6" s="172"/>
      <c r="D6" s="172"/>
      <c r="E6" s="172"/>
      <c r="F6" s="172"/>
      <c r="G6" s="172"/>
      <c r="H6" s="172"/>
      <c r="I6" s="172"/>
      <c r="J6" s="172"/>
      <c r="K6" s="173"/>
    </row>
    <row r="7" spans="2:44" s="1" customFormat="1" ht="26.25" customHeight="1">
      <c r="B7" s="171" t="s">
        <v>106</v>
      </c>
      <c r="C7" s="172"/>
      <c r="D7" s="172"/>
      <c r="E7" s="172"/>
      <c r="F7" s="172"/>
      <c r="G7" s="172"/>
      <c r="H7" s="172"/>
      <c r="I7" s="172"/>
      <c r="J7" s="172"/>
      <c r="K7" s="173"/>
    </row>
    <row r="8" spans="2:44" s="3" customFormat="1" ht="78.75">
      <c r="B8" s="23" t="s">
        <v>126</v>
      </c>
      <c r="C8" s="31" t="s">
        <v>49</v>
      </c>
      <c r="D8" s="31" t="s">
        <v>111</v>
      </c>
      <c r="E8" s="31" t="s">
        <v>112</v>
      </c>
      <c r="F8" s="31" t="s">
        <v>245</v>
      </c>
      <c r="G8" s="31" t="s">
        <v>244</v>
      </c>
      <c r="H8" s="31" t="s">
        <v>120</v>
      </c>
      <c r="I8" s="31" t="s">
        <v>63</v>
      </c>
      <c r="J8" s="31" t="s">
        <v>190</v>
      </c>
      <c r="K8" s="32" t="s">
        <v>192</v>
      </c>
      <c r="AR8" s="1"/>
    </row>
    <row r="9" spans="2:44" s="3" customFormat="1" ht="21" customHeight="1">
      <c r="B9" s="16"/>
      <c r="C9" s="17"/>
      <c r="D9" s="17"/>
      <c r="E9" s="33" t="s">
        <v>22</v>
      </c>
      <c r="F9" s="33" t="s">
        <v>252</v>
      </c>
      <c r="G9" s="33"/>
      <c r="H9" s="33" t="s">
        <v>248</v>
      </c>
      <c r="I9" s="33" t="s">
        <v>20</v>
      </c>
      <c r="J9" s="33" t="s">
        <v>20</v>
      </c>
      <c r="K9" s="34" t="s">
        <v>20</v>
      </c>
      <c r="AR9" s="1"/>
    </row>
    <row r="10" spans="2:44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AR10" s="1"/>
    </row>
    <row r="11" spans="2:44" s="146" customFormat="1" ht="18" customHeight="1">
      <c r="B11" s="78" t="s">
        <v>1676</v>
      </c>
      <c r="C11" s="79"/>
      <c r="D11" s="79"/>
      <c r="E11" s="79"/>
      <c r="F11" s="87"/>
      <c r="G11" s="89"/>
      <c r="H11" s="87">
        <v>2344.6754599999995</v>
      </c>
      <c r="I11" s="79"/>
      <c r="J11" s="88">
        <v>1</v>
      </c>
      <c r="K11" s="88">
        <v>1.7424745353825865E-3</v>
      </c>
      <c r="AR11" s="147"/>
    </row>
    <row r="12" spans="2:44" ht="21" customHeight="1">
      <c r="B12" s="80" t="s">
        <v>1677</v>
      </c>
      <c r="C12" s="81"/>
      <c r="D12" s="81"/>
      <c r="E12" s="81"/>
      <c r="F12" s="90"/>
      <c r="G12" s="92"/>
      <c r="H12" s="90">
        <v>560.25886999999989</v>
      </c>
      <c r="I12" s="81"/>
      <c r="J12" s="91">
        <v>0.23894943225959298</v>
      </c>
      <c r="K12" s="91">
        <v>4.163633009564671E-4</v>
      </c>
    </row>
    <row r="13" spans="2:44">
      <c r="B13" s="100" t="s">
        <v>236</v>
      </c>
      <c r="C13" s="81"/>
      <c r="D13" s="81"/>
      <c r="E13" s="81"/>
      <c r="F13" s="90"/>
      <c r="G13" s="92"/>
      <c r="H13" s="90">
        <v>161.76551999999995</v>
      </c>
      <c r="I13" s="81"/>
      <c r="J13" s="91">
        <v>6.8992712535149742E-2</v>
      </c>
      <c r="K13" s="91">
        <v>1.202180447194694E-4</v>
      </c>
    </row>
    <row r="14" spans="2:44">
      <c r="B14" s="86" t="s">
        <v>1678</v>
      </c>
      <c r="C14" s="83">
        <v>5277</v>
      </c>
      <c r="D14" s="96" t="s">
        <v>171</v>
      </c>
      <c r="E14" s="109">
        <v>42545</v>
      </c>
      <c r="F14" s="93">
        <v>48953.76999999999</v>
      </c>
      <c r="G14" s="95">
        <v>90.533000000000001</v>
      </c>
      <c r="H14" s="93">
        <v>161.76551999999995</v>
      </c>
      <c r="I14" s="94">
        <v>6.6666666666666664E-4</v>
      </c>
      <c r="J14" s="94">
        <v>6.8992712535149742E-2</v>
      </c>
      <c r="K14" s="94">
        <v>1.202180447194694E-4</v>
      </c>
    </row>
    <row r="15" spans="2:44">
      <c r="B15" s="82"/>
      <c r="C15" s="83"/>
      <c r="D15" s="83"/>
      <c r="E15" s="83"/>
      <c r="F15" s="93"/>
      <c r="G15" s="95"/>
      <c r="H15" s="83"/>
      <c r="I15" s="83"/>
      <c r="J15" s="94"/>
      <c r="K15" s="83"/>
    </row>
    <row r="16" spans="2:44">
      <c r="B16" s="100" t="s">
        <v>238</v>
      </c>
      <c r="C16" s="81"/>
      <c r="D16" s="81"/>
      <c r="E16" s="81"/>
      <c r="F16" s="90"/>
      <c r="G16" s="92"/>
      <c r="H16" s="90">
        <v>398.49334999999991</v>
      </c>
      <c r="I16" s="81"/>
      <c r="J16" s="91">
        <v>0.16995671972444323</v>
      </c>
      <c r="K16" s="91">
        <v>2.961452562369977E-4</v>
      </c>
    </row>
    <row r="17" spans="2:11">
      <c r="B17" s="86" t="s">
        <v>1679</v>
      </c>
      <c r="C17" s="83">
        <v>5322</v>
      </c>
      <c r="D17" s="96" t="s">
        <v>173</v>
      </c>
      <c r="E17" s="109">
        <v>43191</v>
      </c>
      <c r="F17" s="93">
        <v>86121.029999999984</v>
      </c>
      <c r="G17" s="95">
        <v>108.7432</v>
      </c>
      <c r="H17" s="93">
        <v>398.49334999999991</v>
      </c>
      <c r="I17" s="94">
        <v>1.1273036000000003E-3</v>
      </c>
      <c r="J17" s="94">
        <v>0.16995671972444323</v>
      </c>
      <c r="K17" s="94">
        <v>2.961452562369977E-4</v>
      </c>
    </row>
    <row r="18" spans="2:11">
      <c r="B18" s="82"/>
      <c r="C18" s="83"/>
      <c r="D18" s="83"/>
      <c r="E18" s="83"/>
      <c r="F18" s="93"/>
      <c r="G18" s="95"/>
      <c r="H18" s="83"/>
      <c r="I18" s="83"/>
      <c r="J18" s="94"/>
      <c r="K18" s="83"/>
    </row>
    <row r="19" spans="2:11">
      <c r="B19" s="80" t="s">
        <v>1680</v>
      </c>
      <c r="C19" s="81"/>
      <c r="D19" s="81"/>
      <c r="E19" s="81"/>
      <c r="F19" s="90"/>
      <c r="G19" s="92"/>
      <c r="H19" s="90">
        <v>1784.4165899999996</v>
      </c>
      <c r="I19" s="81"/>
      <c r="J19" s="91">
        <v>0.76105056774040702</v>
      </c>
      <c r="K19" s="91">
        <v>1.3261112344261194E-3</v>
      </c>
    </row>
    <row r="20" spans="2:11">
      <c r="B20" s="100" t="s">
        <v>238</v>
      </c>
      <c r="C20" s="81"/>
      <c r="D20" s="81"/>
      <c r="E20" s="81"/>
      <c r="F20" s="90"/>
      <c r="G20" s="92"/>
      <c r="H20" s="90">
        <v>1784.4165899999996</v>
      </c>
      <c r="I20" s="81"/>
      <c r="J20" s="91">
        <v>0.76105056774040702</v>
      </c>
      <c r="K20" s="91">
        <v>1.3261112344261194E-3</v>
      </c>
    </row>
    <row r="21" spans="2:11">
      <c r="B21" s="86" t="s">
        <v>1681</v>
      </c>
      <c r="C21" s="83">
        <v>5307</v>
      </c>
      <c r="D21" s="96" t="s">
        <v>171</v>
      </c>
      <c r="E21" s="109">
        <v>43068</v>
      </c>
      <c r="F21" s="93">
        <v>12493.999999999998</v>
      </c>
      <c r="G21" s="95">
        <v>100</v>
      </c>
      <c r="H21" s="93">
        <v>45.603099999999991</v>
      </c>
      <c r="I21" s="94">
        <v>8.4995524849535559E-5</v>
      </c>
      <c r="J21" s="94">
        <v>1.9449642723688505E-2</v>
      </c>
      <c r="K21" s="94">
        <v>3.3890507168316434E-5</v>
      </c>
    </row>
    <row r="22" spans="2:11" ht="16.5" customHeight="1">
      <c r="B22" s="86" t="s">
        <v>1682</v>
      </c>
      <c r="C22" s="83">
        <v>5285</v>
      </c>
      <c r="D22" s="96" t="s">
        <v>171</v>
      </c>
      <c r="E22" s="109">
        <v>42718</v>
      </c>
      <c r="F22" s="93">
        <v>111949.28999999998</v>
      </c>
      <c r="G22" s="95">
        <v>97.490799999999993</v>
      </c>
      <c r="H22" s="93">
        <v>398.36194999999998</v>
      </c>
      <c r="I22" s="94">
        <v>7.3650863157894716E-5</v>
      </c>
      <c r="J22" s="94">
        <v>0.16990067785330087</v>
      </c>
      <c r="K22" s="94">
        <v>2.9604760470361695E-4</v>
      </c>
    </row>
    <row r="23" spans="2:11" ht="16.5" customHeight="1">
      <c r="B23" s="86" t="s">
        <v>1683</v>
      </c>
      <c r="C23" s="83">
        <v>7000</v>
      </c>
      <c r="D23" s="96" t="s">
        <v>171</v>
      </c>
      <c r="E23" s="109">
        <v>43137</v>
      </c>
      <c r="F23" s="93">
        <v>1467.8299999999997</v>
      </c>
      <c r="G23" s="95">
        <v>100</v>
      </c>
      <c r="H23" s="93">
        <v>5.3575799999999987</v>
      </c>
      <c r="I23" s="94">
        <v>1.5553721837493356E-3</v>
      </c>
      <c r="J23" s="94">
        <v>2.2849985387743172E-3</v>
      </c>
      <c r="K23" s="94">
        <v>3.9815517672006674E-6</v>
      </c>
    </row>
    <row r="24" spans="2:11" ht="16.5" customHeight="1">
      <c r="B24" s="86" t="s">
        <v>1684</v>
      </c>
      <c r="C24" s="83">
        <v>5292</v>
      </c>
      <c r="D24" s="96" t="s">
        <v>173</v>
      </c>
      <c r="E24" s="109">
        <v>42814</v>
      </c>
      <c r="F24" s="93">
        <v>9951.739999999998</v>
      </c>
      <c r="G24" s="95">
        <v>119.90600000000001</v>
      </c>
      <c r="H24" s="93">
        <v>50.774999999999991</v>
      </c>
      <c r="I24" s="94">
        <v>4.9116764318923109E-5</v>
      </c>
      <c r="J24" s="94">
        <v>2.1655449065859204E-2</v>
      </c>
      <c r="K24" s="94">
        <v>3.7734068549534282E-5</v>
      </c>
    </row>
    <row r="25" spans="2:11">
      <c r="B25" s="86" t="s">
        <v>1685</v>
      </c>
      <c r="C25" s="83">
        <v>5329</v>
      </c>
      <c r="D25" s="96" t="s">
        <v>171</v>
      </c>
      <c r="E25" s="109">
        <v>43261</v>
      </c>
      <c r="F25" s="93">
        <v>16305.109999999997</v>
      </c>
      <c r="G25" s="95">
        <v>100</v>
      </c>
      <c r="H25" s="93">
        <v>59.513649999999991</v>
      </c>
      <c r="I25" s="94">
        <v>1.7819792349726775E-5</v>
      </c>
      <c r="J25" s="94">
        <v>2.5382468070868965E-2</v>
      </c>
      <c r="K25" s="94">
        <v>4.4228304258650735E-5</v>
      </c>
    </row>
    <row r="26" spans="2:11">
      <c r="B26" s="86" t="s">
        <v>1686</v>
      </c>
      <c r="C26" s="83">
        <v>5296</v>
      </c>
      <c r="D26" s="96" t="s">
        <v>171</v>
      </c>
      <c r="E26" s="109">
        <v>42912</v>
      </c>
      <c r="F26" s="93">
        <v>11358.489999999998</v>
      </c>
      <c r="G26" s="95">
        <v>122.0322</v>
      </c>
      <c r="H26" s="93">
        <v>50.592719999999993</v>
      </c>
      <c r="I26" s="94">
        <v>9.2203056092853746E-4</v>
      </c>
      <c r="J26" s="94">
        <v>2.1577706963333852E-2</v>
      </c>
      <c r="K26" s="94">
        <v>3.7598604915556754E-5</v>
      </c>
    </row>
    <row r="27" spans="2:11">
      <c r="B27" s="86" t="s">
        <v>1687</v>
      </c>
      <c r="C27" s="83">
        <v>5293</v>
      </c>
      <c r="D27" s="96" t="s">
        <v>171</v>
      </c>
      <c r="E27" s="109">
        <v>42859</v>
      </c>
      <c r="F27" s="93">
        <v>9419.1899999999987</v>
      </c>
      <c r="G27" s="95">
        <v>99.85</v>
      </c>
      <c r="H27" s="93">
        <v>34.328509999999994</v>
      </c>
      <c r="I27" s="94">
        <v>1.0896531586063492E-5</v>
      </c>
      <c r="J27" s="94">
        <v>1.4641049725491647E-2</v>
      </c>
      <c r="K27" s="94">
        <v>2.5511656317939402E-5</v>
      </c>
    </row>
    <row r="28" spans="2:11">
      <c r="B28" s="86" t="s">
        <v>1688</v>
      </c>
      <c r="C28" s="83">
        <v>5308</v>
      </c>
      <c r="D28" s="96" t="s">
        <v>171</v>
      </c>
      <c r="E28" s="109">
        <v>43072</v>
      </c>
      <c r="F28" s="93">
        <v>2359.58</v>
      </c>
      <c r="G28" s="95">
        <v>81.603399999999993</v>
      </c>
      <c r="H28" s="93">
        <v>7.0280699999999987</v>
      </c>
      <c r="I28" s="94">
        <v>4.1578509660172139E-5</v>
      </c>
      <c r="J28" s="94">
        <v>2.997459614304148E-3</v>
      </c>
      <c r="K28" s="94">
        <v>5.2229970487626864E-6</v>
      </c>
    </row>
    <row r="29" spans="2:11">
      <c r="B29" s="86" t="s">
        <v>1689</v>
      </c>
      <c r="C29" s="83">
        <v>5280</v>
      </c>
      <c r="D29" s="96" t="s">
        <v>174</v>
      </c>
      <c r="E29" s="109">
        <v>42604</v>
      </c>
      <c r="F29" s="93">
        <v>8211.06</v>
      </c>
      <c r="G29" s="95">
        <v>122.3668</v>
      </c>
      <c r="H29" s="93">
        <v>48.303889999999996</v>
      </c>
      <c r="I29" s="94">
        <v>2.1665065963060684E-4</v>
      </c>
      <c r="J29" s="94">
        <v>2.060152495475856E-2</v>
      </c>
      <c r="K29" s="94">
        <v>3.589763262371568E-5</v>
      </c>
    </row>
    <row r="30" spans="2:11">
      <c r="B30" s="86" t="s">
        <v>1690</v>
      </c>
      <c r="C30" s="83">
        <v>5318</v>
      </c>
      <c r="D30" s="96" t="s">
        <v>173</v>
      </c>
      <c r="E30" s="109">
        <v>43165</v>
      </c>
      <c r="F30" s="93">
        <v>8379.73</v>
      </c>
      <c r="G30" s="95">
        <v>99.534199999999998</v>
      </c>
      <c r="H30" s="93">
        <v>35.490509999999993</v>
      </c>
      <c r="I30" s="94">
        <v>6.8127886178861785E-5</v>
      </c>
      <c r="J30" s="94">
        <v>1.5136640701651733E-2</v>
      </c>
      <c r="K30" s="94">
        <v>2.6375210973863753E-5</v>
      </c>
    </row>
    <row r="31" spans="2:11">
      <c r="B31" s="86" t="s">
        <v>1691</v>
      </c>
      <c r="C31" s="83">
        <v>5319</v>
      </c>
      <c r="D31" s="96" t="s">
        <v>171</v>
      </c>
      <c r="E31" s="109">
        <v>43165</v>
      </c>
      <c r="F31" s="93">
        <v>6358.9199999999992</v>
      </c>
      <c r="G31" s="95">
        <v>100</v>
      </c>
      <c r="H31" s="93">
        <v>23.210060000000002</v>
      </c>
      <c r="I31" s="94">
        <v>9.3789380530973451E-5</v>
      </c>
      <c r="J31" s="94">
        <v>9.8990501653478339E-3</v>
      </c>
      <c r="K31" s="94">
        <v>1.724884283759338E-5</v>
      </c>
    </row>
    <row r="32" spans="2:11">
      <c r="B32" s="86" t="s">
        <v>1692</v>
      </c>
      <c r="C32" s="83">
        <v>5324</v>
      </c>
      <c r="D32" s="96" t="s">
        <v>173</v>
      </c>
      <c r="E32" s="109">
        <v>43192</v>
      </c>
      <c r="F32" s="93">
        <v>10084.899999999998</v>
      </c>
      <c r="G32" s="95">
        <v>102.6772</v>
      </c>
      <c r="H32" s="93">
        <v>44.061089999999986</v>
      </c>
      <c r="I32" s="94">
        <v>1.2256357142857141E-4</v>
      </c>
      <c r="J32" s="94">
        <v>1.8791978144386771E-2</v>
      </c>
      <c r="K32" s="94">
        <v>3.2744543386060056E-5</v>
      </c>
    </row>
    <row r="33" spans="2:11">
      <c r="B33" s="86" t="s">
        <v>1693</v>
      </c>
      <c r="C33" s="83">
        <v>5325</v>
      </c>
      <c r="D33" s="96" t="s">
        <v>171</v>
      </c>
      <c r="E33" s="109">
        <v>43201</v>
      </c>
      <c r="F33" s="93">
        <v>21525.949999999997</v>
      </c>
      <c r="G33" s="95">
        <v>100</v>
      </c>
      <c r="H33" s="93">
        <v>78.56971999999999</v>
      </c>
      <c r="I33" s="94">
        <v>1.2861823529411764E-5</v>
      </c>
      <c r="J33" s="94">
        <v>3.3509848736165818E-2</v>
      </c>
      <c r="K33" s="94">
        <v>5.8390058107291279E-5</v>
      </c>
    </row>
    <row r="34" spans="2:11">
      <c r="B34" s="86" t="s">
        <v>1694</v>
      </c>
      <c r="C34" s="83">
        <v>5330</v>
      </c>
      <c r="D34" s="96" t="s">
        <v>171</v>
      </c>
      <c r="E34" s="109">
        <v>43272</v>
      </c>
      <c r="F34" s="93">
        <v>21479.88</v>
      </c>
      <c r="G34" s="95">
        <v>100</v>
      </c>
      <c r="H34" s="93">
        <v>78.401560000000003</v>
      </c>
      <c r="I34" s="94">
        <v>1.1429743857814949E-5</v>
      </c>
      <c r="J34" s="94">
        <v>3.3438128789047852E-2</v>
      </c>
      <c r="K34" s="94">
        <v>5.8265087925759242E-5</v>
      </c>
    </row>
    <row r="35" spans="2:11">
      <c r="B35" s="86" t="s">
        <v>1695</v>
      </c>
      <c r="C35" s="83">
        <v>5311</v>
      </c>
      <c r="D35" s="96" t="s">
        <v>171</v>
      </c>
      <c r="E35" s="109">
        <v>43089</v>
      </c>
      <c r="F35" s="93">
        <v>8363.2000000000007</v>
      </c>
      <c r="G35" s="95">
        <v>96.353999999999999</v>
      </c>
      <c r="H35" s="93">
        <v>29.412719999999993</v>
      </c>
      <c r="I35" s="94">
        <v>4.1190131868131862E-5</v>
      </c>
      <c r="J35" s="94">
        <v>1.2544473852257574E-2</v>
      </c>
      <c r="K35" s="94">
        <v>2.1858426247331522E-5</v>
      </c>
    </row>
    <row r="36" spans="2:11">
      <c r="B36" s="86" t="s">
        <v>1696</v>
      </c>
      <c r="C36" s="83">
        <v>5306</v>
      </c>
      <c r="D36" s="96" t="s">
        <v>173</v>
      </c>
      <c r="E36" s="109">
        <v>43068</v>
      </c>
      <c r="F36" s="93">
        <v>6350.6699999999992</v>
      </c>
      <c r="G36" s="95">
        <v>98.86</v>
      </c>
      <c r="H36" s="93">
        <v>26.714709999999997</v>
      </c>
      <c r="I36" s="94">
        <v>2.0582393438805902E-5</v>
      </c>
      <c r="J36" s="94">
        <v>1.1393777286345635E-2</v>
      </c>
      <c r="K36" s="94">
        <v>1.9853366783277776E-5</v>
      </c>
    </row>
    <row r="37" spans="2:11">
      <c r="B37" s="86" t="s">
        <v>1697</v>
      </c>
      <c r="C37" s="83">
        <v>5276</v>
      </c>
      <c r="D37" s="96" t="s">
        <v>171</v>
      </c>
      <c r="E37" s="109">
        <v>42521</v>
      </c>
      <c r="F37" s="93">
        <v>197172.03999999995</v>
      </c>
      <c r="G37" s="95">
        <v>101.9967</v>
      </c>
      <c r="H37" s="93">
        <v>734.04773999999986</v>
      </c>
      <c r="I37" s="94">
        <v>4.0000000000000003E-5</v>
      </c>
      <c r="J37" s="94">
        <v>0.31307008262883429</v>
      </c>
      <c r="K37" s="94">
        <v>5.4551664677086594E-4</v>
      </c>
    </row>
    <row r="38" spans="2:11">
      <c r="B38" s="86" t="s">
        <v>1698</v>
      </c>
      <c r="C38" s="83">
        <v>5312</v>
      </c>
      <c r="D38" s="96" t="s">
        <v>171</v>
      </c>
      <c r="E38" s="109">
        <v>43095</v>
      </c>
      <c r="F38" s="93">
        <v>7808.9599999999991</v>
      </c>
      <c r="G38" s="95">
        <v>121.54640000000001</v>
      </c>
      <c r="H38" s="93">
        <v>34.644009999999994</v>
      </c>
      <c r="I38" s="94">
        <v>2.9803996404724237E-4</v>
      </c>
      <c r="J38" s="94">
        <v>1.4775609925989502E-2</v>
      </c>
      <c r="K38" s="94">
        <v>2.5746124040782891E-5</v>
      </c>
    </row>
    <row r="39" spans="2:11">
      <c r="C39" s="147"/>
    </row>
    <row r="40" spans="2:11">
      <c r="C40" s="147"/>
    </row>
    <row r="41" spans="2:11">
      <c r="C41" s="147"/>
    </row>
    <row r="42" spans="2:11">
      <c r="B42" s="150" t="s">
        <v>122</v>
      </c>
      <c r="C42" s="147"/>
    </row>
    <row r="43" spans="2:11">
      <c r="B43" s="150" t="s">
        <v>243</v>
      </c>
      <c r="C43" s="147"/>
    </row>
    <row r="44" spans="2:11">
      <c r="B44" s="150" t="s">
        <v>251</v>
      </c>
      <c r="C44" s="147"/>
    </row>
    <row r="45" spans="2:11">
      <c r="C45" s="147"/>
    </row>
    <row r="46" spans="2:11">
      <c r="C46" s="147"/>
    </row>
    <row r="47" spans="2:11">
      <c r="C47" s="147"/>
    </row>
    <row r="48" spans="2:11">
      <c r="C48" s="147"/>
    </row>
    <row r="49" spans="3:3">
      <c r="C49" s="147"/>
    </row>
    <row r="50" spans="3:3">
      <c r="C50" s="147"/>
    </row>
    <row r="51" spans="3:3">
      <c r="C51" s="147"/>
    </row>
    <row r="52" spans="3:3">
      <c r="C52" s="147"/>
    </row>
    <row r="53" spans="3:3">
      <c r="C53" s="147"/>
    </row>
    <row r="54" spans="3:3">
      <c r="C54" s="147"/>
    </row>
    <row r="55" spans="3:3">
      <c r="C55" s="147"/>
    </row>
    <row r="56" spans="3:3">
      <c r="C56" s="147"/>
    </row>
    <row r="57" spans="3:3">
      <c r="C57" s="147"/>
    </row>
    <row r="58" spans="3:3">
      <c r="C58" s="147"/>
    </row>
    <row r="59" spans="3:3">
      <c r="C59" s="147"/>
    </row>
    <row r="60" spans="3:3">
      <c r="C60" s="147"/>
    </row>
    <row r="61" spans="3:3">
      <c r="C61" s="147"/>
    </row>
    <row r="62" spans="3:3">
      <c r="C62" s="147"/>
    </row>
    <row r="63" spans="3:3">
      <c r="C63" s="147"/>
    </row>
    <row r="64" spans="3:3">
      <c r="C64" s="147"/>
    </row>
    <row r="65" spans="3:3">
      <c r="C65" s="147"/>
    </row>
    <row r="66" spans="3:3">
      <c r="C66" s="147"/>
    </row>
    <row r="67" spans="3:3">
      <c r="C67" s="147"/>
    </row>
    <row r="68" spans="3:3">
      <c r="C68" s="147"/>
    </row>
    <row r="69" spans="3:3">
      <c r="C69" s="147"/>
    </row>
    <row r="70" spans="3:3">
      <c r="C70" s="147"/>
    </row>
    <row r="71" spans="3:3">
      <c r="C71" s="147"/>
    </row>
    <row r="72" spans="3:3">
      <c r="C72" s="147"/>
    </row>
    <row r="73" spans="3:3">
      <c r="C73" s="147"/>
    </row>
    <row r="74" spans="3:3">
      <c r="C74" s="147"/>
    </row>
    <row r="75" spans="3:3">
      <c r="C75" s="147"/>
    </row>
    <row r="76" spans="3:3">
      <c r="C76" s="147"/>
    </row>
    <row r="77" spans="3:3">
      <c r="C77" s="147"/>
    </row>
    <row r="78" spans="3:3">
      <c r="C78" s="147"/>
    </row>
    <row r="79" spans="3:3">
      <c r="C79" s="147"/>
    </row>
    <row r="80" spans="3:3">
      <c r="C80" s="147"/>
    </row>
    <row r="81" spans="3:3">
      <c r="C81" s="147"/>
    </row>
    <row r="82" spans="3:3">
      <c r="C82" s="147"/>
    </row>
    <row r="83" spans="3:3">
      <c r="C83" s="147"/>
    </row>
    <row r="84" spans="3:3">
      <c r="C84" s="147"/>
    </row>
    <row r="85" spans="3:3">
      <c r="C85" s="147"/>
    </row>
    <row r="86" spans="3:3">
      <c r="C86" s="147"/>
    </row>
    <row r="87" spans="3:3">
      <c r="C87" s="147"/>
    </row>
    <row r="88" spans="3:3">
      <c r="C88" s="147"/>
    </row>
    <row r="89" spans="3:3">
      <c r="C89" s="147"/>
    </row>
    <row r="90" spans="3:3">
      <c r="C90" s="147"/>
    </row>
    <row r="91" spans="3:3">
      <c r="C91" s="147"/>
    </row>
    <row r="92" spans="3:3">
      <c r="C92" s="147"/>
    </row>
    <row r="93" spans="3:3">
      <c r="C93" s="147"/>
    </row>
    <row r="94" spans="3:3">
      <c r="C94" s="147"/>
    </row>
    <row r="95" spans="3:3">
      <c r="C95" s="147"/>
    </row>
    <row r="96" spans="3:3">
      <c r="C96" s="147"/>
    </row>
    <row r="97" spans="3:3">
      <c r="C97" s="147"/>
    </row>
    <row r="98" spans="3:3">
      <c r="C98" s="147"/>
    </row>
    <row r="99" spans="3:3">
      <c r="C99" s="147"/>
    </row>
    <row r="100" spans="3:3">
      <c r="C100" s="147"/>
    </row>
    <row r="101" spans="3:3">
      <c r="C101" s="147"/>
    </row>
    <row r="102" spans="3:3">
      <c r="C102" s="147"/>
    </row>
    <row r="103" spans="3:3">
      <c r="C103" s="147"/>
    </row>
    <row r="104" spans="3:3">
      <c r="C104" s="147"/>
    </row>
    <row r="105" spans="3:3">
      <c r="C105" s="147"/>
    </row>
    <row r="106" spans="3:3">
      <c r="C106" s="147"/>
    </row>
    <row r="107" spans="3:3">
      <c r="C107" s="147"/>
    </row>
    <row r="108" spans="3:3">
      <c r="C108" s="147"/>
    </row>
    <row r="109" spans="3:3">
      <c r="C109" s="147"/>
    </row>
    <row r="110" spans="3:3">
      <c r="C110" s="147"/>
    </row>
    <row r="111" spans="3:3">
      <c r="C111" s="147"/>
    </row>
    <row r="112" spans="3:3">
      <c r="C112" s="147"/>
    </row>
    <row r="113" spans="3:3">
      <c r="C113" s="147"/>
    </row>
    <row r="114" spans="3:3">
      <c r="C114" s="147"/>
    </row>
    <row r="115" spans="3:3">
      <c r="C115" s="147"/>
    </row>
    <row r="116" spans="3:3">
      <c r="C116" s="147"/>
    </row>
    <row r="117" spans="3:3">
      <c r="C117" s="147"/>
    </row>
    <row r="118" spans="3:3">
      <c r="C118" s="147"/>
    </row>
    <row r="119" spans="3:3">
      <c r="C119" s="147"/>
    </row>
    <row r="120" spans="3:3">
      <c r="C120" s="147"/>
    </row>
    <row r="121" spans="3:3">
      <c r="C121" s="147"/>
    </row>
    <row r="122" spans="3:3">
      <c r="C122" s="147"/>
    </row>
    <row r="123" spans="3:3">
      <c r="C123" s="147"/>
    </row>
    <row r="124" spans="3:3">
      <c r="C124" s="147"/>
    </row>
    <row r="125" spans="3:3">
      <c r="C125" s="147"/>
    </row>
    <row r="126" spans="3:3">
      <c r="C126" s="147"/>
    </row>
    <row r="127" spans="3:3">
      <c r="C127" s="147"/>
    </row>
    <row r="128" spans="3:3">
      <c r="C128" s="147"/>
    </row>
    <row r="129" spans="3:3">
      <c r="C129" s="147"/>
    </row>
    <row r="130" spans="3:3">
      <c r="C130" s="147"/>
    </row>
    <row r="131" spans="3:3">
      <c r="C131" s="147"/>
    </row>
    <row r="132" spans="3:3">
      <c r="C132" s="147"/>
    </row>
    <row r="133" spans="3:3">
      <c r="C133" s="147"/>
    </row>
    <row r="134" spans="3:3">
      <c r="C134" s="147"/>
    </row>
    <row r="135" spans="3:3">
      <c r="C135" s="147"/>
    </row>
    <row r="136" spans="3:3">
      <c r="C136" s="147"/>
    </row>
    <row r="137" spans="3:3">
      <c r="C137" s="147"/>
    </row>
    <row r="138" spans="3:3">
      <c r="C138" s="147"/>
    </row>
    <row r="139" spans="3:3">
      <c r="C139" s="147"/>
    </row>
    <row r="140" spans="3:3">
      <c r="C140" s="147"/>
    </row>
    <row r="141" spans="3:3">
      <c r="C141" s="147"/>
    </row>
    <row r="142" spans="3:3">
      <c r="C142" s="147"/>
    </row>
    <row r="143" spans="3:3">
      <c r="C143" s="147"/>
    </row>
    <row r="144" spans="3:3">
      <c r="C144" s="147"/>
    </row>
    <row r="145" spans="3:3">
      <c r="C145" s="147"/>
    </row>
    <row r="146" spans="3:3">
      <c r="C146" s="147"/>
    </row>
    <row r="147" spans="3:3">
      <c r="C147" s="147"/>
    </row>
    <row r="148" spans="3:3">
      <c r="C148" s="147"/>
    </row>
    <row r="149" spans="3:3">
      <c r="C149" s="147"/>
    </row>
    <row r="150" spans="3:3">
      <c r="C150" s="147"/>
    </row>
    <row r="151" spans="3:3">
      <c r="C151" s="147"/>
    </row>
    <row r="152" spans="3:3">
      <c r="C152" s="147"/>
    </row>
    <row r="153" spans="3:3">
      <c r="C153" s="147"/>
    </row>
    <row r="154" spans="3:3">
      <c r="C154" s="147"/>
    </row>
    <row r="155" spans="3:3">
      <c r="C155" s="147"/>
    </row>
    <row r="156" spans="3:3">
      <c r="C156" s="147"/>
    </row>
    <row r="157" spans="3:3">
      <c r="C157" s="147"/>
    </row>
    <row r="158" spans="3:3">
      <c r="C158" s="147"/>
    </row>
    <row r="159" spans="3:3">
      <c r="C159" s="147"/>
    </row>
    <row r="160" spans="3:3">
      <c r="C160" s="147"/>
    </row>
    <row r="161" spans="3:3">
      <c r="C161" s="147"/>
    </row>
    <row r="162" spans="3:3">
      <c r="C162" s="147"/>
    </row>
    <row r="163" spans="3:3">
      <c r="C163" s="147"/>
    </row>
    <row r="164" spans="3:3">
      <c r="C164" s="147"/>
    </row>
    <row r="165" spans="3:3">
      <c r="C165" s="147"/>
    </row>
    <row r="166" spans="3:3">
      <c r="C166" s="147"/>
    </row>
    <row r="167" spans="3:3">
      <c r="C167" s="147"/>
    </row>
    <row r="168" spans="3:3">
      <c r="C168" s="147"/>
    </row>
    <row r="169" spans="3:3">
      <c r="C169" s="147"/>
    </row>
    <row r="170" spans="3:3">
      <c r="C170" s="147"/>
    </row>
    <row r="171" spans="3:3">
      <c r="C171" s="147"/>
    </row>
    <row r="172" spans="3:3">
      <c r="C172" s="147"/>
    </row>
    <row r="173" spans="3:3">
      <c r="C173" s="147"/>
    </row>
    <row r="174" spans="3:3">
      <c r="C174" s="147"/>
    </row>
    <row r="175" spans="3:3">
      <c r="C175" s="147"/>
    </row>
    <row r="176" spans="3:3">
      <c r="C176" s="147"/>
    </row>
    <row r="177" spans="3:3">
      <c r="C177" s="147"/>
    </row>
    <row r="178" spans="3:3">
      <c r="C178" s="147"/>
    </row>
    <row r="179" spans="3:3">
      <c r="C179" s="147"/>
    </row>
    <row r="180" spans="3:3">
      <c r="C180" s="147"/>
    </row>
    <row r="181" spans="3:3">
      <c r="C181" s="147"/>
    </row>
    <row r="182" spans="3:3">
      <c r="C182" s="147"/>
    </row>
    <row r="183" spans="3:3">
      <c r="C183" s="147"/>
    </row>
    <row r="184" spans="3:3">
      <c r="C184" s="147"/>
    </row>
    <row r="185" spans="3:3">
      <c r="C185" s="147"/>
    </row>
    <row r="186" spans="3:3">
      <c r="C186" s="147"/>
    </row>
    <row r="187" spans="3:3">
      <c r="C187" s="147"/>
    </row>
    <row r="188" spans="3:3">
      <c r="C188" s="147"/>
    </row>
    <row r="189" spans="3:3">
      <c r="C189" s="147"/>
    </row>
    <row r="190" spans="3:3">
      <c r="C190" s="147"/>
    </row>
    <row r="191" spans="3:3">
      <c r="C191" s="147"/>
    </row>
    <row r="192" spans="3:3">
      <c r="C192" s="147"/>
    </row>
    <row r="193" spans="3:3">
      <c r="C193" s="147"/>
    </row>
    <row r="194" spans="3:3">
      <c r="C194" s="147"/>
    </row>
    <row r="195" spans="3:3">
      <c r="C195" s="147"/>
    </row>
    <row r="196" spans="3:3">
      <c r="C196" s="147"/>
    </row>
    <row r="197" spans="3:3">
      <c r="C197" s="147"/>
    </row>
    <row r="198" spans="3:3">
      <c r="C198" s="147"/>
    </row>
    <row r="199" spans="3:3">
      <c r="C199" s="147"/>
    </row>
    <row r="200" spans="3:3">
      <c r="C200" s="147"/>
    </row>
    <row r="201" spans="3:3">
      <c r="C201" s="147"/>
    </row>
    <row r="202" spans="3:3">
      <c r="C202" s="147"/>
    </row>
    <row r="203" spans="3:3">
      <c r="C203" s="147"/>
    </row>
    <row r="204" spans="3:3">
      <c r="C204" s="147"/>
    </row>
    <row r="205" spans="3:3">
      <c r="C205" s="147"/>
    </row>
    <row r="206" spans="3:3">
      <c r="C206" s="147"/>
    </row>
    <row r="207" spans="3:3">
      <c r="C207" s="147"/>
    </row>
    <row r="208" spans="3:3">
      <c r="C208" s="147"/>
    </row>
    <row r="209" spans="3:3">
      <c r="C209" s="147"/>
    </row>
    <row r="210" spans="3:3">
      <c r="C210" s="147"/>
    </row>
    <row r="211" spans="3:3">
      <c r="C211" s="147"/>
    </row>
    <row r="212" spans="3:3">
      <c r="C212" s="147"/>
    </row>
    <row r="213" spans="3:3">
      <c r="C213" s="147"/>
    </row>
    <row r="214" spans="3:3">
      <c r="C214" s="147"/>
    </row>
    <row r="215" spans="3:3">
      <c r="C215" s="147"/>
    </row>
    <row r="216" spans="3:3">
      <c r="C216" s="147"/>
    </row>
    <row r="217" spans="3:3">
      <c r="C217" s="147"/>
    </row>
    <row r="218" spans="3:3">
      <c r="C218" s="147"/>
    </row>
    <row r="219" spans="3:3">
      <c r="C219" s="147"/>
    </row>
    <row r="220" spans="3:3">
      <c r="C220" s="147"/>
    </row>
    <row r="221" spans="3:3">
      <c r="C221" s="147"/>
    </row>
    <row r="222" spans="3:3">
      <c r="C222" s="147"/>
    </row>
    <row r="223" spans="3:3">
      <c r="C223" s="147"/>
    </row>
    <row r="224" spans="3:3">
      <c r="C224" s="147"/>
    </row>
    <row r="225" spans="3:3">
      <c r="C225" s="147"/>
    </row>
    <row r="226" spans="3:3">
      <c r="C226" s="147"/>
    </row>
    <row r="227" spans="3:3">
      <c r="C227" s="147"/>
    </row>
    <row r="228" spans="3:3">
      <c r="C228" s="147"/>
    </row>
    <row r="229" spans="3:3">
      <c r="C229" s="147"/>
    </row>
    <row r="230" spans="3:3">
      <c r="C230" s="147"/>
    </row>
    <row r="231" spans="3:3">
      <c r="C231" s="147"/>
    </row>
    <row r="232" spans="3:3">
      <c r="C232" s="147"/>
    </row>
    <row r="233" spans="3:3">
      <c r="C233" s="147"/>
    </row>
    <row r="234" spans="3:3">
      <c r="C234" s="147"/>
    </row>
    <row r="235" spans="3:3">
      <c r="C235" s="147"/>
    </row>
    <row r="236" spans="3:3">
      <c r="C236" s="147"/>
    </row>
    <row r="237" spans="3:3">
      <c r="C237" s="147"/>
    </row>
    <row r="238" spans="3:3">
      <c r="C238" s="147"/>
    </row>
    <row r="239" spans="3:3">
      <c r="C239" s="147"/>
    </row>
    <row r="240" spans="3:3">
      <c r="C240" s="147"/>
    </row>
    <row r="241" spans="3:3">
      <c r="C241" s="147"/>
    </row>
    <row r="242" spans="3:3">
      <c r="C242" s="147"/>
    </row>
    <row r="243" spans="3:3">
      <c r="C243" s="147"/>
    </row>
    <row r="244" spans="3:3">
      <c r="C244" s="147"/>
    </row>
    <row r="245" spans="3:3">
      <c r="C245" s="147"/>
    </row>
    <row r="246" spans="3:3">
      <c r="C246" s="147"/>
    </row>
    <row r="247" spans="3:3">
      <c r="C247" s="147"/>
    </row>
    <row r="248" spans="3:3">
      <c r="C248" s="147"/>
    </row>
    <row r="249" spans="3:3">
      <c r="C249" s="147"/>
    </row>
    <row r="250" spans="3:3">
      <c r="C250" s="147"/>
    </row>
    <row r="251" spans="3:3">
      <c r="C251" s="147"/>
    </row>
    <row r="252" spans="3:3">
      <c r="C252" s="147"/>
    </row>
    <row r="253" spans="3:3">
      <c r="C253" s="147"/>
    </row>
    <row r="254" spans="3:3">
      <c r="C254" s="147"/>
    </row>
    <row r="255" spans="3:3">
      <c r="C255" s="147"/>
    </row>
    <row r="256" spans="3:3">
      <c r="C256" s="147"/>
    </row>
    <row r="257" spans="3:3">
      <c r="C257" s="147"/>
    </row>
    <row r="258" spans="3:3">
      <c r="C258" s="147"/>
    </row>
    <row r="259" spans="3:3">
      <c r="C259" s="147"/>
    </row>
    <row r="260" spans="3:3">
      <c r="C260" s="147"/>
    </row>
    <row r="261" spans="3:3">
      <c r="C261" s="147"/>
    </row>
    <row r="262" spans="3:3">
      <c r="C262" s="147"/>
    </row>
    <row r="263" spans="3:3">
      <c r="C263" s="147"/>
    </row>
    <row r="264" spans="3:3">
      <c r="C264" s="147"/>
    </row>
    <row r="265" spans="3:3">
      <c r="C265" s="147"/>
    </row>
    <row r="266" spans="3:3">
      <c r="C266" s="147"/>
    </row>
    <row r="267" spans="3:3">
      <c r="C267" s="147"/>
    </row>
    <row r="268" spans="3:3">
      <c r="C268" s="147"/>
    </row>
    <row r="269" spans="3:3">
      <c r="C269" s="147"/>
    </row>
    <row r="270" spans="3:3">
      <c r="C270" s="147"/>
    </row>
    <row r="271" spans="3:3">
      <c r="C271" s="147"/>
    </row>
    <row r="272" spans="3:3">
      <c r="C272" s="147"/>
    </row>
    <row r="273" spans="3:3">
      <c r="C273" s="147"/>
    </row>
    <row r="274" spans="3:3">
      <c r="C274" s="147"/>
    </row>
    <row r="275" spans="3:3">
      <c r="C275" s="147"/>
    </row>
    <row r="276" spans="3:3">
      <c r="C276" s="147"/>
    </row>
    <row r="277" spans="3:3">
      <c r="C277" s="147"/>
    </row>
    <row r="278" spans="3:3">
      <c r="C278" s="147"/>
    </row>
    <row r="279" spans="3:3">
      <c r="C279" s="147"/>
    </row>
    <row r="280" spans="3:3">
      <c r="C280" s="147"/>
    </row>
    <row r="281" spans="3:3">
      <c r="C281" s="147"/>
    </row>
    <row r="282" spans="3:3">
      <c r="C282" s="147"/>
    </row>
    <row r="283" spans="3:3">
      <c r="C283" s="147"/>
    </row>
    <row r="284" spans="3:3">
      <c r="C284" s="147"/>
    </row>
    <row r="285" spans="3:3">
      <c r="C285" s="147"/>
    </row>
    <row r="286" spans="3:3">
      <c r="C286" s="147"/>
    </row>
    <row r="287" spans="3:3">
      <c r="C287" s="147"/>
    </row>
    <row r="288" spans="3:3">
      <c r="C288" s="147"/>
    </row>
    <row r="289" spans="3:3">
      <c r="C289" s="147"/>
    </row>
    <row r="290" spans="3:3">
      <c r="C290" s="147"/>
    </row>
    <row r="291" spans="3:3">
      <c r="C291" s="147"/>
    </row>
    <row r="292" spans="3:3">
      <c r="C292" s="147"/>
    </row>
    <row r="293" spans="3:3">
      <c r="C293" s="147"/>
    </row>
    <row r="294" spans="3:3">
      <c r="C294" s="147"/>
    </row>
    <row r="295" spans="3:3">
      <c r="C295" s="147"/>
    </row>
    <row r="296" spans="3:3">
      <c r="C296" s="147"/>
    </row>
    <row r="297" spans="3:3">
      <c r="C297" s="147"/>
    </row>
    <row r="298" spans="3:3">
      <c r="C298" s="147"/>
    </row>
    <row r="299" spans="3:3">
      <c r="C299" s="147"/>
    </row>
    <row r="300" spans="3:3">
      <c r="C300" s="147"/>
    </row>
    <row r="301" spans="3:3">
      <c r="C301" s="147"/>
    </row>
    <row r="302" spans="3:3">
      <c r="C302" s="147"/>
    </row>
    <row r="303" spans="3:3">
      <c r="C303" s="147"/>
    </row>
    <row r="304" spans="3:3">
      <c r="C304" s="147"/>
    </row>
    <row r="305" spans="3:3">
      <c r="C305" s="147"/>
    </row>
    <row r="306" spans="3:3">
      <c r="C306" s="147"/>
    </row>
    <row r="307" spans="3:3">
      <c r="C307" s="147"/>
    </row>
    <row r="308" spans="3:3">
      <c r="C308" s="147"/>
    </row>
    <row r="309" spans="3:3">
      <c r="C309" s="147"/>
    </row>
    <row r="310" spans="3:3">
      <c r="C310" s="147"/>
    </row>
    <row r="311" spans="3:3">
      <c r="C311" s="147"/>
    </row>
    <row r="312" spans="3:3">
      <c r="C312" s="147"/>
    </row>
    <row r="313" spans="3:3">
      <c r="C313" s="147"/>
    </row>
    <row r="314" spans="3:3">
      <c r="C314" s="147"/>
    </row>
    <row r="315" spans="3:3">
      <c r="C315" s="147"/>
    </row>
    <row r="316" spans="3:3">
      <c r="C316" s="147"/>
    </row>
    <row r="317" spans="3:3">
      <c r="C317" s="147"/>
    </row>
    <row r="318" spans="3:3">
      <c r="C318" s="147"/>
    </row>
    <row r="319" spans="3:3">
      <c r="C319" s="147"/>
    </row>
    <row r="320" spans="3:3">
      <c r="C320" s="147"/>
    </row>
    <row r="321" spans="3:3">
      <c r="C321" s="147"/>
    </row>
    <row r="322" spans="3:3">
      <c r="C322" s="147"/>
    </row>
    <row r="323" spans="3:3">
      <c r="C323" s="147"/>
    </row>
    <row r="324" spans="3:3">
      <c r="C324" s="147"/>
    </row>
    <row r="325" spans="3:3">
      <c r="C325" s="147"/>
    </row>
    <row r="326" spans="3:3">
      <c r="C326" s="147"/>
    </row>
    <row r="327" spans="3:3">
      <c r="C327" s="147"/>
    </row>
    <row r="328" spans="3:3">
      <c r="C328" s="147"/>
    </row>
    <row r="329" spans="3:3">
      <c r="C329" s="147"/>
    </row>
    <row r="330" spans="3:3">
      <c r="C330" s="147"/>
    </row>
    <row r="331" spans="3:3">
      <c r="C331" s="147"/>
    </row>
    <row r="332" spans="3:3">
      <c r="C332" s="147"/>
    </row>
    <row r="333" spans="3:3">
      <c r="C333" s="147"/>
    </row>
    <row r="334" spans="3:3">
      <c r="C334" s="147"/>
    </row>
    <row r="335" spans="3:3">
      <c r="C335" s="147"/>
    </row>
    <row r="336" spans="3:3">
      <c r="C336" s="147"/>
    </row>
    <row r="337" spans="3:3">
      <c r="C337" s="147"/>
    </row>
    <row r="338" spans="3:3">
      <c r="C338" s="147"/>
    </row>
    <row r="339" spans="3:3">
      <c r="C339" s="147"/>
    </row>
    <row r="340" spans="3:3">
      <c r="C340" s="147"/>
    </row>
    <row r="341" spans="3:3">
      <c r="C341" s="147"/>
    </row>
    <row r="342" spans="3:3">
      <c r="C342" s="147"/>
    </row>
    <row r="343" spans="3:3">
      <c r="C343" s="147"/>
    </row>
    <row r="344" spans="3:3">
      <c r="C344" s="147"/>
    </row>
    <row r="345" spans="3:3">
      <c r="C345" s="147"/>
    </row>
    <row r="346" spans="3:3">
      <c r="C346" s="147"/>
    </row>
    <row r="347" spans="3:3">
      <c r="C347" s="147"/>
    </row>
    <row r="348" spans="3:3">
      <c r="C348" s="147"/>
    </row>
    <row r="349" spans="3:3">
      <c r="C349" s="147"/>
    </row>
    <row r="350" spans="3:3">
      <c r="C350" s="147"/>
    </row>
    <row r="351" spans="3:3">
      <c r="C351" s="147"/>
    </row>
    <row r="352" spans="3:3">
      <c r="C352" s="147"/>
    </row>
    <row r="353" spans="3:3">
      <c r="C353" s="147"/>
    </row>
    <row r="354" spans="3:3">
      <c r="C354" s="147"/>
    </row>
    <row r="355" spans="3:3">
      <c r="C355" s="147"/>
    </row>
    <row r="356" spans="3:3">
      <c r="C356" s="147"/>
    </row>
    <row r="357" spans="3:3">
      <c r="C357" s="147"/>
    </row>
    <row r="358" spans="3:3">
      <c r="C358" s="147"/>
    </row>
    <row r="359" spans="3:3">
      <c r="C359" s="147"/>
    </row>
    <row r="360" spans="3:3">
      <c r="C360" s="147"/>
    </row>
    <row r="361" spans="3:3">
      <c r="C361" s="147"/>
    </row>
    <row r="362" spans="3:3">
      <c r="C362" s="147"/>
    </row>
    <row r="363" spans="3:3">
      <c r="C363" s="147"/>
    </row>
    <row r="364" spans="3:3">
      <c r="C364" s="147"/>
    </row>
    <row r="365" spans="3:3">
      <c r="C365" s="147"/>
    </row>
    <row r="366" spans="3:3">
      <c r="C366" s="147"/>
    </row>
    <row r="367" spans="3:3">
      <c r="C367" s="147"/>
    </row>
    <row r="368" spans="3:3">
      <c r="C368" s="147"/>
    </row>
    <row r="369" spans="3:3">
      <c r="C369" s="147"/>
    </row>
    <row r="370" spans="3:3">
      <c r="C370" s="147"/>
    </row>
    <row r="371" spans="3:3">
      <c r="C371" s="147"/>
    </row>
    <row r="372" spans="3:3">
      <c r="C372" s="147"/>
    </row>
    <row r="373" spans="3:3">
      <c r="C373" s="147"/>
    </row>
    <row r="374" spans="3:3">
      <c r="C374" s="147"/>
    </row>
    <row r="375" spans="3:3">
      <c r="C375" s="147"/>
    </row>
    <row r="376" spans="3:3">
      <c r="C376" s="147"/>
    </row>
    <row r="377" spans="3:3">
      <c r="C377" s="147"/>
    </row>
    <row r="378" spans="3:3">
      <c r="C378" s="147"/>
    </row>
    <row r="379" spans="3:3">
      <c r="C379" s="147"/>
    </row>
    <row r="380" spans="3:3">
      <c r="C380" s="147"/>
    </row>
    <row r="381" spans="3:3">
      <c r="C381" s="147"/>
    </row>
    <row r="382" spans="3:3">
      <c r="C382" s="147"/>
    </row>
    <row r="383" spans="3:3">
      <c r="C383" s="147"/>
    </row>
    <row r="384" spans="3:3">
      <c r="C384" s="147"/>
    </row>
    <row r="385" spans="3:3">
      <c r="C385" s="147"/>
    </row>
    <row r="386" spans="3:3">
      <c r="C386" s="147"/>
    </row>
    <row r="387" spans="3:3">
      <c r="C387" s="147"/>
    </row>
    <row r="388" spans="3:3">
      <c r="C388" s="147"/>
    </row>
    <row r="389" spans="3:3">
      <c r="C389" s="147"/>
    </row>
    <row r="390" spans="3:3">
      <c r="C390" s="147"/>
    </row>
    <row r="391" spans="3:3">
      <c r="C391" s="147"/>
    </row>
    <row r="392" spans="3:3">
      <c r="C392" s="147"/>
    </row>
    <row r="393" spans="3:3">
      <c r="C393" s="147"/>
    </row>
    <row r="394" spans="3:3">
      <c r="C394" s="147"/>
    </row>
    <row r="395" spans="3:3">
      <c r="C395" s="147"/>
    </row>
    <row r="396" spans="3:3">
      <c r="C396" s="147"/>
    </row>
    <row r="397" spans="3:3">
      <c r="C397" s="147"/>
    </row>
    <row r="398" spans="3:3">
      <c r="C398" s="147"/>
    </row>
    <row r="399" spans="3:3">
      <c r="C399" s="147"/>
    </row>
    <row r="400" spans="3:3">
      <c r="C400" s="147"/>
    </row>
    <row r="401" spans="3:3">
      <c r="C401" s="147"/>
    </row>
    <row r="402" spans="3:3">
      <c r="C402" s="147"/>
    </row>
    <row r="403" spans="3:3">
      <c r="C403" s="147"/>
    </row>
    <row r="404" spans="3:3">
      <c r="C404" s="147"/>
    </row>
    <row r="405" spans="3:3">
      <c r="C405" s="147"/>
    </row>
    <row r="406" spans="3:3">
      <c r="C406" s="147"/>
    </row>
    <row r="407" spans="3:3">
      <c r="C407" s="147"/>
    </row>
    <row r="408" spans="3:3">
      <c r="C408" s="147"/>
    </row>
    <row r="409" spans="3:3">
      <c r="C409" s="147"/>
    </row>
    <row r="410" spans="3:3">
      <c r="C410" s="147"/>
    </row>
    <row r="411" spans="3:3">
      <c r="C411" s="147"/>
    </row>
    <row r="412" spans="3:3">
      <c r="C412" s="147"/>
    </row>
    <row r="413" spans="3:3">
      <c r="C413" s="147"/>
    </row>
    <row r="414" spans="3:3">
      <c r="C414" s="147"/>
    </row>
    <row r="415" spans="3:3">
      <c r="C415" s="147"/>
    </row>
    <row r="416" spans="3:3">
      <c r="C416" s="147"/>
    </row>
    <row r="417" spans="3:3">
      <c r="C417" s="147"/>
    </row>
    <row r="418" spans="3:3">
      <c r="C418" s="147"/>
    </row>
    <row r="419" spans="3:3">
      <c r="C419" s="147"/>
    </row>
    <row r="420" spans="3:3">
      <c r="C420" s="147"/>
    </row>
    <row r="421" spans="3:3">
      <c r="C421" s="147"/>
    </row>
    <row r="422" spans="3:3">
      <c r="C422" s="147"/>
    </row>
    <row r="423" spans="3:3">
      <c r="C423" s="147"/>
    </row>
    <row r="424" spans="3:3">
      <c r="C424" s="147"/>
    </row>
    <row r="425" spans="3:3">
      <c r="C425" s="147"/>
    </row>
    <row r="426" spans="3:3">
      <c r="C426" s="147"/>
    </row>
    <row r="427" spans="3:3">
      <c r="C427" s="147"/>
    </row>
    <row r="428" spans="3:3">
      <c r="C428" s="147"/>
    </row>
    <row r="429" spans="3:3">
      <c r="C429" s="147"/>
    </row>
    <row r="430" spans="3:3">
      <c r="C430" s="147"/>
    </row>
    <row r="431" spans="3:3">
      <c r="C431" s="147"/>
    </row>
    <row r="432" spans="3:3">
      <c r="C432" s="147"/>
    </row>
    <row r="433" spans="3:3">
      <c r="C433" s="147"/>
    </row>
    <row r="434" spans="3:3">
      <c r="C434" s="147"/>
    </row>
    <row r="435" spans="3:3">
      <c r="C435" s="147"/>
    </row>
    <row r="436" spans="3:3">
      <c r="C436" s="147"/>
    </row>
    <row r="437" spans="3:3">
      <c r="C437" s="147"/>
    </row>
    <row r="438" spans="3:3">
      <c r="C438" s="147"/>
    </row>
    <row r="439" spans="3:3">
      <c r="C439" s="147"/>
    </row>
    <row r="440" spans="3:3">
      <c r="C440" s="147"/>
    </row>
    <row r="441" spans="3:3">
      <c r="C441" s="147"/>
    </row>
    <row r="442" spans="3:3">
      <c r="C442" s="147"/>
    </row>
    <row r="443" spans="3:3">
      <c r="C443" s="147"/>
    </row>
    <row r="444" spans="3:3">
      <c r="C444" s="147"/>
    </row>
    <row r="445" spans="3:3">
      <c r="C445" s="147"/>
    </row>
    <row r="446" spans="3:3">
      <c r="C446" s="147"/>
    </row>
    <row r="447" spans="3:3">
      <c r="C447" s="147"/>
    </row>
    <row r="448" spans="3:3">
      <c r="C448" s="147"/>
    </row>
    <row r="449" spans="3:3">
      <c r="C449" s="147"/>
    </row>
    <row r="450" spans="3:3">
      <c r="C450" s="147"/>
    </row>
    <row r="451" spans="3:3">
      <c r="C451" s="147"/>
    </row>
    <row r="452" spans="3:3">
      <c r="C452" s="147"/>
    </row>
    <row r="453" spans="3:3">
      <c r="C453" s="147"/>
    </row>
    <row r="454" spans="3:3">
      <c r="C454" s="147"/>
    </row>
    <row r="455" spans="3:3">
      <c r="C455" s="147"/>
    </row>
    <row r="456" spans="3:3">
      <c r="C456" s="147"/>
    </row>
    <row r="457" spans="3:3">
      <c r="C457" s="147"/>
    </row>
    <row r="458" spans="3:3">
      <c r="C458" s="147"/>
    </row>
    <row r="459" spans="3:3">
      <c r="C459" s="147"/>
    </row>
    <row r="460" spans="3:3">
      <c r="C460" s="147"/>
    </row>
    <row r="461" spans="3:3">
      <c r="C461" s="147"/>
    </row>
    <row r="462" spans="3:3">
      <c r="C462" s="147"/>
    </row>
    <row r="463" spans="3:3">
      <c r="C463" s="147"/>
    </row>
    <row r="464" spans="3:3">
      <c r="C464" s="147"/>
    </row>
    <row r="465" spans="3:3">
      <c r="C465" s="147"/>
    </row>
    <row r="466" spans="3:3">
      <c r="C466" s="147"/>
    </row>
    <row r="467" spans="3:3">
      <c r="C467" s="147"/>
    </row>
    <row r="468" spans="3:3">
      <c r="C468" s="147"/>
    </row>
    <row r="469" spans="3:3">
      <c r="C469" s="147"/>
    </row>
    <row r="470" spans="3:3">
      <c r="C470" s="147"/>
    </row>
    <row r="471" spans="3:3">
      <c r="C471" s="147"/>
    </row>
    <row r="472" spans="3:3">
      <c r="C472" s="147"/>
    </row>
    <row r="473" spans="3:3">
      <c r="C473" s="147"/>
    </row>
    <row r="474" spans="3:3">
      <c r="C474" s="147"/>
    </row>
    <row r="475" spans="3:3">
      <c r="C475" s="147"/>
    </row>
    <row r="476" spans="3:3">
      <c r="C476" s="147"/>
    </row>
    <row r="477" spans="3:3">
      <c r="C477" s="147"/>
    </row>
    <row r="478" spans="3:3">
      <c r="C478" s="147"/>
    </row>
    <row r="479" spans="3:3">
      <c r="C479" s="147"/>
    </row>
    <row r="480" spans="3:3">
      <c r="C480" s="147"/>
    </row>
    <row r="481" spans="3:3">
      <c r="C481" s="147"/>
    </row>
    <row r="482" spans="3:3">
      <c r="C482" s="147"/>
    </row>
    <row r="483" spans="3:3">
      <c r="C483" s="147"/>
    </row>
    <row r="484" spans="3:3">
      <c r="C484" s="147"/>
    </row>
    <row r="485" spans="3:3">
      <c r="C485" s="147"/>
    </row>
    <row r="486" spans="3:3">
      <c r="C486" s="147"/>
    </row>
    <row r="487" spans="3:3">
      <c r="C487" s="147"/>
    </row>
    <row r="488" spans="3:3">
      <c r="C488" s="147"/>
    </row>
    <row r="489" spans="3:3">
      <c r="C489" s="147"/>
    </row>
    <row r="490" spans="3:3">
      <c r="C490" s="147"/>
    </row>
    <row r="491" spans="3:3">
      <c r="C491" s="147"/>
    </row>
    <row r="492" spans="3:3">
      <c r="C492" s="147"/>
    </row>
    <row r="493" spans="3:3">
      <c r="C493" s="147"/>
    </row>
    <row r="494" spans="3:3">
      <c r="C494" s="147"/>
    </row>
    <row r="495" spans="3:3">
      <c r="C495" s="147"/>
    </row>
    <row r="496" spans="3:3">
      <c r="C496" s="147"/>
    </row>
    <row r="497" spans="3:3">
      <c r="C497" s="147"/>
    </row>
    <row r="498" spans="3:3">
      <c r="C498" s="147"/>
    </row>
    <row r="499" spans="3:3">
      <c r="C499" s="147"/>
    </row>
    <row r="500" spans="3:3">
      <c r="C500" s="147"/>
    </row>
    <row r="501" spans="3:3">
      <c r="C501" s="147"/>
    </row>
    <row r="502" spans="3:3">
      <c r="C502" s="147"/>
    </row>
    <row r="503" spans="3:3">
      <c r="C503" s="147"/>
    </row>
    <row r="504" spans="3:3">
      <c r="C504" s="147"/>
    </row>
    <row r="505" spans="3:3">
      <c r="C505" s="147"/>
    </row>
    <row r="506" spans="3:3">
      <c r="C506" s="147"/>
    </row>
    <row r="507" spans="3:3">
      <c r="C507" s="147"/>
    </row>
    <row r="508" spans="3:3">
      <c r="C508" s="147"/>
    </row>
    <row r="509" spans="3:3">
      <c r="C509" s="147"/>
    </row>
    <row r="510" spans="3:3">
      <c r="C510" s="147"/>
    </row>
    <row r="511" spans="3:3">
      <c r="C511" s="147"/>
    </row>
    <row r="512" spans="3:3">
      <c r="C512" s="147"/>
    </row>
    <row r="513" spans="3:3">
      <c r="C513" s="147"/>
    </row>
    <row r="514" spans="3:3">
      <c r="C514" s="147"/>
    </row>
    <row r="515" spans="3:3">
      <c r="C515" s="147"/>
    </row>
    <row r="516" spans="3:3">
      <c r="C516" s="147"/>
    </row>
    <row r="517" spans="3:3">
      <c r="C517" s="147"/>
    </row>
    <row r="518" spans="3:3">
      <c r="C518" s="147"/>
    </row>
    <row r="519" spans="3:3">
      <c r="C519" s="147"/>
    </row>
    <row r="520" spans="3:3">
      <c r="C520" s="147"/>
    </row>
    <row r="521" spans="3:3">
      <c r="C521" s="147"/>
    </row>
    <row r="522" spans="3:3">
      <c r="C522" s="147"/>
    </row>
    <row r="523" spans="3:3">
      <c r="C523" s="147"/>
    </row>
    <row r="524" spans="3:3">
      <c r="C524" s="147"/>
    </row>
    <row r="525" spans="3:3">
      <c r="C525" s="147"/>
    </row>
    <row r="526" spans="3:3">
      <c r="C526" s="147"/>
    </row>
    <row r="527" spans="3:3">
      <c r="C527" s="147"/>
    </row>
    <row r="528" spans="3:3">
      <c r="C528" s="147"/>
    </row>
    <row r="529" spans="3:3">
      <c r="C529" s="147"/>
    </row>
    <row r="530" spans="3:3">
      <c r="C530" s="147"/>
    </row>
    <row r="531" spans="3:3">
      <c r="C531" s="147"/>
    </row>
    <row r="532" spans="3:3">
      <c r="C532" s="147"/>
    </row>
    <row r="533" spans="3:3">
      <c r="C533" s="147"/>
    </row>
    <row r="534" spans="3:3">
      <c r="C534" s="147"/>
    </row>
    <row r="535" spans="3:3">
      <c r="C535" s="147"/>
    </row>
    <row r="536" spans="3:3">
      <c r="C536" s="147"/>
    </row>
    <row r="537" spans="3:3">
      <c r="C537" s="147"/>
    </row>
    <row r="538" spans="3:3">
      <c r="C538" s="147"/>
    </row>
    <row r="539" spans="3:3">
      <c r="C539" s="147"/>
    </row>
    <row r="540" spans="3:3">
      <c r="C540" s="147"/>
    </row>
    <row r="541" spans="3:3">
      <c r="C541" s="147"/>
    </row>
    <row r="542" spans="3:3">
      <c r="C542" s="147"/>
    </row>
    <row r="543" spans="3:3">
      <c r="C543" s="147"/>
    </row>
    <row r="544" spans="3:3">
      <c r="C544" s="147"/>
    </row>
    <row r="545" spans="3:3">
      <c r="C545" s="147"/>
    </row>
    <row r="546" spans="3:3">
      <c r="C546" s="147"/>
    </row>
    <row r="547" spans="3:3">
      <c r="C547" s="147"/>
    </row>
    <row r="548" spans="3:3">
      <c r="C548" s="147"/>
    </row>
    <row r="549" spans="3:3">
      <c r="C549" s="147"/>
    </row>
    <row r="550" spans="3:3">
      <c r="C550" s="147"/>
    </row>
    <row r="551" spans="3:3">
      <c r="C551" s="147"/>
    </row>
    <row r="552" spans="3:3">
      <c r="C552" s="147"/>
    </row>
    <row r="553" spans="3:3">
      <c r="C553" s="147"/>
    </row>
    <row r="554" spans="3:3">
      <c r="C554" s="147"/>
    </row>
    <row r="555" spans="3:3">
      <c r="C555" s="147"/>
    </row>
    <row r="556" spans="3:3">
      <c r="C556" s="147"/>
    </row>
    <row r="557" spans="3:3">
      <c r="C557" s="147"/>
    </row>
    <row r="558" spans="3:3">
      <c r="C558" s="147"/>
    </row>
    <row r="559" spans="3:3">
      <c r="C559" s="147"/>
    </row>
    <row r="560" spans="3:3">
      <c r="C560" s="147"/>
    </row>
    <row r="561" spans="3:3">
      <c r="C561" s="147"/>
    </row>
    <row r="562" spans="3:3">
      <c r="C562" s="147"/>
    </row>
    <row r="563" spans="3:3">
      <c r="C563" s="147"/>
    </row>
    <row r="564" spans="3:3">
      <c r="C564" s="147"/>
    </row>
    <row r="565" spans="3:3">
      <c r="C565" s="147"/>
    </row>
    <row r="566" spans="3:3">
      <c r="C566" s="147"/>
    </row>
    <row r="567" spans="3:3">
      <c r="C567" s="147"/>
    </row>
    <row r="568" spans="3:3">
      <c r="C568" s="147"/>
    </row>
    <row r="569" spans="3:3">
      <c r="C569" s="147"/>
    </row>
    <row r="570" spans="3:3">
      <c r="C570" s="147"/>
    </row>
    <row r="571" spans="3:3">
      <c r="C571" s="147"/>
    </row>
    <row r="572" spans="3:3">
      <c r="C572" s="147"/>
    </row>
    <row r="573" spans="3:3">
      <c r="C573" s="147"/>
    </row>
    <row r="574" spans="3:3">
      <c r="C574" s="147"/>
    </row>
    <row r="575" spans="3:3">
      <c r="C575" s="147"/>
    </row>
    <row r="576" spans="3:3">
      <c r="C576" s="147"/>
    </row>
    <row r="577" spans="3:3">
      <c r="C577" s="147"/>
    </row>
    <row r="578" spans="3:3">
      <c r="C578" s="147"/>
    </row>
    <row r="579" spans="3:3">
      <c r="C579" s="147"/>
    </row>
    <row r="580" spans="3:3">
      <c r="C580" s="147"/>
    </row>
    <row r="581" spans="3:3">
      <c r="C581" s="147"/>
    </row>
    <row r="582" spans="3:3">
      <c r="C582" s="147"/>
    </row>
    <row r="583" spans="3:3">
      <c r="C583" s="147"/>
    </row>
    <row r="584" spans="3:3">
      <c r="C584" s="147"/>
    </row>
    <row r="585" spans="3:3">
      <c r="C585" s="147"/>
    </row>
    <row r="586" spans="3:3">
      <c r="C586" s="147"/>
    </row>
    <row r="587" spans="3:3">
      <c r="C587" s="147"/>
    </row>
    <row r="588" spans="3:3">
      <c r="C588" s="147"/>
    </row>
    <row r="589" spans="3:3">
      <c r="C589" s="147"/>
    </row>
    <row r="590" spans="3:3">
      <c r="C590" s="147"/>
    </row>
    <row r="591" spans="3:3">
      <c r="C591" s="147"/>
    </row>
    <row r="592" spans="3:3">
      <c r="C592" s="147"/>
    </row>
    <row r="593" spans="3:3">
      <c r="C593" s="147"/>
    </row>
    <row r="594" spans="3:3">
      <c r="C594" s="147"/>
    </row>
    <row r="595" spans="3:3">
      <c r="C595" s="147"/>
    </row>
    <row r="596" spans="3:3">
      <c r="C596" s="147"/>
    </row>
    <row r="597" spans="3:3">
      <c r="C597" s="147"/>
    </row>
    <row r="598" spans="3:3">
      <c r="C598" s="147"/>
    </row>
    <row r="599" spans="3:3">
      <c r="C599" s="147"/>
    </row>
    <row r="600" spans="3:3">
      <c r="C600" s="147"/>
    </row>
    <row r="601" spans="3:3">
      <c r="C601" s="147"/>
    </row>
    <row r="602" spans="3:3">
      <c r="C602" s="147"/>
    </row>
    <row r="603" spans="3:3">
      <c r="C603" s="147"/>
    </row>
    <row r="604" spans="3:3">
      <c r="C604" s="147"/>
    </row>
    <row r="605" spans="3:3">
      <c r="C605" s="147"/>
    </row>
    <row r="606" spans="3:3">
      <c r="C606" s="147"/>
    </row>
    <row r="607" spans="3:3">
      <c r="C607" s="147"/>
    </row>
    <row r="608" spans="3:3">
      <c r="C608" s="147"/>
    </row>
    <row r="609" spans="3:3">
      <c r="C609" s="147"/>
    </row>
    <row r="610" spans="3:3">
      <c r="C610" s="147"/>
    </row>
    <row r="611" spans="3:3">
      <c r="C611" s="147"/>
    </row>
    <row r="612" spans="3:3">
      <c r="C612" s="147"/>
    </row>
    <row r="613" spans="3:3">
      <c r="C613" s="147"/>
    </row>
    <row r="614" spans="3:3">
      <c r="C614" s="147"/>
    </row>
    <row r="615" spans="3:3">
      <c r="C615" s="147"/>
    </row>
    <row r="616" spans="3:3">
      <c r="C616" s="147"/>
    </row>
    <row r="617" spans="3:3">
      <c r="C617" s="147"/>
    </row>
    <row r="618" spans="3:3">
      <c r="C618" s="147"/>
    </row>
    <row r="619" spans="3:3">
      <c r="C619" s="147"/>
    </row>
    <row r="620" spans="3:3">
      <c r="C620" s="147"/>
    </row>
    <row r="621" spans="3:3">
      <c r="C621" s="147"/>
    </row>
    <row r="622" spans="3:3">
      <c r="C622" s="147"/>
    </row>
    <row r="623" spans="3:3">
      <c r="C623" s="147"/>
    </row>
    <row r="624" spans="3:3">
      <c r="C624" s="147"/>
    </row>
    <row r="625" spans="3:3">
      <c r="C625" s="147"/>
    </row>
    <row r="626" spans="3:3">
      <c r="C626" s="147"/>
    </row>
    <row r="627" spans="3:3">
      <c r="C627" s="147"/>
    </row>
    <row r="628" spans="3:3">
      <c r="C628" s="147"/>
    </row>
    <row r="629" spans="3:3">
      <c r="C629" s="147"/>
    </row>
    <row r="630" spans="3:3">
      <c r="C630" s="147"/>
    </row>
    <row r="631" spans="3:3">
      <c r="C631" s="147"/>
    </row>
    <row r="632" spans="3:3">
      <c r="C632" s="147"/>
    </row>
    <row r="633" spans="3:3">
      <c r="C633" s="147"/>
    </row>
    <row r="634" spans="3:3">
      <c r="C634" s="147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187</v>
      </c>
      <c r="C1" s="77" t="s" vm="1">
        <v>261</v>
      </c>
    </row>
    <row r="2" spans="2:59">
      <c r="B2" s="57" t="s">
        <v>186</v>
      </c>
      <c r="C2" s="77" t="s">
        <v>262</v>
      </c>
    </row>
    <row r="3" spans="2:59">
      <c r="B3" s="57" t="s">
        <v>188</v>
      </c>
      <c r="C3" s="77" t="s">
        <v>263</v>
      </c>
    </row>
    <row r="4" spans="2:59">
      <c r="B4" s="57" t="s">
        <v>189</v>
      </c>
      <c r="C4" s="77" t="s">
        <v>264</v>
      </c>
    </row>
    <row r="6" spans="2:59" ht="26.25" customHeight="1">
      <c r="B6" s="171" t="s">
        <v>218</v>
      </c>
      <c r="C6" s="172"/>
      <c r="D6" s="172"/>
      <c r="E6" s="172"/>
      <c r="F6" s="172"/>
      <c r="G6" s="172"/>
      <c r="H6" s="172"/>
      <c r="I6" s="172"/>
      <c r="J6" s="172"/>
      <c r="K6" s="172"/>
      <c r="L6" s="173"/>
    </row>
    <row r="7" spans="2:59" ht="26.25" customHeight="1">
      <c r="B7" s="171" t="s">
        <v>107</v>
      </c>
      <c r="C7" s="172"/>
      <c r="D7" s="172"/>
      <c r="E7" s="172"/>
      <c r="F7" s="172"/>
      <c r="G7" s="172"/>
      <c r="H7" s="172"/>
      <c r="I7" s="172"/>
      <c r="J7" s="172"/>
      <c r="K7" s="172"/>
      <c r="L7" s="173"/>
    </row>
    <row r="8" spans="2:59" s="3" customFormat="1" ht="78.75">
      <c r="B8" s="23" t="s">
        <v>126</v>
      </c>
      <c r="C8" s="31" t="s">
        <v>49</v>
      </c>
      <c r="D8" s="31" t="s">
        <v>69</v>
      </c>
      <c r="E8" s="31" t="s">
        <v>111</v>
      </c>
      <c r="F8" s="31" t="s">
        <v>112</v>
      </c>
      <c r="G8" s="31" t="s">
        <v>245</v>
      </c>
      <c r="H8" s="31" t="s">
        <v>244</v>
      </c>
      <c r="I8" s="31" t="s">
        <v>120</v>
      </c>
      <c r="J8" s="31" t="s">
        <v>63</v>
      </c>
      <c r="K8" s="31" t="s">
        <v>190</v>
      </c>
      <c r="L8" s="32" t="s">
        <v>192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252</v>
      </c>
      <c r="H9" s="17"/>
      <c r="I9" s="17" t="s">
        <v>248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"/>
      <c r="N11" s="1"/>
      <c r="O11" s="1"/>
      <c r="P11" s="1"/>
      <c r="BG11" s="1"/>
    </row>
    <row r="12" spans="2:59" ht="21" customHeight="1">
      <c r="B12" s="113"/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9">
      <c r="B13" s="113"/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9">
      <c r="B14" s="113"/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9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9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12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93</v>
      </c>
      <c r="C6" s="14" t="s">
        <v>49</v>
      </c>
      <c r="E6" s="14" t="s">
        <v>127</v>
      </c>
      <c r="I6" s="14" t="s">
        <v>15</v>
      </c>
      <c r="J6" s="14" t="s">
        <v>70</v>
      </c>
      <c r="M6" s="14" t="s">
        <v>111</v>
      </c>
      <c r="Q6" s="14" t="s">
        <v>17</v>
      </c>
      <c r="R6" s="14" t="s">
        <v>19</v>
      </c>
      <c r="U6" s="14" t="s">
        <v>66</v>
      </c>
      <c r="W6" s="15" t="s">
        <v>62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96</v>
      </c>
      <c r="C8" s="31" t="s">
        <v>49</v>
      </c>
      <c r="D8" s="31" t="s">
        <v>129</v>
      </c>
      <c r="I8" s="31" t="s">
        <v>15</v>
      </c>
      <c r="J8" s="31" t="s">
        <v>70</v>
      </c>
      <c r="K8" s="31" t="s">
        <v>112</v>
      </c>
      <c r="L8" s="31" t="s">
        <v>18</v>
      </c>
      <c r="M8" s="31" t="s">
        <v>111</v>
      </c>
      <c r="Q8" s="31" t="s">
        <v>17</v>
      </c>
      <c r="R8" s="31" t="s">
        <v>19</v>
      </c>
      <c r="S8" s="31" t="s">
        <v>0</v>
      </c>
      <c r="T8" s="31" t="s">
        <v>115</v>
      </c>
      <c r="U8" s="31" t="s">
        <v>66</v>
      </c>
      <c r="V8" s="31" t="s">
        <v>63</v>
      </c>
      <c r="W8" s="32" t="s">
        <v>121</v>
      </c>
    </row>
    <row r="9" spans="2:25" ht="31.5">
      <c r="B9" s="49" t="str">
        <f>'תעודות חוב מסחריות '!B7:T7</f>
        <v>2. תעודות חוב מסחריות</v>
      </c>
      <c r="C9" s="14" t="s">
        <v>49</v>
      </c>
      <c r="D9" s="14" t="s">
        <v>129</v>
      </c>
      <c r="E9" s="42" t="s">
        <v>127</v>
      </c>
      <c r="G9" s="14" t="s">
        <v>69</v>
      </c>
      <c r="I9" s="14" t="s">
        <v>15</v>
      </c>
      <c r="J9" s="14" t="s">
        <v>70</v>
      </c>
      <c r="K9" s="14" t="s">
        <v>112</v>
      </c>
      <c r="L9" s="14" t="s">
        <v>18</v>
      </c>
      <c r="M9" s="14" t="s">
        <v>111</v>
      </c>
      <c r="Q9" s="14" t="s">
        <v>17</v>
      </c>
      <c r="R9" s="14" t="s">
        <v>19</v>
      </c>
      <c r="S9" s="14" t="s">
        <v>0</v>
      </c>
      <c r="T9" s="14" t="s">
        <v>115</v>
      </c>
      <c r="U9" s="14" t="s">
        <v>66</v>
      </c>
      <c r="V9" s="14" t="s">
        <v>63</v>
      </c>
      <c r="W9" s="39" t="s">
        <v>121</v>
      </c>
    </row>
    <row r="10" spans="2:25" ht="31.5">
      <c r="B10" s="49" t="str">
        <f>'אג"ח קונצרני'!B7:U7</f>
        <v>3. אג"ח קונצרני</v>
      </c>
      <c r="C10" s="31" t="s">
        <v>49</v>
      </c>
      <c r="D10" s="14" t="s">
        <v>129</v>
      </c>
      <c r="E10" s="42" t="s">
        <v>127</v>
      </c>
      <c r="G10" s="31" t="s">
        <v>69</v>
      </c>
      <c r="I10" s="31" t="s">
        <v>15</v>
      </c>
      <c r="J10" s="31" t="s">
        <v>70</v>
      </c>
      <c r="K10" s="31" t="s">
        <v>112</v>
      </c>
      <c r="L10" s="31" t="s">
        <v>18</v>
      </c>
      <c r="M10" s="31" t="s">
        <v>111</v>
      </c>
      <c r="Q10" s="31" t="s">
        <v>17</v>
      </c>
      <c r="R10" s="31" t="s">
        <v>19</v>
      </c>
      <c r="S10" s="31" t="s">
        <v>0</v>
      </c>
      <c r="T10" s="31" t="s">
        <v>115</v>
      </c>
      <c r="U10" s="31" t="s">
        <v>66</v>
      </c>
      <c r="V10" s="14" t="s">
        <v>63</v>
      </c>
      <c r="W10" s="32" t="s">
        <v>121</v>
      </c>
    </row>
    <row r="11" spans="2:25" ht="31.5">
      <c r="B11" s="49" t="str">
        <f>מניות!B7</f>
        <v>4. מניות</v>
      </c>
      <c r="C11" s="31" t="s">
        <v>49</v>
      </c>
      <c r="D11" s="14" t="s">
        <v>129</v>
      </c>
      <c r="E11" s="42" t="s">
        <v>127</v>
      </c>
      <c r="H11" s="31" t="s">
        <v>111</v>
      </c>
      <c r="S11" s="31" t="s">
        <v>0</v>
      </c>
      <c r="T11" s="14" t="s">
        <v>115</v>
      </c>
      <c r="U11" s="14" t="s">
        <v>66</v>
      </c>
      <c r="V11" s="14" t="s">
        <v>63</v>
      </c>
      <c r="W11" s="15" t="s">
        <v>121</v>
      </c>
    </row>
    <row r="12" spans="2:25" ht="31.5">
      <c r="B12" s="49" t="str">
        <f>'תעודות סל'!B7:N7</f>
        <v>5. תעודות סל</v>
      </c>
      <c r="C12" s="31" t="s">
        <v>49</v>
      </c>
      <c r="D12" s="14" t="s">
        <v>129</v>
      </c>
      <c r="E12" s="42" t="s">
        <v>127</v>
      </c>
      <c r="H12" s="31" t="s">
        <v>111</v>
      </c>
      <c r="S12" s="31" t="s">
        <v>0</v>
      </c>
      <c r="T12" s="31" t="s">
        <v>115</v>
      </c>
      <c r="U12" s="31" t="s">
        <v>66</v>
      </c>
      <c r="V12" s="31" t="s">
        <v>63</v>
      </c>
      <c r="W12" s="32" t="s">
        <v>121</v>
      </c>
    </row>
    <row r="13" spans="2:25" ht="31.5">
      <c r="B13" s="49" t="str">
        <f>'קרנות נאמנות'!B7:O7</f>
        <v>6. קרנות נאמנות</v>
      </c>
      <c r="C13" s="31" t="s">
        <v>49</v>
      </c>
      <c r="D13" s="31" t="s">
        <v>129</v>
      </c>
      <c r="G13" s="31" t="s">
        <v>69</v>
      </c>
      <c r="H13" s="31" t="s">
        <v>111</v>
      </c>
      <c r="S13" s="31" t="s">
        <v>0</v>
      </c>
      <c r="T13" s="31" t="s">
        <v>115</v>
      </c>
      <c r="U13" s="31" t="s">
        <v>66</v>
      </c>
      <c r="V13" s="31" t="s">
        <v>63</v>
      </c>
      <c r="W13" s="32" t="s">
        <v>121</v>
      </c>
    </row>
    <row r="14" spans="2:25" ht="31.5">
      <c r="B14" s="49" t="str">
        <f>'כתבי אופציה'!B7:L7</f>
        <v>7. כתבי אופציה</v>
      </c>
      <c r="C14" s="31" t="s">
        <v>49</v>
      </c>
      <c r="D14" s="31" t="s">
        <v>129</v>
      </c>
      <c r="G14" s="31" t="s">
        <v>69</v>
      </c>
      <c r="H14" s="31" t="s">
        <v>111</v>
      </c>
      <c r="S14" s="31" t="s">
        <v>0</v>
      </c>
      <c r="T14" s="31" t="s">
        <v>115</v>
      </c>
      <c r="U14" s="31" t="s">
        <v>66</v>
      </c>
      <c r="V14" s="31" t="s">
        <v>63</v>
      </c>
      <c r="W14" s="32" t="s">
        <v>121</v>
      </c>
    </row>
    <row r="15" spans="2:25" ht="31.5">
      <c r="B15" s="49" t="str">
        <f>אופציות!B7</f>
        <v>8. אופציות</v>
      </c>
      <c r="C15" s="31" t="s">
        <v>49</v>
      </c>
      <c r="D15" s="31" t="s">
        <v>129</v>
      </c>
      <c r="G15" s="31" t="s">
        <v>69</v>
      </c>
      <c r="H15" s="31" t="s">
        <v>111</v>
      </c>
      <c r="S15" s="31" t="s">
        <v>0</v>
      </c>
      <c r="T15" s="31" t="s">
        <v>115</v>
      </c>
      <c r="U15" s="31" t="s">
        <v>66</v>
      </c>
      <c r="V15" s="31" t="s">
        <v>63</v>
      </c>
      <c r="W15" s="32" t="s">
        <v>121</v>
      </c>
    </row>
    <row r="16" spans="2:25" ht="31.5">
      <c r="B16" s="49" t="str">
        <f>'חוזים עתידיים'!B7:I7</f>
        <v>9. חוזים עתידיים</v>
      </c>
      <c r="C16" s="31" t="s">
        <v>49</v>
      </c>
      <c r="D16" s="31" t="s">
        <v>129</v>
      </c>
      <c r="G16" s="31" t="s">
        <v>69</v>
      </c>
      <c r="H16" s="31" t="s">
        <v>111</v>
      </c>
      <c r="S16" s="31" t="s">
        <v>0</v>
      </c>
      <c r="T16" s="32" t="s">
        <v>115</v>
      </c>
    </row>
    <row r="17" spans="2:25" ht="31.5">
      <c r="B17" s="49" t="str">
        <f>'מוצרים מובנים'!B7:Q7</f>
        <v>10. מוצרים מובנים</v>
      </c>
      <c r="C17" s="31" t="s">
        <v>49</v>
      </c>
      <c r="F17" s="14" t="s">
        <v>54</v>
      </c>
      <c r="I17" s="31" t="s">
        <v>15</v>
      </c>
      <c r="J17" s="31" t="s">
        <v>70</v>
      </c>
      <c r="K17" s="31" t="s">
        <v>112</v>
      </c>
      <c r="L17" s="31" t="s">
        <v>18</v>
      </c>
      <c r="M17" s="31" t="s">
        <v>111</v>
      </c>
      <c r="Q17" s="31" t="s">
        <v>17</v>
      </c>
      <c r="R17" s="31" t="s">
        <v>19</v>
      </c>
      <c r="S17" s="31" t="s">
        <v>0</v>
      </c>
      <c r="T17" s="31" t="s">
        <v>115</v>
      </c>
      <c r="U17" s="31" t="s">
        <v>66</v>
      </c>
      <c r="V17" s="31" t="s">
        <v>63</v>
      </c>
      <c r="W17" s="32" t="s">
        <v>121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49</v>
      </c>
      <c r="I19" s="31" t="s">
        <v>15</v>
      </c>
      <c r="J19" s="31" t="s">
        <v>70</v>
      </c>
      <c r="K19" s="31" t="s">
        <v>112</v>
      </c>
      <c r="L19" s="31" t="s">
        <v>18</v>
      </c>
      <c r="M19" s="31" t="s">
        <v>111</v>
      </c>
      <c r="Q19" s="31" t="s">
        <v>17</v>
      </c>
      <c r="R19" s="31" t="s">
        <v>19</v>
      </c>
      <c r="S19" s="31" t="s">
        <v>0</v>
      </c>
      <c r="T19" s="31" t="s">
        <v>115</v>
      </c>
      <c r="U19" s="31" t="s">
        <v>120</v>
      </c>
      <c r="V19" s="31" t="s">
        <v>63</v>
      </c>
      <c r="W19" s="32" t="s">
        <v>121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49</v>
      </c>
      <c r="D20" s="42" t="s">
        <v>128</v>
      </c>
      <c r="E20" s="42" t="s">
        <v>127</v>
      </c>
      <c r="G20" s="31" t="s">
        <v>69</v>
      </c>
      <c r="I20" s="31" t="s">
        <v>15</v>
      </c>
      <c r="J20" s="31" t="s">
        <v>70</v>
      </c>
      <c r="K20" s="31" t="s">
        <v>112</v>
      </c>
      <c r="L20" s="31" t="s">
        <v>18</v>
      </c>
      <c r="M20" s="31" t="s">
        <v>111</v>
      </c>
      <c r="Q20" s="31" t="s">
        <v>17</v>
      </c>
      <c r="R20" s="31" t="s">
        <v>19</v>
      </c>
      <c r="S20" s="31" t="s">
        <v>0</v>
      </c>
      <c r="T20" s="31" t="s">
        <v>115</v>
      </c>
      <c r="U20" s="31" t="s">
        <v>120</v>
      </c>
      <c r="V20" s="31" t="s">
        <v>63</v>
      </c>
      <c r="W20" s="32" t="s">
        <v>121</v>
      </c>
    </row>
    <row r="21" spans="2:25" ht="31.5">
      <c r="B21" s="49" t="str">
        <f>'לא סחיר - אג"ח קונצרני'!B7:S7</f>
        <v>3. אג"ח קונצרני</v>
      </c>
      <c r="C21" s="31" t="s">
        <v>49</v>
      </c>
      <c r="D21" s="42" t="s">
        <v>128</v>
      </c>
      <c r="E21" s="42" t="s">
        <v>127</v>
      </c>
      <c r="G21" s="31" t="s">
        <v>69</v>
      </c>
      <c r="I21" s="31" t="s">
        <v>15</v>
      </c>
      <c r="J21" s="31" t="s">
        <v>70</v>
      </c>
      <c r="K21" s="31" t="s">
        <v>112</v>
      </c>
      <c r="L21" s="31" t="s">
        <v>18</v>
      </c>
      <c r="M21" s="31" t="s">
        <v>111</v>
      </c>
      <c r="Q21" s="31" t="s">
        <v>17</v>
      </c>
      <c r="R21" s="31" t="s">
        <v>19</v>
      </c>
      <c r="S21" s="31" t="s">
        <v>0</v>
      </c>
      <c r="T21" s="31" t="s">
        <v>115</v>
      </c>
      <c r="U21" s="31" t="s">
        <v>120</v>
      </c>
      <c r="V21" s="31" t="s">
        <v>63</v>
      </c>
      <c r="W21" s="32" t="s">
        <v>121</v>
      </c>
    </row>
    <row r="22" spans="2:25" ht="31.5">
      <c r="B22" s="49" t="str">
        <f>'לא סחיר - מניות'!B7:M7</f>
        <v>4. מניות</v>
      </c>
      <c r="C22" s="31" t="s">
        <v>49</v>
      </c>
      <c r="D22" s="42" t="s">
        <v>128</v>
      </c>
      <c r="E22" s="42" t="s">
        <v>127</v>
      </c>
      <c r="G22" s="31" t="s">
        <v>69</v>
      </c>
      <c r="H22" s="31" t="s">
        <v>111</v>
      </c>
      <c r="S22" s="31" t="s">
        <v>0</v>
      </c>
      <c r="T22" s="31" t="s">
        <v>115</v>
      </c>
      <c r="U22" s="31" t="s">
        <v>120</v>
      </c>
      <c r="V22" s="31" t="s">
        <v>63</v>
      </c>
      <c r="W22" s="32" t="s">
        <v>121</v>
      </c>
    </row>
    <row r="23" spans="2:25" ht="31.5">
      <c r="B23" s="49" t="str">
        <f>'לא סחיר - קרנות השקעה'!B7:K7</f>
        <v>5. קרנות השקעה</v>
      </c>
      <c r="C23" s="31" t="s">
        <v>49</v>
      </c>
      <c r="G23" s="31" t="s">
        <v>69</v>
      </c>
      <c r="H23" s="31" t="s">
        <v>111</v>
      </c>
      <c r="K23" s="31" t="s">
        <v>112</v>
      </c>
      <c r="S23" s="31" t="s">
        <v>0</v>
      </c>
      <c r="T23" s="31" t="s">
        <v>115</v>
      </c>
      <c r="U23" s="31" t="s">
        <v>120</v>
      </c>
      <c r="V23" s="31" t="s">
        <v>63</v>
      </c>
      <c r="W23" s="32" t="s">
        <v>121</v>
      </c>
    </row>
    <row r="24" spans="2:25" ht="31.5">
      <c r="B24" s="49" t="str">
        <f>'לא סחיר - כתבי אופציה'!B7:L7</f>
        <v>6. כתבי אופציה</v>
      </c>
      <c r="C24" s="31" t="s">
        <v>49</v>
      </c>
      <c r="G24" s="31" t="s">
        <v>69</v>
      </c>
      <c r="H24" s="31" t="s">
        <v>111</v>
      </c>
      <c r="K24" s="31" t="s">
        <v>112</v>
      </c>
      <c r="S24" s="31" t="s">
        <v>0</v>
      </c>
      <c r="T24" s="31" t="s">
        <v>115</v>
      </c>
      <c r="U24" s="31" t="s">
        <v>120</v>
      </c>
      <c r="V24" s="31" t="s">
        <v>63</v>
      </c>
      <c r="W24" s="32" t="s">
        <v>121</v>
      </c>
    </row>
    <row r="25" spans="2:25" ht="31.5">
      <c r="B25" s="49" t="str">
        <f>'לא סחיר - אופציות'!B7:L7</f>
        <v>7. אופציות</v>
      </c>
      <c r="C25" s="31" t="s">
        <v>49</v>
      </c>
      <c r="G25" s="31" t="s">
        <v>69</v>
      </c>
      <c r="H25" s="31" t="s">
        <v>111</v>
      </c>
      <c r="K25" s="31" t="s">
        <v>112</v>
      </c>
      <c r="S25" s="31" t="s">
        <v>0</v>
      </c>
      <c r="T25" s="31" t="s">
        <v>115</v>
      </c>
      <c r="U25" s="31" t="s">
        <v>120</v>
      </c>
      <c r="V25" s="31" t="s">
        <v>63</v>
      </c>
      <c r="W25" s="32" t="s">
        <v>121</v>
      </c>
    </row>
    <row r="26" spans="2:25" ht="31.5">
      <c r="B26" s="49" t="str">
        <f>'לא סחיר - חוזים עתידיים'!B7:K7</f>
        <v>8. חוזים עתידיים</v>
      </c>
      <c r="C26" s="31" t="s">
        <v>49</v>
      </c>
      <c r="G26" s="31" t="s">
        <v>69</v>
      </c>
      <c r="H26" s="31" t="s">
        <v>111</v>
      </c>
      <c r="K26" s="31" t="s">
        <v>112</v>
      </c>
      <c r="S26" s="31" t="s">
        <v>0</v>
      </c>
      <c r="T26" s="31" t="s">
        <v>115</v>
      </c>
      <c r="U26" s="31" t="s">
        <v>120</v>
      </c>
      <c r="V26" s="32" t="s">
        <v>121</v>
      </c>
    </row>
    <row r="27" spans="2:25" ht="31.5">
      <c r="B27" s="49" t="str">
        <f>'לא סחיר - מוצרים מובנים'!B7:Q7</f>
        <v>9. מוצרים מובנים</v>
      </c>
      <c r="C27" s="31" t="s">
        <v>49</v>
      </c>
      <c r="F27" s="31" t="s">
        <v>54</v>
      </c>
      <c r="I27" s="31" t="s">
        <v>15</v>
      </c>
      <c r="J27" s="31" t="s">
        <v>70</v>
      </c>
      <c r="K27" s="31" t="s">
        <v>112</v>
      </c>
      <c r="L27" s="31" t="s">
        <v>18</v>
      </c>
      <c r="M27" s="31" t="s">
        <v>111</v>
      </c>
      <c r="Q27" s="31" t="s">
        <v>17</v>
      </c>
      <c r="R27" s="31" t="s">
        <v>19</v>
      </c>
      <c r="S27" s="31" t="s">
        <v>0</v>
      </c>
      <c r="T27" s="31" t="s">
        <v>115</v>
      </c>
      <c r="U27" s="31" t="s">
        <v>120</v>
      </c>
      <c r="V27" s="31" t="s">
        <v>63</v>
      </c>
      <c r="W27" s="32" t="s">
        <v>121</v>
      </c>
    </row>
    <row r="28" spans="2:25" ht="31.5">
      <c r="B28" s="53" t="str">
        <f>הלוואות!B6</f>
        <v>1.ד. הלוואות:</v>
      </c>
      <c r="C28" s="31" t="s">
        <v>49</v>
      </c>
      <c r="I28" s="31" t="s">
        <v>15</v>
      </c>
      <c r="J28" s="31" t="s">
        <v>70</v>
      </c>
      <c r="L28" s="31" t="s">
        <v>18</v>
      </c>
      <c r="M28" s="31" t="s">
        <v>111</v>
      </c>
      <c r="Q28" s="14" t="s">
        <v>38</v>
      </c>
      <c r="R28" s="31" t="s">
        <v>19</v>
      </c>
      <c r="S28" s="31" t="s">
        <v>0</v>
      </c>
      <c r="T28" s="31" t="s">
        <v>115</v>
      </c>
      <c r="U28" s="31" t="s">
        <v>120</v>
      </c>
      <c r="V28" s="32" t="s">
        <v>121</v>
      </c>
    </row>
    <row r="29" spans="2:25" ht="47.25">
      <c r="B29" s="53" t="str">
        <f>'פקדונות מעל 3 חודשים'!B6:O6</f>
        <v>1.ה. פקדונות מעל 3 חודשים:</v>
      </c>
      <c r="C29" s="31" t="s">
        <v>49</v>
      </c>
      <c r="E29" s="31" t="s">
        <v>127</v>
      </c>
      <c r="I29" s="31" t="s">
        <v>15</v>
      </c>
      <c r="J29" s="31" t="s">
        <v>70</v>
      </c>
      <c r="L29" s="31" t="s">
        <v>18</v>
      </c>
      <c r="M29" s="31" t="s">
        <v>111</v>
      </c>
      <c r="O29" s="50" t="s">
        <v>56</v>
      </c>
      <c r="P29" s="51"/>
      <c r="R29" s="31" t="s">
        <v>19</v>
      </c>
      <c r="S29" s="31" t="s">
        <v>0</v>
      </c>
      <c r="T29" s="31" t="s">
        <v>115</v>
      </c>
      <c r="U29" s="31" t="s">
        <v>120</v>
      </c>
      <c r="V29" s="32" t="s">
        <v>121</v>
      </c>
    </row>
    <row r="30" spans="2:25" ht="63">
      <c r="B30" s="53" t="str">
        <f>'זכויות מקרקעין'!B6</f>
        <v>1. ו. זכויות במקרקעין:</v>
      </c>
      <c r="C30" s="14" t="s">
        <v>58</v>
      </c>
      <c r="N30" s="50" t="s">
        <v>94</v>
      </c>
      <c r="P30" s="51" t="s">
        <v>59</v>
      </c>
      <c r="U30" s="31" t="s">
        <v>120</v>
      </c>
      <c r="V30" s="15" t="s">
        <v>62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61</v>
      </c>
      <c r="R31" s="14" t="s">
        <v>57</v>
      </c>
      <c r="U31" s="31" t="s">
        <v>120</v>
      </c>
      <c r="V31" s="15" t="s">
        <v>62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117</v>
      </c>
      <c r="Y32" s="15" t="s">
        <v>116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187</v>
      </c>
      <c r="C1" s="77" t="s" vm="1">
        <v>261</v>
      </c>
    </row>
    <row r="2" spans="2:54">
      <c r="B2" s="57" t="s">
        <v>186</v>
      </c>
      <c r="C2" s="77" t="s">
        <v>262</v>
      </c>
    </row>
    <row r="3" spans="2:54">
      <c r="B3" s="57" t="s">
        <v>188</v>
      </c>
      <c r="C3" s="77" t="s">
        <v>263</v>
      </c>
    </row>
    <row r="4" spans="2:54">
      <c r="B4" s="57" t="s">
        <v>189</v>
      </c>
      <c r="C4" s="77" t="s">
        <v>264</v>
      </c>
    </row>
    <row r="6" spans="2:54" ht="26.25" customHeight="1">
      <c r="B6" s="171" t="s">
        <v>218</v>
      </c>
      <c r="C6" s="172"/>
      <c r="D6" s="172"/>
      <c r="E6" s="172"/>
      <c r="F6" s="172"/>
      <c r="G6" s="172"/>
      <c r="H6" s="172"/>
      <c r="I6" s="172"/>
      <c r="J6" s="172"/>
      <c r="K6" s="172"/>
      <c r="L6" s="173"/>
    </row>
    <row r="7" spans="2:54" ht="26.25" customHeight="1">
      <c r="B7" s="171" t="s">
        <v>108</v>
      </c>
      <c r="C7" s="172"/>
      <c r="D7" s="172"/>
      <c r="E7" s="172"/>
      <c r="F7" s="172"/>
      <c r="G7" s="172"/>
      <c r="H7" s="172"/>
      <c r="I7" s="172"/>
      <c r="J7" s="172"/>
      <c r="K7" s="172"/>
      <c r="L7" s="173"/>
    </row>
    <row r="8" spans="2:54" s="3" customFormat="1" ht="78.75">
      <c r="B8" s="23" t="s">
        <v>126</v>
      </c>
      <c r="C8" s="31" t="s">
        <v>49</v>
      </c>
      <c r="D8" s="31" t="s">
        <v>69</v>
      </c>
      <c r="E8" s="31" t="s">
        <v>111</v>
      </c>
      <c r="F8" s="31" t="s">
        <v>112</v>
      </c>
      <c r="G8" s="31" t="s">
        <v>245</v>
      </c>
      <c r="H8" s="31" t="s">
        <v>244</v>
      </c>
      <c r="I8" s="31" t="s">
        <v>120</v>
      </c>
      <c r="J8" s="31" t="s">
        <v>63</v>
      </c>
      <c r="K8" s="31" t="s">
        <v>190</v>
      </c>
      <c r="L8" s="32" t="s">
        <v>192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252</v>
      </c>
      <c r="H9" s="17"/>
      <c r="I9" s="17" t="s">
        <v>248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8" t="s">
        <v>260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8" t="s">
        <v>122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8" t="s">
        <v>243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8" t="s">
        <v>251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M564"/>
  <sheetViews>
    <sheetView rightToLeft="1" zoomScale="85" zoomScaleNormal="85" workbookViewId="0"/>
  </sheetViews>
  <sheetFormatPr defaultColWidth="9.140625" defaultRowHeight="18"/>
  <cols>
    <col min="1" max="1" width="6.28515625" style="147" customWidth="1"/>
    <col min="2" max="2" width="47" style="149" bestFit="1" customWidth="1"/>
    <col min="3" max="3" width="25" style="149" customWidth="1"/>
    <col min="4" max="4" width="12.7109375" style="149" bestFit="1" customWidth="1"/>
    <col min="5" max="5" width="12.28515625" style="147" bestFit="1" customWidth="1"/>
    <col min="6" max="6" width="11.28515625" style="147" bestFit="1" customWidth="1"/>
    <col min="7" max="7" width="14.28515625" style="147" bestFit="1" customWidth="1"/>
    <col min="8" max="8" width="8.85546875" style="147" customWidth="1"/>
    <col min="9" max="9" width="9.7109375" style="147" bestFit="1" customWidth="1"/>
    <col min="10" max="10" width="10" style="147" bestFit="1" customWidth="1"/>
    <col min="11" max="11" width="10.42578125" style="147" bestFit="1" customWidth="1"/>
    <col min="12" max="12" width="6.140625" style="147" customWidth="1"/>
    <col min="13" max="14" width="5.7109375" style="147" customWidth="1"/>
    <col min="15" max="15" width="6.85546875" style="147" customWidth="1"/>
    <col min="16" max="16" width="6.42578125" style="147" customWidth="1"/>
    <col min="17" max="17" width="6.7109375" style="147" customWidth="1"/>
    <col min="18" max="18" width="7.28515625" style="147" customWidth="1"/>
    <col min="19" max="30" width="5.7109375" style="147" customWidth="1"/>
    <col min="31" max="16384" width="9.140625" style="147"/>
  </cols>
  <sheetData>
    <row r="1" spans="2:39" s="1" customFormat="1">
      <c r="B1" s="57" t="s">
        <v>187</v>
      </c>
      <c r="C1" s="77" t="s" vm="1">
        <v>261</v>
      </c>
      <c r="D1" s="2"/>
    </row>
    <row r="2" spans="2:39" s="1" customFormat="1">
      <c r="B2" s="57" t="s">
        <v>186</v>
      </c>
      <c r="C2" s="77" t="s">
        <v>262</v>
      </c>
      <c r="D2" s="2"/>
    </row>
    <row r="3" spans="2:39" s="1" customFormat="1">
      <c r="B3" s="57" t="s">
        <v>188</v>
      </c>
      <c r="C3" s="77" t="s">
        <v>263</v>
      </c>
      <c r="D3" s="2"/>
    </row>
    <row r="4" spans="2:39" s="1" customFormat="1">
      <c r="B4" s="57" t="s">
        <v>189</v>
      </c>
      <c r="C4" s="77" t="s">
        <v>264</v>
      </c>
      <c r="D4" s="2"/>
    </row>
    <row r="5" spans="2:39" s="1" customFormat="1">
      <c r="B5" s="2"/>
      <c r="C5" s="2"/>
      <c r="D5" s="2"/>
    </row>
    <row r="6" spans="2:39" s="1" customFormat="1" ht="26.25" customHeight="1">
      <c r="B6" s="171" t="s">
        <v>218</v>
      </c>
      <c r="C6" s="172"/>
      <c r="D6" s="172"/>
      <c r="E6" s="172"/>
      <c r="F6" s="172"/>
      <c r="G6" s="172"/>
      <c r="H6" s="172"/>
      <c r="I6" s="172"/>
      <c r="J6" s="172"/>
      <c r="K6" s="173"/>
    </row>
    <row r="7" spans="2:39" s="1" customFormat="1" ht="26.25" customHeight="1">
      <c r="B7" s="171" t="s">
        <v>109</v>
      </c>
      <c r="C7" s="172"/>
      <c r="D7" s="172"/>
      <c r="E7" s="172"/>
      <c r="F7" s="172"/>
      <c r="G7" s="172"/>
      <c r="H7" s="172"/>
      <c r="I7" s="172"/>
      <c r="J7" s="172"/>
      <c r="K7" s="173"/>
    </row>
    <row r="8" spans="2:39" s="3" customFormat="1" ht="63">
      <c r="B8" s="23" t="s">
        <v>126</v>
      </c>
      <c r="C8" s="31" t="s">
        <v>49</v>
      </c>
      <c r="D8" s="31" t="s">
        <v>69</v>
      </c>
      <c r="E8" s="31" t="s">
        <v>111</v>
      </c>
      <c r="F8" s="31" t="s">
        <v>112</v>
      </c>
      <c r="G8" s="31" t="s">
        <v>245</v>
      </c>
      <c r="H8" s="31" t="s">
        <v>244</v>
      </c>
      <c r="I8" s="31" t="s">
        <v>120</v>
      </c>
      <c r="J8" s="31" t="s">
        <v>190</v>
      </c>
      <c r="K8" s="32" t="s">
        <v>192</v>
      </c>
      <c r="AK8" s="1"/>
    </row>
    <row r="9" spans="2:39" s="3" customFormat="1" ht="22.5" customHeight="1">
      <c r="B9" s="16"/>
      <c r="C9" s="17"/>
      <c r="D9" s="17"/>
      <c r="E9" s="17"/>
      <c r="F9" s="17" t="s">
        <v>22</v>
      </c>
      <c r="G9" s="17" t="s">
        <v>252</v>
      </c>
      <c r="H9" s="17"/>
      <c r="I9" s="17" t="s">
        <v>248</v>
      </c>
      <c r="J9" s="33" t="s">
        <v>20</v>
      </c>
      <c r="K9" s="18" t="s">
        <v>20</v>
      </c>
      <c r="AK9" s="1"/>
    </row>
    <row r="10" spans="2:3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K10" s="1"/>
    </row>
    <row r="11" spans="2:39" s="146" customFormat="1" ht="18" customHeight="1">
      <c r="B11" s="78" t="s">
        <v>53</v>
      </c>
      <c r="C11" s="79"/>
      <c r="D11" s="79"/>
      <c r="E11" s="79"/>
      <c r="F11" s="79"/>
      <c r="G11" s="87"/>
      <c r="H11" s="89"/>
      <c r="I11" s="87">
        <v>-4145.6060399999997</v>
      </c>
      <c r="J11" s="88">
        <v>1</v>
      </c>
      <c r="K11" s="88">
        <v>-3.0808583454992296E-3</v>
      </c>
      <c r="AK11" s="147"/>
    </row>
    <row r="12" spans="2:39" ht="19.5" customHeight="1">
      <c r="B12" s="80" t="s">
        <v>37</v>
      </c>
      <c r="C12" s="81"/>
      <c r="D12" s="81"/>
      <c r="E12" s="81"/>
      <c r="F12" s="81"/>
      <c r="G12" s="90"/>
      <c r="H12" s="92"/>
      <c r="I12" s="90">
        <v>-4145.6060399999997</v>
      </c>
      <c r="J12" s="91">
        <v>1</v>
      </c>
      <c r="K12" s="91">
        <v>-3.0808583454992296E-3</v>
      </c>
    </row>
    <row r="13" spans="2:39">
      <c r="B13" s="100" t="s">
        <v>1699</v>
      </c>
      <c r="C13" s="81"/>
      <c r="D13" s="81"/>
      <c r="E13" s="81"/>
      <c r="F13" s="81"/>
      <c r="G13" s="90"/>
      <c r="H13" s="92"/>
      <c r="I13" s="90">
        <v>-5159.0881300000001</v>
      </c>
      <c r="J13" s="91">
        <v>1.2444713945852897</v>
      </c>
      <c r="K13" s="91">
        <v>-3.8340400817431547E-3</v>
      </c>
    </row>
    <row r="14" spans="2:39">
      <c r="B14" s="86" t="s">
        <v>1700</v>
      </c>
      <c r="C14" s="83" t="s">
        <v>1701</v>
      </c>
      <c r="D14" s="96" t="s">
        <v>1619</v>
      </c>
      <c r="E14" s="96" t="s">
        <v>173</v>
      </c>
      <c r="F14" s="109">
        <v>43235</v>
      </c>
      <c r="G14" s="93">
        <v>9600293.4999999981</v>
      </c>
      <c r="H14" s="95">
        <v>0.54300000000000004</v>
      </c>
      <c r="I14" s="93">
        <v>52.131939999999986</v>
      </c>
      <c r="J14" s="94">
        <v>-1.257522772231391E-2</v>
      </c>
      <c r="K14" s="94">
        <v>3.8742495274844082E-5</v>
      </c>
    </row>
    <row r="15" spans="2:39">
      <c r="B15" s="86" t="s">
        <v>1702</v>
      </c>
      <c r="C15" s="83" t="s">
        <v>1703</v>
      </c>
      <c r="D15" s="96" t="s">
        <v>1619</v>
      </c>
      <c r="E15" s="96" t="s">
        <v>171</v>
      </c>
      <c r="F15" s="109">
        <v>43111</v>
      </c>
      <c r="G15" s="93">
        <v>22912889.999999996</v>
      </c>
      <c r="H15" s="95">
        <v>-7.2944000000000004</v>
      </c>
      <c r="I15" s="93">
        <v>-1671.3645099999999</v>
      </c>
      <c r="J15" s="94">
        <v>0.4031653017371617</v>
      </c>
      <c r="K15" s="94">
        <v>-1.2420951844726495E-3</v>
      </c>
    </row>
    <row r="16" spans="2:39" s="156" customFormat="1">
      <c r="B16" s="86" t="s">
        <v>1704</v>
      </c>
      <c r="C16" s="83" t="s">
        <v>1705</v>
      </c>
      <c r="D16" s="96" t="s">
        <v>1619</v>
      </c>
      <c r="E16" s="96" t="s">
        <v>171</v>
      </c>
      <c r="F16" s="109">
        <v>43137</v>
      </c>
      <c r="G16" s="93">
        <v>2073719.9999999998</v>
      </c>
      <c r="H16" s="95">
        <v>-5.4992000000000001</v>
      </c>
      <c r="I16" s="93">
        <v>-114.03728999999998</v>
      </c>
      <c r="J16" s="94">
        <v>2.7507990122476761E-2</v>
      </c>
      <c r="K16" s="94">
        <v>-8.4748220936742895E-5</v>
      </c>
      <c r="AK16" s="147"/>
      <c r="AM16" s="147"/>
    </row>
    <row r="17" spans="2:39" s="156" customFormat="1">
      <c r="B17" s="86" t="s">
        <v>1706</v>
      </c>
      <c r="C17" s="83" t="s">
        <v>1707</v>
      </c>
      <c r="D17" s="96" t="s">
        <v>1619</v>
      </c>
      <c r="E17" s="96" t="s">
        <v>171</v>
      </c>
      <c r="F17" s="109">
        <v>43185</v>
      </c>
      <c r="G17" s="93">
        <v>17126999.999999996</v>
      </c>
      <c r="H17" s="95">
        <v>-5.298</v>
      </c>
      <c r="I17" s="93">
        <v>-907.38062999999988</v>
      </c>
      <c r="J17" s="94">
        <v>0.21887767946227712</v>
      </c>
      <c r="K17" s="94">
        <v>-6.7433112541486178E-4</v>
      </c>
      <c r="AK17" s="147"/>
      <c r="AM17" s="147"/>
    </row>
    <row r="18" spans="2:39" s="156" customFormat="1">
      <c r="B18" s="86" t="s">
        <v>1708</v>
      </c>
      <c r="C18" s="83" t="s">
        <v>1709</v>
      </c>
      <c r="D18" s="96" t="s">
        <v>1619</v>
      </c>
      <c r="E18" s="96" t="s">
        <v>171</v>
      </c>
      <c r="F18" s="109">
        <v>43187</v>
      </c>
      <c r="G18" s="93">
        <v>1734999.9999999998</v>
      </c>
      <c r="H18" s="95">
        <v>-4.9640000000000004</v>
      </c>
      <c r="I18" s="93">
        <v>-86.124889999999979</v>
      </c>
      <c r="J18" s="94">
        <v>2.0774981792529418E-2</v>
      </c>
      <c r="K18" s="94">
        <v>-6.4004776033108805E-5</v>
      </c>
      <c r="AK18" s="147"/>
      <c r="AM18" s="147"/>
    </row>
    <row r="19" spans="2:39">
      <c r="B19" s="86" t="s">
        <v>1710</v>
      </c>
      <c r="C19" s="83" t="s">
        <v>1711</v>
      </c>
      <c r="D19" s="96" t="s">
        <v>1619</v>
      </c>
      <c r="E19" s="96" t="s">
        <v>171</v>
      </c>
      <c r="F19" s="109">
        <v>43152</v>
      </c>
      <c r="G19" s="93">
        <v>2431309.9999999995</v>
      </c>
      <c r="H19" s="95">
        <v>-5.0711000000000004</v>
      </c>
      <c r="I19" s="93">
        <v>-123.29512999999997</v>
      </c>
      <c r="J19" s="94">
        <v>2.9741159389086568E-2</v>
      </c>
      <c r="K19" s="94">
        <v>-9.1628299108690125E-5</v>
      </c>
    </row>
    <row r="20" spans="2:39">
      <c r="B20" s="86" t="s">
        <v>1712</v>
      </c>
      <c r="C20" s="83" t="s">
        <v>1713</v>
      </c>
      <c r="D20" s="96" t="s">
        <v>1619</v>
      </c>
      <c r="E20" s="96" t="s">
        <v>171</v>
      </c>
      <c r="F20" s="109">
        <v>43249</v>
      </c>
      <c r="G20" s="93">
        <v>45609749.999999993</v>
      </c>
      <c r="H20" s="95">
        <v>-2.0386000000000002</v>
      </c>
      <c r="I20" s="93">
        <v>-929.81148999999982</v>
      </c>
      <c r="J20" s="94">
        <v>0.22428843479782268</v>
      </c>
      <c r="K20" s="94">
        <v>-6.910008961458319E-4</v>
      </c>
    </row>
    <row r="21" spans="2:39">
      <c r="B21" s="86" t="s">
        <v>1714</v>
      </c>
      <c r="C21" s="83" t="s">
        <v>1715</v>
      </c>
      <c r="D21" s="96" t="s">
        <v>1619</v>
      </c>
      <c r="E21" s="96" t="s">
        <v>171</v>
      </c>
      <c r="F21" s="109">
        <v>43264</v>
      </c>
      <c r="G21" s="93">
        <v>5251499.9999999991</v>
      </c>
      <c r="H21" s="95">
        <v>-1.7611000000000001</v>
      </c>
      <c r="I21" s="93">
        <v>-92.484289999999973</v>
      </c>
      <c r="J21" s="94">
        <v>2.2308991522021225E-2</v>
      </c>
      <c r="K21" s="94">
        <v>-6.8730842710290656E-5</v>
      </c>
    </row>
    <row r="22" spans="2:39">
      <c r="B22" s="86" t="s">
        <v>1716</v>
      </c>
      <c r="C22" s="83" t="s">
        <v>1717</v>
      </c>
      <c r="D22" s="96" t="s">
        <v>1619</v>
      </c>
      <c r="E22" s="96" t="s">
        <v>171</v>
      </c>
      <c r="F22" s="109">
        <v>43213</v>
      </c>
      <c r="G22" s="93">
        <v>23260374.999999996</v>
      </c>
      <c r="H22" s="95">
        <v>-3.5466000000000002</v>
      </c>
      <c r="I22" s="93">
        <v>-824.95395999999982</v>
      </c>
      <c r="J22" s="94">
        <v>0.19899477954253461</v>
      </c>
      <c r="K22" s="94">
        <v>-6.1307472726439716E-4</v>
      </c>
    </row>
    <row r="23" spans="2:39">
      <c r="B23" s="86" t="s">
        <v>1718</v>
      </c>
      <c r="C23" s="83" t="s">
        <v>1719</v>
      </c>
      <c r="D23" s="96" t="s">
        <v>1619</v>
      </c>
      <c r="E23" s="96" t="s">
        <v>171</v>
      </c>
      <c r="F23" s="109">
        <v>43214</v>
      </c>
      <c r="G23" s="93">
        <v>7035399.9999999991</v>
      </c>
      <c r="H23" s="95">
        <v>-3.2473000000000001</v>
      </c>
      <c r="I23" s="93">
        <v>-228.46244999999996</v>
      </c>
      <c r="J23" s="94">
        <v>5.5109541957344306E-2</v>
      </c>
      <c r="K23" s="94">
        <v>-1.6978469225592416E-4</v>
      </c>
    </row>
    <row r="24" spans="2:39">
      <c r="B24" s="86" t="s">
        <v>1720</v>
      </c>
      <c r="C24" s="83" t="s">
        <v>1721</v>
      </c>
      <c r="D24" s="96" t="s">
        <v>1619</v>
      </c>
      <c r="E24" s="96" t="s">
        <v>171</v>
      </c>
      <c r="F24" s="109">
        <v>43242</v>
      </c>
      <c r="G24" s="93">
        <v>4047999.9999999995</v>
      </c>
      <c r="H24" s="95">
        <v>-2.7538</v>
      </c>
      <c r="I24" s="93">
        <v>-111.47357999999998</v>
      </c>
      <c r="J24" s="94">
        <v>2.6889573906545155E-2</v>
      </c>
      <c r="K24" s="94">
        <v>-8.2842968176897964E-5</v>
      </c>
    </row>
    <row r="25" spans="2:39">
      <c r="B25" s="86" t="s">
        <v>1722</v>
      </c>
      <c r="C25" s="83" t="s">
        <v>1723</v>
      </c>
      <c r="D25" s="96" t="s">
        <v>1619</v>
      </c>
      <c r="E25" s="96" t="s">
        <v>171</v>
      </c>
      <c r="F25" s="109">
        <v>43229</v>
      </c>
      <c r="G25" s="93">
        <v>2494239.9999999995</v>
      </c>
      <c r="H25" s="95">
        <v>-2.2187999999999999</v>
      </c>
      <c r="I25" s="93">
        <v>-55.341660000000005</v>
      </c>
      <c r="J25" s="94">
        <v>1.3349473989091353E-2</v>
      </c>
      <c r="K25" s="94">
        <v>-4.112783834731699E-5</v>
      </c>
    </row>
    <row r="26" spans="2:39">
      <c r="B26" s="86" t="s">
        <v>1724</v>
      </c>
      <c r="C26" s="83" t="s">
        <v>1725</v>
      </c>
      <c r="D26" s="96" t="s">
        <v>1619</v>
      </c>
      <c r="E26" s="96" t="s">
        <v>171</v>
      </c>
      <c r="F26" s="109">
        <v>43235</v>
      </c>
      <c r="G26" s="93">
        <v>1251599.9999999998</v>
      </c>
      <c r="H26" s="95">
        <v>-1.8529</v>
      </c>
      <c r="I26" s="93">
        <v>-23.191299999999995</v>
      </c>
      <c r="J26" s="94">
        <v>5.5941881057274797E-3</v>
      </c>
      <c r="K26" s="94">
        <v>-1.7234901111823033E-5</v>
      </c>
    </row>
    <row r="27" spans="2:39">
      <c r="B27" s="86" t="s">
        <v>1726</v>
      </c>
      <c r="C27" s="83" t="s">
        <v>1727</v>
      </c>
      <c r="D27" s="96" t="s">
        <v>1619</v>
      </c>
      <c r="E27" s="96" t="s">
        <v>171</v>
      </c>
      <c r="F27" s="109">
        <v>43227</v>
      </c>
      <c r="G27" s="93">
        <v>3582099.9999999995</v>
      </c>
      <c r="H27" s="95">
        <v>-1.2088000000000001</v>
      </c>
      <c r="I27" s="93">
        <v>-43.298889999999993</v>
      </c>
      <c r="J27" s="94">
        <v>1.0444525982985106E-2</v>
      </c>
      <c r="K27" s="94">
        <v>-3.2178105039463207E-5</v>
      </c>
    </row>
    <row r="28" spans="2:39">
      <c r="B28" s="82"/>
      <c r="C28" s="83"/>
      <c r="D28" s="83"/>
      <c r="E28" s="83"/>
      <c r="F28" s="83"/>
      <c r="G28" s="93"/>
      <c r="H28" s="95"/>
      <c r="I28" s="83"/>
      <c r="J28" s="94"/>
      <c r="K28" s="83"/>
    </row>
    <row r="29" spans="2:39">
      <c r="B29" s="100" t="s">
        <v>237</v>
      </c>
      <c r="C29" s="81"/>
      <c r="D29" s="81"/>
      <c r="E29" s="81"/>
      <c r="F29" s="81"/>
      <c r="G29" s="90"/>
      <c r="H29" s="92"/>
      <c r="I29" s="90">
        <v>1038.0325799999998</v>
      </c>
      <c r="J29" s="91">
        <v>-0.25039344549005915</v>
      </c>
      <c r="K29" s="91">
        <v>7.7142673619635504E-4</v>
      </c>
    </row>
    <row r="30" spans="2:39">
      <c r="B30" s="86" t="s">
        <v>1728</v>
      </c>
      <c r="C30" s="83" t="s">
        <v>1729</v>
      </c>
      <c r="D30" s="96" t="s">
        <v>1619</v>
      </c>
      <c r="E30" s="96" t="s">
        <v>173</v>
      </c>
      <c r="F30" s="109">
        <v>43251</v>
      </c>
      <c r="G30" s="93">
        <v>510611.99999999994</v>
      </c>
      <c r="H30" s="95">
        <v>-0.30740000000000001</v>
      </c>
      <c r="I30" s="93">
        <v>-1.5694000000000001</v>
      </c>
      <c r="J30" s="94">
        <v>3.785694986106302E-4</v>
      </c>
      <c r="K30" s="94">
        <v>-1.1663189991460191E-6</v>
      </c>
    </row>
    <row r="31" spans="2:39">
      <c r="B31" s="86" t="s">
        <v>1730</v>
      </c>
      <c r="C31" s="83" t="s">
        <v>1731</v>
      </c>
      <c r="D31" s="96" t="s">
        <v>1619</v>
      </c>
      <c r="E31" s="96" t="s">
        <v>171</v>
      </c>
      <c r="F31" s="109">
        <v>43158</v>
      </c>
      <c r="G31" s="93">
        <v>593459.99999999988</v>
      </c>
      <c r="H31" s="95">
        <v>-4.4017999999999997</v>
      </c>
      <c r="I31" s="93">
        <v>-26.122999999999998</v>
      </c>
      <c r="J31" s="94">
        <v>6.3013705952628335E-3</v>
      </c>
      <c r="K31" s="94">
        <v>-1.9413630186498951E-5</v>
      </c>
    </row>
    <row r="32" spans="2:39">
      <c r="B32" s="86" t="s">
        <v>1732</v>
      </c>
      <c r="C32" s="83" t="s">
        <v>1733</v>
      </c>
      <c r="D32" s="96" t="s">
        <v>1619</v>
      </c>
      <c r="E32" s="96" t="s">
        <v>171</v>
      </c>
      <c r="F32" s="109">
        <v>43206</v>
      </c>
      <c r="G32" s="93">
        <v>879021.4099999998</v>
      </c>
      <c r="H32" s="95">
        <v>-3.7705000000000002</v>
      </c>
      <c r="I32" s="93">
        <v>-33.143169999999998</v>
      </c>
      <c r="J32" s="94">
        <v>7.9947707718025229E-3</v>
      </c>
      <c r="K32" s="94">
        <v>-2.463075625266112E-5</v>
      </c>
    </row>
    <row r="33" spans="2:11">
      <c r="B33" s="86" t="s">
        <v>1734</v>
      </c>
      <c r="C33" s="83" t="s">
        <v>1735</v>
      </c>
      <c r="D33" s="96" t="s">
        <v>1619</v>
      </c>
      <c r="E33" s="96" t="s">
        <v>171</v>
      </c>
      <c r="F33" s="109">
        <v>43256</v>
      </c>
      <c r="G33" s="93">
        <v>541581.70999999985</v>
      </c>
      <c r="H33" s="95">
        <v>-1.056</v>
      </c>
      <c r="I33" s="93">
        <v>-5.7189499999999986</v>
      </c>
      <c r="J33" s="94">
        <v>1.3795208577031114E-3</v>
      </c>
      <c r="K33" s="94">
        <v>-4.2501083472448858E-6</v>
      </c>
    </row>
    <row r="34" spans="2:11">
      <c r="B34" s="86" t="s">
        <v>1736</v>
      </c>
      <c r="C34" s="83" t="s">
        <v>1737</v>
      </c>
      <c r="D34" s="96" t="s">
        <v>1619</v>
      </c>
      <c r="E34" s="96" t="s">
        <v>171</v>
      </c>
      <c r="F34" s="109">
        <v>43251</v>
      </c>
      <c r="G34" s="93">
        <v>1277499.9999999998</v>
      </c>
      <c r="H34" s="95">
        <v>2.8822999999999999</v>
      </c>
      <c r="I34" s="93">
        <v>36.820759999999993</v>
      </c>
      <c r="J34" s="94">
        <v>-8.8818762913612497E-3</v>
      </c>
      <c r="K34" s="94">
        <v>2.7363802695932054E-5</v>
      </c>
    </row>
    <row r="35" spans="2:11">
      <c r="B35" s="86" t="s">
        <v>1738</v>
      </c>
      <c r="C35" s="83" t="s">
        <v>1739</v>
      </c>
      <c r="D35" s="96" t="s">
        <v>1619</v>
      </c>
      <c r="E35" s="96" t="s">
        <v>171</v>
      </c>
      <c r="F35" s="109">
        <v>43263</v>
      </c>
      <c r="G35" s="93">
        <v>832000.41999999981</v>
      </c>
      <c r="H35" s="95">
        <v>1.8111999999999999</v>
      </c>
      <c r="I35" s="93">
        <v>15.069089999999999</v>
      </c>
      <c r="J35" s="94">
        <v>-3.6349546615384613E-3</v>
      </c>
      <c r="K35" s="94">
        <v>1.1198780404512096E-5</v>
      </c>
    </row>
    <row r="36" spans="2:11">
      <c r="B36" s="86" t="s">
        <v>1740</v>
      </c>
      <c r="C36" s="83" t="s">
        <v>1741</v>
      </c>
      <c r="D36" s="96" t="s">
        <v>1619</v>
      </c>
      <c r="E36" s="96" t="s">
        <v>173</v>
      </c>
      <c r="F36" s="109">
        <v>43242</v>
      </c>
      <c r="G36" s="93">
        <v>737160.20999999985</v>
      </c>
      <c r="H36" s="95">
        <v>1.6042000000000001</v>
      </c>
      <c r="I36" s="93">
        <v>11.825290000000001</v>
      </c>
      <c r="J36" s="94">
        <v>-2.85248764255467E-3</v>
      </c>
      <c r="K36" s="94">
        <v>8.7881103589979796E-6</v>
      </c>
    </row>
    <row r="37" spans="2:11">
      <c r="B37" s="86" t="s">
        <v>1742</v>
      </c>
      <c r="C37" s="83" t="s">
        <v>1743</v>
      </c>
      <c r="D37" s="96" t="s">
        <v>1619</v>
      </c>
      <c r="E37" s="96" t="s">
        <v>173</v>
      </c>
      <c r="F37" s="109">
        <v>43241</v>
      </c>
      <c r="G37" s="93">
        <v>325773.44999999995</v>
      </c>
      <c r="H37" s="95">
        <v>1.2277</v>
      </c>
      <c r="I37" s="93">
        <v>3.9994099999999992</v>
      </c>
      <c r="J37" s="94">
        <v>-9.6473470016461083E-4</v>
      </c>
      <c r="K37" s="94">
        <v>2.9722109521948384E-6</v>
      </c>
    </row>
    <row r="38" spans="2:11">
      <c r="B38" s="86" t="s">
        <v>1744</v>
      </c>
      <c r="C38" s="83" t="s">
        <v>1745</v>
      </c>
      <c r="D38" s="96" t="s">
        <v>1619</v>
      </c>
      <c r="E38" s="96" t="s">
        <v>173</v>
      </c>
      <c r="F38" s="109">
        <v>43241</v>
      </c>
      <c r="G38" s="93">
        <v>7720604.7599999988</v>
      </c>
      <c r="H38" s="95">
        <v>1.2523</v>
      </c>
      <c r="I38" s="93">
        <v>96.68726999999997</v>
      </c>
      <c r="J38" s="94">
        <v>-2.3322831225902011E-2</v>
      </c>
      <c r="K38" s="94">
        <v>7.185433922299024E-5</v>
      </c>
    </row>
    <row r="39" spans="2:11">
      <c r="B39" s="86" t="s">
        <v>1746</v>
      </c>
      <c r="C39" s="83" t="s">
        <v>1747</v>
      </c>
      <c r="D39" s="96" t="s">
        <v>1619</v>
      </c>
      <c r="E39" s="96" t="s">
        <v>173</v>
      </c>
      <c r="F39" s="109">
        <v>43230</v>
      </c>
      <c r="G39" s="93">
        <v>614068.69999999984</v>
      </c>
      <c r="H39" s="95">
        <v>2.2665999999999999</v>
      </c>
      <c r="I39" s="93">
        <v>13.918519999999997</v>
      </c>
      <c r="J39" s="94">
        <v>-3.3574150234497433E-3</v>
      </c>
      <c r="K39" s="94">
        <v>1.0343720094299633E-5</v>
      </c>
    </row>
    <row r="40" spans="2:11">
      <c r="B40" s="86" t="s">
        <v>1748</v>
      </c>
      <c r="C40" s="83" t="s">
        <v>1749</v>
      </c>
      <c r="D40" s="96" t="s">
        <v>1619</v>
      </c>
      <c r="E40" s="96" t="s">
        <v>173</v>
      </c>
      <c r="F40" s="109">
        <v>43230</v>
      </c>
      <c r="G40" s="93">
        <v>8995461.4999999981</v>
      </c>
      <c r="H40" s="95">
        <v>2.3069000000000002</v>
      </c>
      <c r="I40" s="93">
        <v>207.51775999999995</v>
      </c>
      <c r="J40" s="94">
        <v>-5.0057279441825586E-2</v>
      </c>
      <c r="K40" s="94">
        <v>1.5421938712133538E-4</v>
      </c>
    </row>
    <row r="41" spans="2:11">
      <c r="B41" s="86" t="s">
        <v>1750</v>
      </c>
      <c r="C41" s="83" t="s">
        <v>1751</v>
      </c>
      <c r="D41" s="96" t="s">
        <v>1619</v>
      </c>
      <c r="E41" s="96" t="s">
        <v>173</v>
      </c>
      <c r="F41" s="109">
        <v>43199</v>
      </c>
      <c r="G41" s="93">
        <v>1099055.2199999997</v>
      </c>
      <c r="H41" s="95">
        <v>5.6547999999999998</v>
      </c>
      <c r="I41" s="93">
        <v>62.14938999999999</v>
      </c>
      <c r="J41" s="94">
        <v>-1.4991629547124066E-2</v>
      </c>
      <c r="K41" s="94">
        <v>4.6187087002890017E-5</v>
      </c>
    </row>
    <row r="42" spans="2:11">
      <c r="B42" s="86" t="s">
        <v>1752</v>
      </c>
      <c r="C42" s="83" t="s">
        <v>1753</v>
      </c>
      <c r="D42" s="96" t="s">
        <v>1619</v>
      </c>
      <c r="E42" s="96" t="s">
        <v>173</v>
      </c>
      <c r="F42" s="109">
        <v>43199</v>
      </c>
      <c r="G42" s="93">
        <v>4427880.919999999</v>
      </c>
      <c r="H42" s="95">
        <v>5.6547999999999998</v>
      </c>
      <c r="I42" s="93">
        <v>250.38786999999996</v>
      </c>
      <c r="J42" s="94">
        <v>-6.0398375432702711E-2</v>
      </c>
      <c r="K42" s="94">
        <v>1.8607883900643779E-4</v>
      </c>
    </row>
    <row r="43" spans="2:11">
      <c r="B43" s="86" t="s">
        <v>1754</v>
      </c>
      <c r="C43" s="83" t="s">
        <v>1755</v>
      </c>
      <c r="D43" s="96" t="s">
        <v>1619</v>
      </c>
      <c r="E43" s="96" t="s">
        <v>173</v>
      </c>
      <c r="F43" s="109">
        <v>43206</v>
      </c>
      <c r="G43" s="93">
        <v>2509374.9999999995</v>
      </c>
      <c r="H43" s="95">
        <v>6.2156000000000002</v>
      </c>
      <c r="I43" s="93">
        <v>155.97239000000002</v>
      </c>
      <c r="J43" s="94">
        <v>-3.7623543697847379E-2</v>
      </c>
      <c r="K43" s="94">
        <v>1.1591280858876804E-4</v>
      </c>
    </row>
    <row r="44" spans="2:11">
      <c r="B44" s="86" t="s">
        <v>1756</v>
      </c>
      <c r="C44" s="83" t="s">
        <v>1757</v>
      </c>
      <c r="D44" s="96" t="s">
        <v>1619</v>
      </c>
      <c r="E44" s="96" t="s">
        <v>174</v>
      </c>
      <c r="F44" s="109">
        <v>43235</v>
      </c>
      <c r="G44" s="93">
        <v>739152.37999999989</v>
      </c>
      <c r="H44" s="95">
        <v>2.3056000000000001</v>
      </c>
      <c r="I44" s="93">
        <v>17.042240000000003</v>
      </c>
      <c r="J44" s="94">
        <v>-4.1109164343073965E-3</v>
      </c>
      <c r="K44" s="94">
        <v>1.2665151204285876E-5</v>
      </c>
    </row>
    <row r="45" spans="2:11">
      <c r="B45" s="86" t="s">
        <v>1758</v>
      </c>
      <c r="C45" s="83" t="s">
        <v>1759</v>
      </c>
      <c r="D45" s="96" t="s">
        <v>1619</v>
      </c>
      <c r="E45" s="96" t="s">
        <v>174</v>
      </c>
      <c r="F45" s="109">
        <v>43159</v>
      </c>
      <c r="G45" s="93">
        <v>178798.89999999997</v>
      </c>
      <c r="H45" s="95">
        <v>5.7914000000000003</v>
      </c>
      <c r="I45" s="93">
        <v>10.354939999999999</v>
      </c>
      <c r="J45" s="94">
        <v>-2.4978109111400272E-3</v>
      </c>
      <c r="K45" s="94">
        <v>7.6954015910647866E-6</v>
      </c>
    </row>
    <row r="46" spans="2:11">
      <c r="B46" s="86" t="s">
        <v>1760</v>
      </c>
      <c r="C46" s="83" t="s">
        <v>1761</v>
      </c>
      <c r="D46" s="96" t="s">
        <v>1619</v>
      </c>
      <c r="E46" s="96" t="s">
        <v>174</v>
      </c>
      <c r="F46" s="109">
        <v>43214</v>
      </c>
      <c r="G46" s="93">
        <v>358568.69999999995</v>
      </c>
      <c r="H46" s="95">
        <v>6.0461</v>
      </c>
      <c r="I46" s="93">
        <v>21.679509999999993</v>
      </c>
      <c r="J46" s="94">
        <v>-5.2295152483905578E-3</v>
      </c>
      <c r="K46" s="94">
        <v>1.6111395695919528E-5</v>
      </c>
    </row>
    <row r="47" spans="2:11">
      <c r="B47" s="86" t="s">
        <v>1762</v>
      </c>
      <c r="C47" s="83" t="s">
        <v>1763</v>
      </c>
      <c r="D47" s="96" t="s">
        <v>1619</v>
      </c>
      <c r="E47" s="96" t="s">
        <v>174</v>
      </c>
      <c r="F47" s="109">
        <v>43179</v>
      </c>
      <c r="G47" s="93">
        <v>282635.92999999993</v>
      </c>
      <c r="H47" s="95">
        <v>6.3460000000000001</v>
      </c>
      <c r="I47" s="93">
        <v>17.936089999999997</v>
      </c>
      <c r="J47" s="94">
        <v>-4.3265302652829981E-3</v>
      </c>
      <c r="K47" s="94">
        <v>1.3329426874852119E-5</v>
      </c>
    </row>
    <row r="48" spans="2:11">
      <c r="B48" s="86" t="s">
        <v>1764</v>
      </c>
      <c r="C48" s="83" t="s">
        <v>1765</v>
      </c>
      <c r="D48" s="96" t="s">
        <v>1619</v>
      </c>
      <c r="E48" s="96" t="s">
        <v>171</v>
      </c>
      <c r="F48" s="109">
        <v>43166</v>
      </c>
      <c r="G48" s="93">
        <v>299123.3</v>
      </c>
      <c r="H48" s="95">
        <v>5.1719999999999997</v>
      </c>
      <c r="I48" s="93">
        <v>15.470729999999998</v>
      </c>
      <c r="J48" s="94">
        <v>-3.7318379630689653E-3</v>
      </c>
      <c r="K48" s="94">
        <v>1.1497264132571867E-5</v>
      </c>
    </row>
    <row r="49" spans="2:11">
      <c r="B49" s="86" t="s">
        <v>1766</v>
      </c>
      <c r="C49" s="83" t="s">
        <v>1767</v>
      </c>
      <c r="D49" s="96" t="s">
        <v>1619</v>
      </c>
      <c r="E49" s="96" t="s">
        <v>171</v>
      </c>
      <c r="F49" s="109">
        <v>43172</v>
      </c>
      <c r="G49" s="93">
        <v>1021999.9999999999</v>
      </c>
      <c r="H49" s="95">
        <v>4.1623000000000001</v>
      </c>
      <c r="I49" s="93">
        <v>42.538569999999993</v>
      </c>
      <c r="J49" s="94">
        <v>-1.0261122159113796E-2</v>
      </c>
      <c r="K49" s="94">
        <v>3.1613063838092815E-5</v>
      </c>
    </row>
    <row r="50" spans="2:11">
      <c r="B50" s="86" t="s">
        <v>1768</v>
      </c>
      <c r="C50" s="83" t="s">
        <v>1769</v>
      </c>
      <c r="D50" s="96" t="s">
        <v>1619</v>
      </c>
      <c r="E50" s="96" t="s">
        <v>171</v>
      </c>
      <c r="F50" s="109">
        <v>43153</v>
      </c>
      <c r="G50" s="93">
        <v>2464433.65</v>
      </c>
      <c r="H50" s="95">
        <v>3.9437000000000002</v>
      </c>
      <c r="I50" s="93">
        <v>97.190369999999987</v>
      </c>
      <c r="J50" s="94">
        <v>-2.344418863303277E-2</v>
      </c>
      <c r="K50" s="94">
        <v>7.2228224203537179E-5</v>
      </c>
    </row>
    <row r="51" spans="2:11">
      <c r="B51" s="86" t="s">
        <v>1770</v>
      </c>
      <c r="C51" s="83" t="s">
        <v>1771</v>
      </c>
      <c r="D51" s="96" t="s">
        <v>1619</v>
      </c>
      <c r="E51" s="96" t="s">
        <v>171</v>
      </c>
      <c r="F51" s="109">
        <v>43235</v>
      </c>
      <c r="G51" s="93">
        <v>547499.99999999988</v>
      </c>
      <c r="H51" s="95">
        <v>0.71940000000000004</v>
      </c>
      <c r="I51" s="93">
        <v>3.9388099999999997</v>
      </c>
      <c r="J51" s="94">
        <v>-9.5011681331880736E-4</v>
      </c>
      <c r="K51" s="94">
        <v>2.9271753135123811E-6</v>
      </c>
    </row>
    <row r="52" spans="2:11">
      <c r="B52" s="86" t="s">
        <v>1772</v>
      </c>
      <c r="C52" s="83" t="s">
        <v>1773</v>
      </c>
      <c r="D52" s="96" t="s">
        <v>1619</v>
      </c>
      <c r="E52" s="96" t="s">
        <v>171</v>
      </c>
      <c r="F52" s="109">
        <v>43234</v>
      </c>
      <c r="G52" s="93">
        <v>571511.23</v>
      </c>
      <c r="H52" s="95">
        <v>4.2148000000000003</v>
      </c>
      <c r="I52" s="93">
        <v>24.088089999999998</v>
      </c>
      <c r="J52" s="94">
        <v>-5.810511121312434E-3</v>
      </c>
      <c r="K52" s="94">
        <v>1.7901361679711496E-5</v>
      </c>
    </row>
    <row r="53" spans="2:11">
      <c r="B53" s="82"/>
      <c r="C53" s="83"/>
      <c r="D53" s="83"/>
      <c r="E53" s="83"/>
      <c r="F53" s="83"/>
      <c r="G53" s="93"/>
      <c r="H53" s="95"/>
      <c r="I53" s="83"/>
      <c r="J53" s="94"/>
      <c r="K53" s="83"/>
    </row>
    <row r="54" spans="2:11">
      <c r="B54" s="100" t="s">
        <v>235</v>
      </c>
      <c r="C54" s="81"/>
      <c r="D54" s="81"/>
      <c r="E54" s="81"/>
      <c r="F54" s="81"/>
      <c r="G54" s="90"/>
      <c r="H54" s="92"/>
      <c r="I54" s="90">
        <v>-24.55049</v>
      </c>
      <c r="J54" s="91">
        <v>5.9220509047695239E-3</v>
      </c>
      <c r="K54" s="91">
        <v>-1.8244999952430452E-5</v>
      </c>
    </row>
    <row r="55" spans="2:11">
      <c r="B55" s="86" t="s">
        <v>1879</v>
      </c>
      <c r="C55" s="83" t="s">
        <v>1774</v>
      </c>
      <c r="D55" s="96" t="s">
        <v>1619</v>
      </c>
      <c r="E55" s="96" t="s">
        <v>172</v>
      </c>
      <c r="F55" s="109">
        <v>43108</v>
      </c>
      <c r="G55" s="93">
        <v>848.79999999999984</v>
      </c>
      <c r="H55" s="95">
        <v>984.0761</v>
      </c>
      <c r="I55" s="93">
        <v>-24.55049</v>
      </c>
      <c r="J55" s="94">
        <v>5.9220509047695239E-3</v>
      </c>
      <c r="K55" s="94">
        <v>-1.8244999952430452E-5</v>
      </c>
    </row>
    <row r="56" spans="2:11">
      <c r="C56" s="147"/>
      <c r="D56" s="147"/>
    </row>
    <row r="57" spans="2:11">
      <c r="C57" s="147"/>
      <c r="D57" s="147"/>
    </row>
    <row r="58" spans="2:11">
      <c r="C58" s="147"/>
      <c r="D58" s="147"/>
    </row>
    <row r="59" spans="2:11">
      <c r="B59" s="150" t="s">
        <v>260</v>
      </c>
      <c r="C59" s="147"/>
      <c r="D59" s="147"/>
    </row>
    <row r="60" spans="2:11">
      <c r="B60" s="150" t="s">
        <v>122</v>
      </c>
      <c r="C60" s="147"/>
      <c r="D60" s="147"/>
    </row>
    <row r="61" spans="2:11">
      <c r="B61" s="150" t="s">
        <v>243</v>
      </c>
      <c r="C61" s="147"/>
      <c r="D61" s="147"/>
    </row>
    <row r="62" spans="2:11">
      <c r="B62" s="150" t="s">
        <v>251</v>
      </c>
      <c r="C62" s="147"/>
      <c r="D62" s="147"/>
    </row>
    <row r="63" spans="2:11">
      <c r="C63" s="147"/>
      <c r="D63" s="147"/>
    </row>
    <row r="64" spans="2:11">
      <c r="C64" s="147"/>
      <c r="D64" s="147"/>
    </row>
    <row r="65" spans="3:4">
      <c r="C65" s="147"/>
      <c r="D65" s="147"/>
    </row>
    <row r="66" spans="3:4">
      <c r="C66" s="147"/>
      <c r="D66" s="147"/>
    </row>
    <row r="67" spans="3:4">
      <c r="C67" s="147"/>
      <c r="D67" s="147"/>
    </row>
    <row r="68" spans="3:4">
      <c r="C68" s="147"/>
      <c r="D68" s="147"/>
    </row>
    <row r="69" spans="3:4">
      <c r="C69" s="147"/>
      <c r="D69" s="147"/>
    </row>
    <row r="70" spans="3:4">
      <c r="C70" s="147"/>
      <c r="D70" s="147"/>
    </row>
    <row r="71" spans="3:4">
      <c r="C71" s="147"/>
      <c r="D71" s="147"/>
    </row>
    <row r="72" spans="3:4">
      <c r="C72" s="147"/>
      <c r="D72" s="147"/>
    </row>
    <row r="73" spans="3:4">
      <c r="C73" s="147"/>
      <c r="D73" s="147"/>
    </row>
    <row r="74" spans="3:4">
      <c r="C74" s="147"/>
      <c r="D74" s="147"/>
    </row>
    <row r="75" spans="3:4">
      <c r="C75" s="147"/>
      <c r="D75" s="147"/>
    </row>
    <row r="76" spans="3:4">
      <c r="C76" s="147"/>
      <c r="D76" s="147"/>
    </row>
    <row r="77" spans="3:4">
      <c r="C77" s="147"/>
      <c r="D77" s="147"/>
    </row>
    <row r="78" spans="3:4">
      <c r="C78" s="147"/>
      <c r="D78" s="147"/>
    </row>
    <row r="79" spans="3:4">
      <c r="C79" s="147"/>
      <c r="D79" s="147"/>
    </row>
    <row r="80" spans="3:4">
      <c r="C80" s="147"/>
      <c r="D80" s="147"/>
    </row>
    <row r="81" spans="3:4">
      <c r="C81" s="147"/>
      <c r="D81" s="147"/>
    </row>
    <row r="82" spans="3:4">
      <c r="C82" s="147"/>
      <c r="D82" s="147"/>
    </row>
    <row r="83" spans="3:4">
      <c r="C83" s="147"/>
      <c r="D83" s="147"/>
    </row>
    <row r="84" spans="3:4">
      <c r="C84" s="147"/>
      <c r="D84" s="147"/>
    </row>
    <row r="85" spans="3:4">
      <c r="C85" s="147"/>
      <c r="D85" s="147"/>
    </row>
    <row r="86" spans="3:4">
      <c r="C86" s="147"/>
      <c r="D86" s="147"/>
    </row>
    <row r="87" spans="3:4">
      <c r="C87" s="147"/>
      <c r="D87" s="147"/>
    </row>
    <row r="88" spans="3:4">
      <c r="C88" s="147"/>
      <c r="D88" s="147"/>
    </row>
    <row r="89" spans="3:4">
      <c r="C89" s="147"/>
      <c r="D89" s="147"/>
    </row>
    <row r="90" spans="3:4">
      <c r="C90" s="147"/>
      <c r="D90" s="147"/>
    </row>
    <row r="91" spans="3:4">
      <c r="C91" s="147"/>
      <c r="D91" s="147"/>
    </row>
    <row r="92" spans="3:4">
      <c r="C92" s="147"/>
      <c r="D92" s="147"/>
    </row>
    <row r="93" spans="3:4">
      <c r="C93" s="147"/>
      <c r="D93" s="147"/>
    </row>
    <row r="94" spans="3:4">
      <c r="C94" s="147"/>
      <c r="D94" s="147"/>
    </row>
    <row r="95" spans="3:4">
      <c r="C95" s="147"/>
      <c r="D95" s="147"/>
    </row>
    <row r="96" spans="3:4">
      <c r="C96" s="147"/>
      <c r="D96" s="147"/>
    </row>
    <row r="97" spans="3:4">
      <c r="C97" s="147"/>
      <c r="D97" s="147"/>
    </row>
    <row r="98" spans="3:4">
      <c r="C98" s="147"/>
      <c r="D98" s="147"/>
    </row>
    <row r="99" spans="3:4">
      <c r="C99" s="147"/>
      <c r="D99" s="147"/>
    </row>
    <row r="100" spans="3:4">
      <c r="C100" s="147"/>
      <c r="D100" s="147"/>
    </row>
    <row r="101" spans="3:4">
      <c r="C101" s="147"/>
      <c r="D101" s="147"/>
    </row>
    <row r="102" spans="3:4">
      <c r="C102" s="147"/>
      <c r="D102" s="147"/>
    </row>
    <row r="103" spans="3:4">
      <c r="C103" s="147"/>
      <c r="D103" s="147"/>
    </row>
    <row r="104" spans="3:4">
      <c r="C104" s="147"/>
      <c r="D104" s="147"/>
    </row>
    <row r="105" spans="3:4">
      <c r="C105" s="147"/>
      <c r="D105" s="147"/>
    </row>
    <row r="106" spans="3:4">
      <c r="C106" s="147"/>
      <c r="D106" s="147"/>
    </row>
    <row r="107" spans="3:4">
      <c r="C107" s="147"/>
      <c r="D107" s="147"/>
    </row>
    <row r="108" spans="3:4">
      <c r="C108" s="147"/>
      <c r="D108" s="147"/>
    </row>
    <row r="109" spans="3:4">
      <c r="C109" s="147"/>
      <c r="D109" s="147"/>
    </row>
    <row r="110" spans="3:4">
      <c r="C110" s="147"/>
      <c r="D110" s="147"/>
    </row>
    <row r="111" spans="3:4">
      <c r="C111" s="147"/>
      <c r="D111" s="147"/>
    </row>
    <row r="112" spans="3:4">
      <c r="C112" s="147"/>
      <c r="D112" s="147"/>
    </row>
    <row r="113" spans="3:4">
      <c r="C113" s="147"/>
      <c r="D113" s="147"/>
    </row>
    <row r="114" spans="3:4">
      <c r="C114" s="147"/>
      <c r="D114" s="147"/>
    </row>
    <row r="115" spans="3:4">
      <c r="C115" s="147"/>
      <c r="D115" s="147"/>
    </row>
    <row r="116" spans="3:4">
      <c r="C116" s="147"/>
      <c r="D116" s="147"/>
    </row>
    <row r="117" spans="3:4">
      <c r="C117" s="147"/>
      <c r="D117" s="147"/>
    </row>
    <row r="118" spans="3:4">
      <c r="C118" s="147"/>
      <c r="D118" s="147"/>
    </row>
    <row r="119" spans="3:4">
      <c r="C119" s="147"/>
      <c r="D119" s="147"/>
    </row>
    <row r="120" spans="3:4">
      <c r="C120" s="147"/>
      <c r="D120" s="147"/>
    </row>
    <row r="121" spans="3:4">
      <c r="C121" s="147"/>
      <c r="D121" s="147"/>
    </row>
    <row r="122" spans="3:4">
      <c r="C122" s="147"/>
      <c r="D122" s="147"/>
    </row>
    <row r="123" spans="3:4">
      <c r="C123" s="147"/>
      <c r="D123" s="147"/>
    </row>
    <row r="124" spans="3:4">
      <c r="C124" s="147"/>
      <c r="D124" s="147"/>
    </row>
    <row r="125" spans="3:4">
      <c r="C125" s="147"/>
      <c r="D125" s="147"/>
    </row>
    <row r="126" spans="3:4">
      <c r="C126" s="147"/>
      <c r="D126" s="147"/>
    </row>
    <row r="127" spans="3:4">
      <c r="C127" s="147"/>
      <c r="D127" s="147"/>
    </row>
    <row r="128" spans="3:4">
      <c r="C128" s="147"/>
      <c r="D128" s="147"/>
    </row>
    <row r="129" spans="3:4">
      <c r="C129" s="147"/>
      <c r="D129" s="147"/>
    </row>
    <row r="130" spans="3:4">
      <c r="C130" s="147"/>
      <c r="D130" s="147"/>
    </row>
    <row r="131" spans="3:4">
      <c r="C131" s="147"/>
      <c r="D131" s="147"/>
    </row>
    <row r="132" spans="3:4">
      <c r="C132" s="147"/>
      <c r="D132" s="147"/>
    </row>
    <row r="133" spans="3:4">
      <c r="C133" s="147"/>
      <c r="D133" s="147"/>
    </row>
    <row r="134" spans="3:4">
      <c r="C134" s="147"/>
      <c r="D134" s="147"/>
    </row>
    <row r="135" spans="3:4">
      <c r="C135" s="147"/>
      <c r="D135" s="147"/>
    </row>
    <row r="136" spans="3:4">
      <c r="C136" s="147"/>
      <c r="D136" s="147"/>
    </row>
    <row r="137" spans="3:4">
      <c r="C137" s="147"/>
      <c r="D137" s="147"/>
    </row>
    <row r="138" spans="3:4">
      <c r="C138" s="147"/>
      <c r="D138" s="147"/>
    </row>
    <row r="139" spans="3:4">
      <c r="C139" s="147"/>
      <c r="D139" s="147"/>
    </row>
    <row r="140" spans="3:4">
      <c r="C140" s="147"/>
      <c r="D140" s="147"/>
    </row>
    <row r="141" spans="3:4">
      <c r="C141" s="147"/>
      <c r="D141" s="147"/>
    </row>
    <row r="142" spans="3:4">
      <c r="C142" s="147"/>
      <c r="D142" s="147"/>
    </row>
    <row r="143" spans="3:4">
      <c r="C143" s="147"/>
      <c r="D143" s="147"/>
    </row>
    <row r="144" spans="3:4">
      <c r="C144" s="147"/>
      <c r="D144" s="147"/>
    </row>
    <row r="145" spans="3:4">
      <c r="C145" s="147"/>
      <c r="D145" s="147"/>
    </row>
    <row r="146" spans="3:4">
      <c r="C146" s="147"/>
      <c r="D146" s="147"/>
    </row>
    <row r="147" spans="3:4">
      <c r="C147" s="147"/>
      <c r="D147" s="147"/>
    </row>
    <row r="148" spans="3:4">
      <c r="C148" s="147"/>
      <c r="D148" s="147"/>
    </row>
    <row r="149" spans="3:4">
      <c r="C149" s="147"/>
      <c r="D149" s="147"/>
    </row>
    <row r="150" spans="3:4">
      <c r="C150" s="147"/>
      <c r="D150" s="147"/>
    </row>
    <row r="151" spans="3:4">
      <c r="C151" s="147"/>
      <c r="D151" s="147"/>
    </row>
    <row r="152" spans="3:4">
      <c r="C152" s="147"/>
      <c r="D152" s="147"/>
    </row>
    <row r="153" spans="3:4">
      <c r="C153" s="147"/>
      <c r="D153" s="147"/>
    </row>
    <row r="154" spans="3:4">
      <c r="C154" s="147"/>
      <c r="D154" s="147"/>
    </row>
    <row r="155" spans="3:4">
      <c r="C155" s="147"/>
      <c r="D155" s="147"/>
    </row>
    <row r="156" spans="3:4">
      <c r="C156" s="147"/>
      <c r="D156" s="147"/>
    </row>
    <row r="157" spans="3:4">
      <c r="C157" s="147"/>
      <c r="D157" s="147"/>
    </row>
    <row r="158" spans="3:4">
      <c r="C158" s="147"/>
      <c r="D158" s="147"/>
    </row>
    <row r="159" spans="3:4">
      <c r="C159" s="147"/>
      <c r="D159" s="147"/>
    </row>
    <row r="160" spans="3:4">
      <c r="C160" s="147"/>
      <c r="D160" s="147"/>
    </row>
    <row r="161" spans="3:4">
      <c r="C161" s="147"/>
      <c r="D161" s="147"/>
    </row>
    <row r="162" spans="3:4">
      <c r="C162" s="147"/>
      <c r="D162" s="147"/>
    </row>
    <row r="163" spans="3:4">
      <c r="C163" s="147"/>
      <c r="D163" s="147"/>
    </row>
    <row r="164" spans="3:4">
      <c r="C164" s="147"/>
      <c r="D164" s="147"/>
    </row>
    <row r="165" spans="3:4">
      <c r="C165" s="147"/>
      <c r="D165" s="147"/>
    </row>
    <row r="166" spans="3:4">
      <c r="C166" s="147"/>
      <c r="D166" s="147"/>
    </row>
    <row r="167" spans="3:4">
      <c r="C167" s="147"/>
      <c r="D167" s="147"/>
    </row>
    <row r="168" spans="3:4">
      <c r="C168" s="147"/>
      <c r="D168" s="147"/>
    </row>
    <row r="169" spans="3:4">
      <c r="C169" s="147"/>
      <c r="D169" s="147"/>
    </row>
    <row r="170" spans="3:4">
      <c r="C170" s="147"/>
      <c r="D170" s="147"/>
    </row>
    <row r="171" spans="3:4">
      <c r="C171" s="147"/>
      <c r="D171" s="147"/>
    </row>
    <row r="172" spans="3:4">
      <c r="C172" s="147"/>
      <c r="D172" s="147"/>
    </row>
    <row r="173" spans="3:4">
      <c r="C173" s="147"/>
      <c r="D173" s="147"/>
    </row>
    <row r="174" spans="3:4">
      <c r="C174" s="147"/>
      <c r="D174" s="147"/>
    </row>
    <row r="175" spans="3:4">
      <c r="C175" s="147"/>
      <c r="D175" s="147"/>
    </row>
    <row r="176" spans="3:4">
      <c r="C176" s="147"/>
      <c r="D176" s="147"/>
    </row>
    <row r="177" spans="3:4">
      <c r="C177" s="147"/>
      <c r="D177" s="147"/>
    </row>
    <row r="178" spans="3:4">
      <c r="C178" s="147"/>
      <c r="D178" s="147"/>
    </row>
    <row r="179" spans="3:4">
      <c r="C179" s="147"/>
      <c r="D179" s="147"/>
    </row>
    <row r="180" spans="3:4">
      <c r="C180" s="147"/>
      <c r="D180" s="147"/>
    </row>
    <row r="181" spans="3:4">
      <c r="C181" s="147"/>
      <c r="D181" s="147"/>
    </row>
    <row r="182" spans="3:4">
      <c r="C182" s="147"/>
      <c r="D182" s="147"/>
    </row>
    <row r="183" spans="3:4">
      <c r="C183" s="147"/>
      <c r="D183" s="147"/>
    </row>
    <row r="184" spans="3:4">
      <c r="C184" s="147"/>
      <c r="D184" s="147"/>
    </row>
    <row r="185" spans="3:4">
      <c r="C185" s="147"/>
      <c r="D185" s="147"/>
    </row>
    <row r="186" spans="3:4">
      <c r="C186" s="147"/>
      <c r="D186" s="147"/>
    </row>
    <row r="187" spans="3:4">
      <c r="C187" s="147"/>
      <c r="D187" s="147"/>
    </row>
    <row r="188" spans="3:4">
      <c r="C188" s="147"/>
      <c r="D188" s="147"/>
    </row>
    <row r="189" spans="3:4">
      <c r="C189" s="147"/>
      <c r="D189" s="147"/>
    </row>
    <row r="190" spans="3:4">
      <c r="C190" s="147"/>
      <c r="D190" s="147"/>
    </row>
    <row r="191" spans="3:4">
      <c r="C191" s="147"/>
      <c r="D191" s="147"/>
    </row>
    <row r="192" spans="3:4">
      <c r="C192" s="147"/>
      <c r="D192" s="147"/>
    </row>
    <row r="193" spans="3:4">
      <c r="C193" s="147"/>
      <c r="D193" s="147"/>
    </row>
    <row r="194" spans="3:4">
      <c r="C194" s="147"/>
      <c r="D194" s="147"/>
    </row>
    <row r="195" spans="3:4">
      <c r="C195" s="147"/>
      <c r="D195" s="147"/>
    </row>
    <row r="196" spans="3:4">
      <c r="C196" s="147"/>
      <c r="D196" s="147"/>
    </row>
    <row r="197" spans="3:4">
      <c r="C197" s="147"/>
      <c r="D197" s="147"/>
    </row>
    <row r="198" spans="3:4">
      <c r="C198" s="147"/>
      <c r="D198" s="147"/>
    </row>
    <row r="199" spans="3:4">
      <c r="C199" s="147"/>
      <c r="D199" s="147"/>
    </row>
    <row r="200" spans="3:4">
      <c r="C200" s="147"/>
      <c r="D200" s="147"/>
    </row>
    <row r="201" spans="3:4">
      <c r="C201" s="147"/>
      <c r="D201" s="147"/>
    </row>
    <row r="202" spans="3:4">
      <c r="C202" s="147"/>
      <c r="D202" s="147"/>
    </row>
    <row r="203" spans="3:4">
      <c r="C203" s="147"/>
      <c r="D203" s="147"/>
    </row>
    <row r="204" spans="3:4">
      <c r="C204" s="147"/>
      <c r="D204" s="147"/>
    </row>
    <row r="205" spans="3:4">
      <c r="C205" s="147"/>
      <c r="D205" s="147"/>
    </row>
    <row r="206" spans="3:4">
      <c r="C206" s="147"/>
      <c r="D206" s="147"/>
    </row>
    <row r="207" spans="3:4">
      <c r="C207" s="147"/>
      <c r="D207" s="147"/>
    </row>
    <row r="208" spans="3:4">
      <c r="C208" s="147"/>
      <c r="D208" s="147"/>
    </row>
    <row r="209" spans="3:4">
      <c r="C209" s="147"/>
      <c r="D209" s="147"/>
    </row>
    <row r="210" spans="3:4">
      <c r="C210" s="147"/>
      <c r="D210" s="147"/>
    </row>
    <row r="211" spans="3:4">
      <c r="C211" s="147"/>
      <c r="D211" s="147"/>
    </row>
    <row r="212" spans="3:4">
      <c r="C212" s="147"/>
      <c r="D212" s="147"/>
    </row>
    <row r="213" spans="3:4">
      <c r="C213" s="147"/>
      <c r="D213" s="147"/>
    </row>
    <row r="214" spans="3:4">
      <c r="C214" s="147"/>
      <c r="D214" s="147"/>
    </row>
    <row r="215" spans="3:4">
      <c r="C215" s="147"/>
      <c r="D215" s="147"/>
    </row>
    <row r="216" spans="3:4">
      <c r="C216" s="147"/>
      <c r="D216" s="147"/>
    </row>
    <row r="217" spans="3:4">
      <c r="C217" s="147"/>
      <c r="D217" s="147"/>
    </row>
    <row r="218" spans="3:4">
      <c r="C218" s="147"/>
      <c r="D218" s="147"/>
    </row>
    <row r="219" spans="3:4">
      <c r="C219" s="147"/>
      <c r="D219" s="147"/>
    </row>
    <row r="220" spans="3:4">
      <c r="C220" s="147"/>
      <c r="D220" s="147"/>
    </row>
    <row r="221" spans="3:4">
      <c r="C221" s="147"/>
      <c r="D221" s="147"/>
    </row>
    <row r="222" spans="3:4">
      <c r="C222" s="147"/>
      <c r="D222" s="147"/>
    </row>
    <row r="223" spans="3:4">
      <c r="C223" s="147"/>
      <c r="D223" s="147"/>
    </row>
    <row r="224" spans="3:4">
      <c r="C224" s="147"/>
      <c r="D224" s="147"/>
    </row>
    <row r="225" spans="3:4">
      <c r="C225" s="147"/>
      <c r="D225" s="147"/>
    </row>
    <row r="226" spans="3:4">
      <c r="C226" s="147"/>
      <c r="D226" s="147"/>
    </row>
    <row r="227" spans="3:4">
      <c r="C227" s="147"/>
      <c r="D227" s="147"/>
    </row>
    <row r="228" spans="3:4">
      <c r="C228" s="147"/>
      <c r="D228" s="147"/>
    </row>
    <row r="229" spans="3:4">
      <c r="C229" s="147"/>
      <c r="D229" s="147"/>
    </row>
    <row r="230" spans="3:4">
      <c r="C230" s="147"/>
      <c r="D230" s="147"/>
    </row>
    <row r="231" spans="3:4">
      <c r="C231" s="147"/>
      <c r="D231" s="147"/>
    </row>
    <row r="232" spans="3:4">
      <c r="C232" s="147"/>
      <c r="D232" s="147"/>
    </row>
    <row r="233" spans="3:4">
      <c r="C233" s="147"/>
      <c r="D233" s="147"/>
    </row>
    <row r="234" spans="3:4">
      <c r="C234" s="147"/>
      <c r="D234" s="147"/>
    </row>
    <row r="235" spans="3:4">
      <c r="C235" s="147"/>
      <c r="D235" s="147"/>
    </row>
    <row r="236" spans="3:4">
      <c r="C236" s="147"/>
      <c r="D236" s="147"/>
    </row>
    <row r="237" spans="3:4">
      <c r="C237" s="147"/>
      <c r="D237" s="147"/>
    </row>
    <row r="238" spans="3:4">
      <c r="C238" s="147"/>
      <c r="D238" s="147"/>
    </row>
    <row r="239" spans="3:4">
      <c r="C239" s="147"/>
      <c r="D239" s="147"/>
    </row>
    <row r="240" spans="3:4">
      <c r="C240" s="147"/>
      <c r="D240" s="147"/>
    </row>
    <row r="241" spans="3:4">
      <c r="C241" s="147"/>
      <c r="D241" s="147"/>
    </row>
    <row r="242" spans="3:4">
      <c r="C242" s="147"/>
      <c r="D242" s="147"/>
    </row>
    <row r="243" spans="3:4">
      <c r="C243" s="147"/>
      <c r="D243" s="147"/>
    </row>
    <row r="244" spans="3:4">
      <c r="C244" s="147"/>
      <c r="D244" s="147"/>
    </row>
    <row r="245" spans="3:4">
      <c r="C245" s="147"/>
      <c r="D245" s="147"/>
    </row>
    <row r="246" spans="3:4">
      <c r="C246" s="147"/>
      <c r="D246" s="147"/>
    </row>
    <row r="247" spans="3:4">
      <c r="C247" s="147"/>
      <c r="D247" s="147"/>
    </row>
    <row r="248" spans="3:4">
      <c r="C248" s="147"/>
      <c r="D248" s="147"/>
    </row>
    <row r="249" spans="3:4">
      <c r="C249" s="147"/>
      <c r="D249" s="147"/>
    </row>
    <row r="250" spans="3:4">
      <c r="C250" s="147"/>
      <c r="D250" s="147"/>
    </row>
    <row r="251" spans="3:4">
      <c r="C251" s="147"/>
      <c r="D251" s="147"/>
    </row>
    <row r="252" spans="3:4">
      <c r="C252" s="147"/>
      <c r="D252" s="147"/>
    </row>
    <row r="253" spans="3:4">
      <c r="C253" s="147"/>
      <c r="D253" s="147"/>
    </row>
    <row r="254" spans="3:4">
      <c r="C254" s="147"/>
      <c r="D254" s="147"/>
    </row>
    <row r="255" spans="3:4">
      <c r="C255" s="147"/>
      <c r="D255" s="147"/>
    </row>
    <row r="256" spans="3:4">
      <c r="C256" s="147"/>
      <c r="D256" s="147"/>
    </row>
    <row r="257" spans="3:4">
      <c r="C257" s="147"/>
      <c r="D257" s="147"/>
    </row>
    <row r="258" spans="3:4">
      <c r="C258" s="147"/>
      <c r="D258" s="147"/>
    </row>
    <row r="259" spans="3:4">
      <c r="C259" s="147"/>
      <c r="D259" s="147"/>
    </row>
    <row r="260" spans="3:4">
      <c r="C260" s="147"/>
      <c r="D260" s="147"/>
    </row>
    <row r="261" spans="3:4">
      <c r="C261" s="147"/>
      <c r="D261" s="147"/>
    </row>
    <row r="262" spans="3:4">
      <c r="C262" s="147"/>
      <c r="D262" s="147"/>
    </row>
    <row r="263" spans="3:4">
      <c r="C263" s="147"/>
      <c r="D263" s="147"/>
    </row>
    <row r="264" spans="3:4">
      <c r="C264" s="147"/>
      <c r="D264" s="147"/>
    </row>
    <row r="265" spans="3:4">
      <c r="C265" s="147"/>
      <c r="D265" s="147"/>
    </row>
    <row r="266" spans="3:4">
      <c r="C266" s="147"/>
      <c r="D266" s="147"/>
    </row>
    <row r="267" spans="3:4">
      <c r="C267" s="147"/>
      <c r="D267" s="147"/>
    </row>
    <row r="268" spans="3:4">
      <c r="C268" s="147"/>
      <c r="D268" s="147"/>
    </row>
    <row r="269" spans="3:4">
      <c r="C269" s="147"/>
      <c r="D269" s="147"/>
    </row>
    <row r="270" spans="3:4">
      <c r="C270" s="147"/>
      <c r="D270" s="147"/>
    </row>
    <row r="271" spans="3:4">
      <c r="C271" s="147"/>
      <c r="D271" s="147"/>
    </row>
    <row r="272" spans="3:4">
      <c r="C272" s="147"/>
      <c r="D272" s="147"/>
    </row>
    <row r="273" spans="3:4">
      <c r="C273" s="147"/>
      <c r="D273" s="147"/>
    </row>
    <row r="274" spans="3:4">
      <c r="C274" s="147"/>
      <c r="D274" s="147"/>
    </row>
    <row r="275" spans="3:4">
      <c r="C275" s="147"/>
      <c r="D275" s="147"/>
    </row>
    <row r="276" spans="3:4">
      <c r="C276" s="147"/>
      <c r="D276" s="147"/>
    </row>
    <row r="277" spans="3:4">
      <c r="C277" s="147"/>
      <c r="D277" s="147"/>
    </row>
    <row r="278" spans="3:4">
      <c r="C278" s="147"/>
      <c r="D278" s="147"/>
    </row>
    <row r="279" spans="3:4">
      <c r="C279" s="147"/>
      <c r="D279" s="147"/>
    </row>
    <row r="280" spans="3:4">
      <c r="C280" s="147"/>
      <c r="D280" s="147"/>
    </row>
    <row r="281" spans="3:4">
      <c r="C281" s="147"/>
      <c r="D281" s="147"/>
    </row>
    <row r="282" spans="3:4">
      <c r="C282" s="147"/>
      <c r="D282" s="147"/>
    </row>
    <row r="283" spans="3:4">
      <c r="C283" s="147"/>
      <c r="D283" s="147"/>
    </row>
    <row r="284" spans="3:4">
      <c r="C284" s="147"/>
      <c r="D284" s="147"/>
    </row>
    <row r="285" spans="3:4">
      <c r="C285" s="147"/>
      <c r="D285" s="147"/>
    </row>
    <row r="286" spans="3:4">
      <c r="C286" s="147"/>
      <c r="D286" s="147"/>
    </row>
    <row r="287" spans="3:4">
      <c r="C287" s="147"/>
      <c r="D287" s="147"/>
    </row>
    <row r="288" spans="3:4">
      <c r="C288" s="147"/>
      <c r="D288" s="147"/>
    </row>
    <row r="289" spans="3:4">
      <c r="C289" s="147"/>
      <c r="D289" s="147"/>
    </row>
    <row r="290" spans="3:4">
      <c r="C290" s="147"/>
      <c r="D290" s="147"/>
    </row>
    <row r="291" spans="3:4">
      <c r="C291" s="147"/>
      <c r="D291" s="147"/>
    </row>
    <row r="292" spans="3:4">
      <c r="C292" s="147"/>
      <c r="D292" s="147"/>
    </row>
    <row r="293" spans="3:4">
      <c r="C293" s="147"/>
      <c r="D293" s="147"/>
    </row>
    <row r="294" spans="3:4">
      <c r="C294" s="147"/>
      <c r="D294" s="147"/>
    </row>
    <row r="295" spans="3:4">
      <c r="C295" s="147"/>
      <c r="D295" s="147"/>
    </row>
    <row r="296" spans="3:4">
      <c r="C296" s="147"/>
      <c r="D296" s="147"/>
    </row>
    <row r="297" spans="3:4">
      <c r="C297" s="147"/>
      <c r="D297" s="147"/>
    </row>
    <row r="298" spans="3:4">
      <c r="C298" s="147"/>
      <c r="D298" s="147"/>
    </row>
    <row r="299" spans="3:4">
      <c r="C299" s="147"/>
      <c r="D299" s="147"/>
    </row>
    <row r="300" spans="3:4">
      <c r="C300" s="147"/>
      <c r="D300" s="147"/>
    </row>
    <row r="301" spans="3:4">
      <c r="C301" s="147"/>
      <c r="D301" s="147"/>
    </row>
    <row r="302" spans="3:4">
      <c r="C302" s="147"/>
      <c r="D302" s="147"/>
    </row>
    <row r="303" spans="3:4">
      <c r="C303" s="147"/>
      <c r="D303" s="147"/>
    </row>
    <row r="304" spans="3:4">
      <c r="C304" s="147"/>
      <c r="D304" s="147"/>
    </row>
    <row r="305" spans="3:4">
      <c r="C305" s="147"/>
      <c r="D305" s="147"/>
    </row>
    <row r="306" spans="3:4">
      <c r="C306" s="147"/>
      <c r="D306" s="147"/>
    </row>
    <row r="307" spans="3:4">
      <c r="C307" s="147"/>
      <c r="D307" s="147"/>
    </row>
    <row r="308" spans="3:4">
      <c r="C308" s="147"/>
      <c r="D308" s="147"/>
    </row>
    <row r="309" spans="3:4">
      <c r="C309" s="147"/>
      <c r="D309" s="147"/>
    </row>
    <row r="310" spans="3:4">
      <c r="C310" s="147"/>
      <c r="D310" s="147"/>
    </row>
    <row r="311" spans="3:4">
      <c r="C311" s="147"/>
      <c r="D311" s="147"/>
    </row>
    <row r="312" spans="3:4">
      <c r="C312" s="147"/>
      <c r="D312" s="147"/>
    </row>
    <row r="313" spans="3:4">
      <c r="C313" s="147"/>
      <c r="D313" s="147"/>
    </row>
    <row r="314" spans="3:4">
      <c r="C314" s="147"/>
      <c r="D314" s="147"/>
    </row>
    <row r="315" spans="3:4">
      <c r="C315" s="147"/>
      <c r="D315" s="147"/>
    </row>
    <row r="316" spans="3:4">
      <c r="C316" s="147"/>
      <c r="D316" s="147"/>
    </row>
    <row r="317" spans="3:4">
      <c r="C317" s="147"/>
      <c r="D317" s="147"/>
    </row>
    <row r="318" spans="3:4">
      <c r="C318" s="147"/>
      <c r="D318" s="147"/>
    </row>
    <row r="319" spans="3:4">
      <c r="C319" s="147"/>
      <c r="D319" s="147"/>
    </row>
    <row r="320" spans="3:4">
      <c r="C320" s="147"/>
      <c r="D320" s="147"/>
    </row>
    <row r="321" spans="3:4">
      <c r="C321" s="147"/>
      <c r="D321" s="147"/>
    </row>
    <row r="322" spans="3:4">
      <c r="C322" s="147"/>
      <c r="D322" s="147"/>
    </row>
    <row r="323" spans="3:4">
      <c r="C323" s="147"/>
      <c r="D323" s="147"/>
    </row>
    <row r="324" spans="3:4">
      <c r="C324" s="147"/>
      <c r="D324" s="147"/>
    </row>
    <row r="325" spans="3:4">
      <c r="C325" s="147"/>
      <c r="D325" s="147"/>
    </row>
    <row r="326" spans="3:4">
      <c r="C326" s="147"/>
      <c r="D326" s="147"/>
    </row>
    <row r="327" spans="3:4">
      <c r="C327" s="147"/>
      <c r="D327" s="147"/>
    </row>
    <row r="328" spans="3:4">
      <c r="C328" s="147"/>
      <c r="D328" s="147"/>
    </row>
    <row r="329" spans="3:4">
      <c r="C329" s="147"/>
      <c r="D329" s="147"/>
    </row>
    <row r="330" spans="3:4">
      <c r="C330" s="147"/>
      <c r="D330" s="147"/>
    </row>
    <row r="331" spans="3:4">
      <c r="C331" s="147"/>
      <c r="D331" s="147"/>
    </row>
    <row r="332" spans="3:4">
      <c r="C332" s="147"/>
      <c r="D332" s="147"/>
    </row>
    <row r="333" spans="3:4">
      <c r="C333" s="147"/>
      <c r="D333" s="147"/>
    </row>
    <row r="334" spans="3:4">
      <c r="C334" s="147"/>
      <c r="D334" s="147"/>
    </row>
    <row r="335" spans="3:4">
      <c r="C335" s="147"/>
      <c r="D335" s="147"/>
    </row>
    <row r="336" spans="3:4">
      <c r="C336" s="147"/>
      <c r="D336" s="147"/>
    </row>
    <row r="337" spans="3:4">
      <c r="C337" s="147"/>
      <c r="D337" s="147"/>
    </row>
    <row r="338" spans="3:4">
      <c r="C338" s="147"/>
      <c r="D338" s="147"/>
    </row>
    <row r="339" spans="3:4">
      <c r="C339" s="147"/>
      <c r="D339" s="147"/>
    </row>
    <row r="340" spans="3:4">
      <c r="C340" s="147"/>
      <c r="D340" s="147"/>
    </row>
    <row r="341" spans="3:4">
      <c r="C341" s="147"/>
      <c r="D341" s="147"/>
    </row>
    <row r="342" spans="3:4">
      <c r="C342" s="147"/>
      <c r="D342" s="147"/>
    </row>
    <row r="343" spans="3:4">
      <c r="C343" s="147"/>
      <c r="D343" s="147"/>
    </row>
    <row r="344" spans="3:4">
      <c r="C344" s="147"/>
      <c r="D344" s="147"/>
    </row>
    <row r="345" spans="3:4">
      <c r="C345" s="147"/>
      <c r="D345" s="147"/>
    </row>
    <row r="346" spans="3:4">
      <c r="C346" s="147"/>
      <c r="D346" s="147"/>
    </row>
    <row r="347" spans="3:4">
      <c r="C347" s="147"/>
      <c r="D347" s="147"/>
    </row>
    <row r="348" spans="3:4">
      <c r="C348" s="147"/>
      <c r="D348" s="147"/>
    </row>
    <row r="349" spans="3:4">
      <c r="C349" s="147"/>
      <c r="D349" s="147"/>
    </row>
    <row r="350" spans="3:4">
      <c r="C350" s="147"/>
      <c r="D350" s="147"/>
    </row>
    <row r="351" spans="3:4">
      <c r="C351" s="147"/>
      <c r="D351" s="147"/>
    </row>
    <row r="352" spans="3:4">
      <c r="C352" s="147"/>
      <c r="D352" s="147"/>
    </row>
    <row r="353" spans="3:4">
      <c r="C353" s="147"/>
      <c r="D353" s="147"/>
    </row>
    <row r="354" spans="3:4">
      <c r="C354" s="147"/>
      <c r="D354" s="147"/>
    </row>
    <row r="355" spans="3:4">
      <c r="C355" s="147"/>
      <c r="D355" s="147"/>
    </row>
    <row r="356" spans="3:4">
      <c r="C356" s="147"/>
      <c r="D356" s="147"/>
    </row>
    <row r="357" spans="3:4">
      <c r="C357" s="147"/>
      <c r="D357" s="147"/>
    </row>
    <row r="358" spans="3:4">
      <c r="C358" s="147"/>
      <c r="D358" s="147"/>
    </row>
    <row r="359" spans="3:4">
      <c r="C359" s="147"/>
      <c r="D359" s="147"/>
    </row>
    <row r="360" spans="3:4">
      <c r="C360" s="147"/>
      <c r="D360" s="147"/>
    </row>
    <row r="361" spans="3:4">
      <c r="C361" s="147"/>
      <c r="D361" s="147"/>
    </row>
    <row r="362" spans="3:4">
      <c r="C362" s="147"/>
      <c r="D362" s="147"/>
    </row>
    <row r="363" spans="3:4">
      <c r="C363" s="147"/>
      <c r="D363" s="147"/>
    </row>
    <row r="364" spans="3:4">
      <c r="C364" s="147"/>
      <c r="D364" s="147"/>
    </row>
    <row r="365" spans="3:4">
      <c r="C365" s="147"/>
      <c r="D365" s="147"/>
    </row>
    <row r="366" spans="3:4">
      <c r="C366" s="147"/>
      <c r="D366" s="147"/>
    </row>
    <row r="367" spans="3:4">
      <c r="C367" s="147"/>
      <c r="D367" s="147"/>
    </row>
    <row r="368" spans="3:4">
      <c r="C368" s="147"/>
      <c r="D368" s="147"/>
    </row>
    <row r="369" spans="3:4">
      <c r="C369" s="147"/>
      <c r="D369" s="147"/>
    </row>
    <row r="370" spans="3:4">
      <c r="C370" s="147"/>
      <c r="D370" s="147"/>
    </row>
    <row r="371" spans="3:4">
      <c r="C371" s="147"/>
      <c r="D371" s="147"/>
    </row>
    <row r="372" spans="3:4">
      <c r="C372" s="147"/>
      <c r="D372" s="147"/>
    </row>
    <row r="373" spans="3:4">
      <c r="C373" s="147"/>
      <c r="D373" s="147"/>
    </row>
    <row r="374" spans="3:4">
      <c r="C374" s="147"/>
      <c r="D374" s="147"/>
    </row>
    <row r="375" spans="3:4">
      <c r="C375" s="147"/>
      <c r="D375" s="147"/>
    </row>
    <row r="376" spans="3:4">
      <c r="C376" s="147"/>
      <c r="D376" s="147"/>
    </row>
    <row r="377" spans="3:4">
      <c r="C377" s="147"/>
      <c r="D377" s="147"/>
    </row>
    <row r="378" spans="3:4">
      <c r="C378" s="147"/>
      <c r="D378" s="147"/>
    </row>
    <row r="379" spans="3:4">
      <c r="C379" s="147"/>
      <c r="D379" s="147"/>
    </row>
    <row r="380" spans="3:4">
      <c r="C380" s="147"/>
      <c r="D380" s="147"/>
    </row>
    <row r="381" spans="3:4">
      <c r="C381" s="147"/>
      <c r="D381" s="147"/>
    </row>
    <row r="382" spans="3:4">
      <c r="C382" s="147"/>
      <c r="D382" s="147"/>
    </row>
    <row r="383" spans="3:4">
      <c r="C383" s="147"/>
      <c r="D383" s="147"/>
    </row>
    <row r="384" spans="3:4">
      <c r="C384" s="147"/>
      <c r="D384" s="147"/>
    </row>
    <row r="385" spans="3:4">
      <c r="C385" s="147"/>
      <c r="D385" s="147"/>
    </row>
    <row r="386" spans="3:4">
      <c r="C386" s="147"/>
      <c r="D386" s="147"/>
    </row>
    <row r="387" spans="3:4">
      <c r="C387" s="147"/>
      <c r="D387" s="147"/>
    </row>
    <row r="388" spans="3:4">
      <c r="C388" s="147"/>
      <c r="D388" s="147"/>
    </row>
    <row r="389" spans="3:4">
      <c r="C389" s="147"/>
      <c r="D389" s="147"/>
    </row>
    <row r="390" spans="3:4">
      <c r="C390" s="147"/>
      <c r="D390" s="147"/>
    </row>
    <row r="391" spans="3:4">
      <c r="C391" s="147"/>
      <c r="D391" s="147"/>
    </row>
    <row r="392" spans="3:4">
      <c r="C392" s="147"/>
      <c r="D392" s="147"/>
    </row>
    <row r="393" spans="3:4">
      <c r="C393" s="147"/>
      <c r="D393" s="147"/>
    </row>
    <row r="394" spans="3:4">
      <c r="C394" s="147"/>
      <c r="D394" s="147"/>
    </row>
    <row r="395" spans="3:4">
      <c r="C395" s="147"/>
      <c r="D395" s="147"/>
    </row>
    <row r="396" spans="3:4">
      <c r="C396" s="147"/>
      <c r="D396" s="147"/>
    </row>
    <row r="397" spans="3:4">
      <c r="C397" s="147"/>
      <c r="D397" s="147"/>
    </row>
    <row r="398" spans="3:4">
      <c r="C398" s="147"/>
      <c r="D398" s="147"/>
    </row>
    <row r="399" spans="3:4">
      <c r="C399" s="147"/>
      <c r="D399" s="147"/>
    </row>
    <row r="400" spans="3:4">
      <c r="C400" s="147"/>
      <c r="D400" s="147"/>
    </row>
    <row r="401" spans="3:4">
      <c r="C401" s="147"/>
      <c r="D401" s="147"/>
    </row>
    <row r="402" spans="3:4">
      <c r="C402" s="147"/>
      <c r="D402" s="147"/>
    </row>
    <row r="403" spans="3:4">
      <c r="C403" s="147"/>
      <c r="D403" s="147"/>
    </row>
    <row r="404" spans="3:4">
      <c r="C404" s="147"/>
      <c r="D404" s="147"/>
    </row>
    <row r="405" spans="3:4">
      <c r="C405" s="147"/>
      <c r="D405" s="147"/>
    </row>
    <row r="406" spans="3:4">
      <c r="C406" s="147"/>
      <c r="D406" s="147"/>
    </row>
    <row r="407" spans="3:4">
      <c r="C407" s="147"/>
      <c r="D407" s="147"/>
    </row>
    <row r="408" spans="3:4">
      <c r="C408" s="147"/>
      <c r="D408" s="147"/>
    </row>
    <row r="409" spans="3:4">
      <c r="C409" s="147"/>
      <c r="D409" s="147"/>
    </row>
    <row r="410" spans="3:4">
      <c r="C410" s="147"/>
      <c r="D410" s="147"/>
    </row>
    <row r="411" spans="3:4">
      <c r="C411" s="147"/>
      <c r="D411" s="147"/>
    </row>
    <row r="412" spans="3:4">
      <c r="C412" s="147"/>
      <c r="D412" s="147"/>
    </row>
    <row r="413" spans="3:4">
      <c r="C413" s="147"/>
      <c r="D413" s="147"/>
    </row>
    <row r="414" spans="3:4">
      <c r="C414" s="147"/>
      <c r="D414" s="147"/>
    </row>
    <row r="415" spans="3:4">
      <c r="C415" s="147"/>
      <c r="D415" s="147"/>
    </row>
    <row r="416" spans="3:4">
      <c r="C416" s="147"/>
      <c r="D416" s="147"/>
    </row>
    <row r="417" spans="3:4">
      <c r="C417" s="147"/>
      <c r="D417" s="147"/>
    </row>
    <row r="418" spans="3:4">
      <c r="C418" s="147"/>
      <c r="D418" s="147"/>
    </row>
    <row r="419" spans="3:4">
      <c r="C419" s="147"/>
      <c r="D419" s="147"/>
    </row>
    <row r="420" spans="3:4">
      <c r="C420" s="147"/>
      <c r="D420" s="147"/>
    </row>
    <row r="421" spans="3:4">
      <c r="C421" s="147"/>
      <c r="D421" s="147"/>
    </row>
    <row r="422" spans="3:4">
      <c r="C422" s="147"/>
      <c r="D422" s="147"/>
    </row>
    <row r="423" spans="3:4">
      <c r="C423" s="147"/>
      <c r="D423" s="147"/>
    </row>
    <row r="424" spans="3:4">
      <c r="C424" s="147"/>
      <c r="D424" s="147"/>
    </row>
    <row r="425" spans="3:4">
      <c r="C425" s="147"/>
      <c r="D425" s="147"/>
    </row>
    <row r="426" spans="3:4">
      <c r="C426" s="147"/>
      <c r="D426" s="147"/>
    </row>
    <row r="427" spans="3:4">
      <c r="C427" s="147"/>
      <c r="D427" s="147"/>
    </row>
    <row r="428" spans="3:4">
      <c r="C428" s="147"/>
      <c r="D428" s="147"/>
    </row>
    <row r="429" spans="3:4">
      <c r="C429" s="147"/>
      <c r="D429" s="147"/>
    </row>
    <row r="430" spans="3:4">
      <c r="C430" s="147"/>
      <c r="D430" s="147"/>
    </row>
    <row r="431" spans="3:4">
      <c r="C431" s="147"/>
      <c r="D431" s="147"/>
    </row>
    <row r="432" spans="3:4">
      <c r="C432" s="147"/>
      <c r="D432" s="147"/>
    </row>
    <row r="433" spans="3:4">
      <c r="C433" s="147"/>
      <c r="D433" s="147"/>
    </row>
    <row r="434" spans="3:4">
      <c r="C434" s="147"/>
      <c r="D434" s="147"/>
    </row>
    <row r="435" spans="3:4">
      <c r="C435" s="147"/>
      <c r="D435" s="147"/>
    </row>
    <row r="436" spans="3:4">
      <c r="C436" s="147"/>
      <c r="D436" s="147"/>
    </row>
    <row r="437" spans="3:4">
      <c r="C437" s="147"/>
      <c r="D437" s="147"/>
    </row>
    <row r="438" spans="3:4">
      <c r="C438" s="147"/>
      <c r="D438" s="147"/>
    </row>
    <row r="439" spans="3:4">
      <c r="C439" s="147"/>
      <c r="D439" s="147"/>
    </row>
    <row r="440" spans="3:4">
      <c r="C440" s="147"/>
      <c r="D440" s="147"/>
    </row>
    <row r="441" spans="3:4">
      <c r="C441" s="147"/>
      <c r="D441" s="147"/>
    </row>
    <row r="442" spans="3:4">
      <c r="C442" s="147"/>
      <c r="D442" s="147"/>
    </row>
    <row r="443" spans="3:4">
      <c r="C443" s="147"/>
      <c r="D443" s="147"/>
    </row>
    <row r="444" spans="3:4">
      <c r="C444" s="147"/>
      <c r="D444" s="147"/>
    </row>
    <row r="445" spans="3:4">
      <c r="C445" s="147"/>
      <c r="D445" s="147"/>
    </row>
    <row r="446" spans="3:4">
      <c r="C446" s="147"/>
      <c r="D446" s="147"/>
    </row>
    <row r="447" spans="3:4">
      <c r="C447" s="147"/>
      <c r="D447" s="147"/>
    </row>
    <row r="448" spans="3:4">
      <c r="C448" s="147"/>
      <c r="D448" s="147"/>
    </row>
    <row r="449" spans="3:4">
      <c r="C449" s="147"/>
      <c r="D449" s="147"/>
    </row>
    <row r="450" spans="3:4">
      <c r="C450" s="147"/>
      <c r="D450" s="147"/>
    </row>
    <row r="451" spans="3:4">
      <c r="C451" s="147"/>
      <c r="D451" s="147"/>
    </row>
    <row r="452" spans="3:4">
      <c r="C452" s="147"/>
      <c r="D452" s="147"/>
    </row>
    <row r="453" spans="3:4">
      <c r="C453" s="147"/>
      <c r="D453" s="147"/>
    </row>
    <row r="454" spans="3:4">
      <c r="C454" s="147"/>
      <c r="D454" s="147"/>
    </row>
    <row r="455" spans="3:4">
      <c r="C455" s="147"/>
      <c r="D455" s="147"/>
    </row>
    <row r="456" spans="3:4">
      <c r="C456" s="147"/>
      <c r="D456" s="147"/>
    </row>
    <row r="457" spans="3:4">
      <c r="C457" s="147"/>
      <c r="D457" s="147"/>
    </row>
    <row r="458" spans="3:4">
      <c r="C458" s="147"/>
      <c r="D458" s="147"/>
    </row>
    <row r="459" spans="3:4">
      <c r="C459" s="147"/>
      <c r="D459" s="147"/>
    </row>
    <row r="460" spans="3:4">
      <c r="C460" s="147"/>
      <c r="D460" s="147"/>
    </row>
    <row r="461" spans="3:4">
      <c r="C461" s="147"/>
      <c r="D461" s="147"/>
    </row>
    <row r="462" spans="3:4">
      <c r="C462" s="147"/>
      <c r="D462" s="147"/>
    </row>
    <row r="463" spans="3:4">
      <c r="C463" s="147"/>
      <c r="D463" s="147"/>
    </row>
    <row r="464" spans="3:4">
      <c r="C464" s="147"/>
      <c r="D464" s="147"/>
    </row>
    <row r="465" spans="3:4">
      <c r="C465" s="147"/>
      <c r="D465" s="147"/>
    </row>
    <row r="466" spans="3:4">
      <c r="C466" s="147"/>
      <c r="D466" s="147"/>
    </row>
    <row r="467" spans="3:4">
      <c r="C467" s="147"/>
      <c r="D467" s="147"/>
    </row>
    <row r="468" spans="3:4">
      <c r="C468" s="147"/>
      <c r="D468" s="147"/>
    </row>
    <row r="469" spans="3:4">
      <c r="C469" s="147"/>
      <c r="D469" s="147"/>
    </row>
    <row r="470" spans="3:4">
      <c r="C470" s="147"/>
      <c r="D470" s="147"/>
    </row>
    <row r="471" spans="3:4">
      <c r="C471" s="147"/>
      <c r="D471" s="147"/>
    </row>
    <row r="472" spans="3:4">
      <c r="C472" s="147"/>
      <c r="D472" s="147"/>
    </row>
    <row r="473" spans="3:4">
      <c r="C473" s="147"/>
      <c r="D473" s="147"/>
    </row>
    <row r="474" spans="3:4">
      <c r="C474" s="147"/>
      <c r="D474" s="147"/>
    </row>
    <row r="475" spans="3:4">
      <c r="C475" s="147"/>
      <c r="D475" s="147"/>
    </row>
    <row r="476" spans="3:4">
      <c r="C476" s="147"/>
      <c r="D476" s="147"/>
    </row>
    <row r="477" spans="3:4">
      <c r="C477" s="147"/>
      <c r="D477" s="147"/>
    </row>
    <row r="478" spans="3:4">
      <c r="C478" s="147"/>
      <c r="D478" s="147"/>
    </row>
    <row r="479" spans="3:4">
      <c r="C479" s="147"/>
      <c r="D479" s="147"/>
    </row>
    <row r="480" spans="3:4">
      <c r="C480" s="147"/>
      <c r="D480" s="147"/>
    </row>
    <row r="481" spans="3:4">
      <c r="C481" s="147"/>
      <c r="D481" s="147"/>
    </row>
    <row r="482" spans="3:4">
      <c r="C482" s="147"/>
      <c r="D482" s="147"/>
    </row>
    <row r="483" spans="3:4">
      <c r="C483" s="147"/>
      <c r="D483" s="147"/>
    </row>
    <row r="484" spans="3:4">
      <c r="C484" s="147"/>
      <c r="D484" s="147"/>
    </row>
    <row r="485" spans="3:4">
      <c r="C485" s="147"/>
      <c r="D485" s="147"/>
    </row>
    <row r="486" spans="3:4">
      <c r="C486" s="147"/>
      <c r="D486" s="147"/>
    </row>
    <row r="487" spans="3:4">
      <c r="C487" s="147"/>
      <c r="D487" s="147"/>
    </row>
    <row r="488" spans="3:4">
      <c r="C488" s="147"/>
      <c r="D488" s="147"/>
    </row>
    <row r="489" spans="3:4">
      <c r="C489" s="147"/>
      <c r="D489" s="147"/>
    </row>
    <row r="490" spans="3:4">
      <c r="C490" s="147"/>
      <c r="D490" s="147"/>
    </row>
    <row r="491" spans="3:4">
      <c r="C491" s="147"/>
      <c r="D491" s="147"/>
    </row>
    <row r="492" spans="3:4">
      <c r="C492" s="147"/>
      <c r="D492" s="147"/>
    </row>
    <row r="493" spans="3:4">
      <c r="C493" s="147"/>
      <c r="D493" s="147"/>
    </row>
    <row r="494" spans="3:4">
      <c r="C494" s="147"/>
      <c r="D494" s="147"/>
    </row>
    <row r="495" spans="3:4">
      <c r="C495" s="147"/>
      <c r="D495" s="147"/>
    </row>
    <row r="496" spans="3:4">
      <c r="C496" s="147"/>
      <c r="D496" s="147"/>
    </row>
    <row r="497" spans="3:4">
      <c r="C497" s="147"/>
      <c r="D497" s="147"/>
    </row>
    <row r="498" spans="3:4">
      <c r="C498" s="147"/>
      <c r="D498" s="147"/>
    </row>
    <row r="499" spans="3:4">
      <c r="C499" s="147"/>
      <c r="D499" s="147"/>
    </row>
    <row r="500" spans="3:4">
      <c r="C500" s="147"/>
      <c r="D500" s="147"/>
    </row>
    <row r="501" spans="3:4">
      <c r="C501" s="147"/>
      <c r="D501" s="147"/>
    </row>
    <row r="502" spans="3:4">
      <c r="C502" s="147"/>
      <c r="D502" s="147"/>
    </row>
    <row r="503" spans="3:4">
      <c r="C503" s="147"/>
      <c r="D503" s="147"/>
    </row>
    <row r="504" spans="3:4">
      <c r="C504" s="147"/>
      <c r="D504" s="147"/>
    </row>
    <row r="505" spans="3:4">
      <c r="C505" s="147"/>
      <c r="D505" s="147"/>
    </row>
    <row r="506" spans="3:4">
      <c r="C506" s="147"/>
      <c r="D506" s="147"/>
    </row>
    <row r="507" spans="3:4">
      <c r="C507" s="147"/>
      <c r="D507" s="147"/>
    </row>
    <row r="508" spans="3:4">
      <c r="C508" s="147"/>
      <c r="D508" s="147"/>
    </row>
    <row r="509" spans="3:4">
      <c r="C509" s="147"/>
      <c r="D509" s="147"/>
    </row>
    <row r="510" spans="3:4">
      <c r="C510" s="147"/>
      <c r="D510" s="147"/>
    </row>
    <row r="511" spans="3:4">
      <c r="C511" s="147"/>
      <c r="D511" s="147"/>
    </row>
    <row r="512" spans="3:4">
      <c r="C512" s="147"/>
      <c r="D512" s="147"/>
    </row>
    <row r="513" spans="3:4">
      <c r="C513" s="147"/>
      <c r="D513" s="147"/>
    </row>
    <row r="514" spans="3:4">
      <c r="C514" s="147"/>
      <c r="D514" s="147"/>
    </row>
    <row r="515" spans="3:4">
      <c r="C515" s="147"/>
      <c r="D515" s="147"/>
    </row>
    <row r="516" spans="3:4">
      <c r="C516" s="147"/>
      <c r="D516" s="147"/>
    </row>
    <row r="517" spans="3:4">
      <c r="C517" s="147"/>
      <c r="D517" s="147"/>
    </row>
    <row r="518" spans="3:4">
      <c r="C518" s="147"/>
      <c r="D518" s="147"/>
    </row>
    <row r="519" spans="3:4">
      <c r="C519" s="147"/>
      <c r="D519" s="147"/>
    </row>
    <row r="520" spans="3:4">
      <c r="C520" s="147"/>
      <c r="D520" s="147"/>
    </row>
    <row r="521" spans="3:4">
      <c r="C521" s="147"/>
      <c r="D521" s="147"/>
    </row>
    <row r="522" spans="3:4">
      <c r="C522" s="147"/>
      <c r="D522" s="147"/>
    </row>
    <row r="523" spans="3:4">
      <c r="C523" s="147"/>
      <c r="D523" s="147"/>
    </row>
    <row r="524" spans="3:4">
      <c r="C524" s="147"/>
      <c r="D524" s="147"/>
    </row>
    <row r="525" spans="3:4">
      <c r="C525" s="147"/>
      <c r="D525" s="147"/>
    </row>
    <row r="526" spans="3:4">
      <c r="C526" s="147"/>
      <c r="D526" s="147"/>
    </row>
    <row r="527" spans="3:4">
      <c r="C527" s="147"/>
      <c r="D527" s="147"/>
    </row>
    <row r="528" spans="3:4">
      <c r="C528" s="147"/>
      <c r="D528" s="147"/>
    </row>
    <row r="529" spans="3:4">
      <c r="C529" s="147"/>
      <c r="D529" s="147"/>
    </row>
    <row r="530" spans="3:4">
      <c r="C530" s="147"/>
      <c r="D530" s="147"/>
    </row>
    <row r="531" spans="3:4">
      <c r="C531" s="147"/>
      <c r="D531" s="147"/>
    </row>
    <row r="532" spans="3:4">
      <c r="C532" s="147"/>
      <c r="D532" s="147"/>
    </row>
    <row r="533" spans="3:4">
      <c r="C533" s="147"/>
      <c r="D533" s="147"/>
    </row>
    <row r="534" spans="3:4">
      <c r="C534" s="147"/>
      <c r="D534" s="147"/>
    </row>
    <row r="535" spans="3:4">
      <c r="C535" s="147"/>
      <c r="D535" s="147"/>
    </row>
    <row r="536" spans="3:4">
      <c r="C536" s="147"/>
      <c r="D536" s="147"/>
    </row>
    <row r="537" spans="3:4">
      <c r="C537" s="147"/>
      <c r="D537" s="147"/>
    </row>
    <row r="538" spans="3:4">
      <c r="C538" s="147"/>
      <c r="D538" s="147"/>
    </row>
    <row r="539" spans="3:4">
      <c r="C539" s="147"/>
      <c r="D539" s="147"/>
    </row>
    <row r="540" spans="3:4">
      <c r="C540" s="147"/>
      <c r="D540" s="147"/>
    </row>
    <row r="541" spans="3:4">
      <c r="C541" s="147"/>
      <c r="D541" s="147"/>
    </row>
    <row r="542" spans="3:4">
      <c r="C542" s="147"/>
      <c r="D542" s="147"/>
    </row>
    <row r="543" spans="3:4">
      <c r="C543" s="147"/>
      <c r="D543" s="147"/>
    </row>
    <row r="544" spans="3:4">
      <c r="C544" s="147"/>
      <c r="D544" s="147"/>
    </row>
    <row r="545" spans="3:4">
      <c r="C545" s="147"/>
      <c r="D545" s="147"/>
    </row>
    <row r="546" spans="3:4">
      <c r="C546" s="147"/>
      <c r="D546" s="147"/>
    </row>
    <row r="547" spans="3:4">
      <c r="C547" s="147"/>
      <c r="D547" s="147"/>
    </row>
    <row r="548" spans="3:4">
      <c r="C548" s="147"/>
      <c r="D548" s="147"/>
    </row>
    <row r="549" spans="3:4">
      <c r="C549" s="147"/>
      <c r="D549" s="147"/>
    </row>
    <row r="550" spans="3:4">
      <c r="C550" s="147"/>
      <c r="D550" s="147"/>
    </row>
    <row r="551" spans="3:4">
      <c r="C551" s="147"/>
      <c r="D551" s="147"/>
    </row>
    <row r="552" spans="3:4">
      <c r="C552" s="147"/>
      <c r="D552" s="147"/>
    </row>
    <row r="553" spans="3:4">
      <c r="C553" s="147"/>
      <c r="D553" s="147"/>
    </row>
    <row r="554" spans="3:4">
      <c r="C554" s="147"/>
      <c r="D554" s="147"/>
    </row>
    <row r="555" spans="3:4">
      <c r="C555" s="147"/>
      <c r="D555" s="147"/>
    </row>
    <row r="556" spans="3:4">
      <c r="C556" s="147"/>
      <c r="D556" s="147"/>
    </row>
    <row r="557" spans="3:4">
      <c r="C557" s="147"/>
      <c r="D557" s="147"/>
    </row>
    <row r="558" spans="3:4">
      <c r="C558" s="147"/>
      <c r="D558" s="147"/>
    </row>
    <row r="559" spans="3:4">
      <c r="C559" s="147"/>
      <c r="D559" s="147"/>
    </row>
    <row r="560" spans="3:4">
      <c r="C560" s="147"/>
      <c r="D560" s="147"/>
    </row>
    <row r="561" spans="3:4">
      <c r="C561" s="147"/>
      <c r="D561" s="147"/>
    </row>
    <row r="562" spans="3:4">
      <c r="C562" s="147"/>
      <c r="D562" s="147"/>
    </row>
    <row r="563" spans="3:4">
      <c r="C563" s="147"/>
      <c r="D563" s="147"/>
    </row>
    <row r="564" spans="3:4">
      <c r="C564" s="147"/>
      <c r="D564" s="147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V41:XFD44 A1:B1048576 D45:XFD1048576 D41:T44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187</v>
      </c>
      <c r="C1" s="77" t="s" vm="1">
        <v>261</v>
      </c>
    </row>
    <row r="2" spans="2:78">
      <c r="B2" s="57" t="s">
        <v>186</v>
      </c>
      <c r="C2" s="77" t="s">
        <v>262</v>
      </c>
    </row>
    <row r="3" spans="2:78">
      <c r="B3" s="57" t="s">
        <v>188</v>
      </c>
      <c r="C3" s="77" t="s">
        <v>263</v>
      </c>
    </row>
    <row r="4" spans="2:78">
      <c r="B4" s="57" t="s">
        <v>189</v>
      </c>
      <c r="C4" s="77" t="s">
        <v>264</v>
      </c>
    </row>
    <row r="6" spans="2:78" ht="26.25" customHeight="1">
      <c r="B6" s="171" t="s">
        <v>218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3"/>
    </row>
    <row r="7" spans="2:78" ht="26.25" customHeight="1">
      <c r="B7" s="171" t="s">
        <v>110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3"/>
    </row>
    <row r="8" spans="2:78" s="3" customFormat="1" ht="47.25">
      <c r="B8" s="23" t="s">
        <v>126</v>
      </c>
      <c r="C8" s="31" t="s">
        <v>49</v>
      </c>
      <c r="D8" s="31" t="s">
        <v>54</v>
      </c>
      <c r="E8" s="31" t="s">
        <v>15</v>
      </c>
      <c r="F8" s="31" t="s">
        <v>70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245</v>
      </c>
      <c r="M8" s="31" t="s">
        <v>244</v>
      </c>
      <c r="N8" s="31" t="s">
        <v>120</v>
      </c>
      <c r="O8" s="31" t="s">
        <v>63</v>
      </c>
      <c r="P8" s="31" t="s">
        <v>190</v>
      </c>
      <c r="Q8" s="32" t="s">
        <v>192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252</v>
      </c>
      <c r="M9" s="17"/>
      <c r="N9" s="17" t="s">
        <v>248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123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8" t="s">
        <v>260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8" t="s">
        <v>122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8" t="s">
        <v>243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8" t="s">
        <v>251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10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Q90"/>
  <sheetViews>
    <sheetView rightToLeft="1" zoomScale="85" zoomScaleNormal="85" workbookViewId="0">
      <selection activeCell="B15" sqref="B15"/>
    </sheetView>
  </sheetViews>
  <sheetFormatPr defaultColWidth="9.140625" defaultRowHeight="18"/>
  <cols>
    <col min="1" max="1" width="6.28515625" style="147" customWidth="1"/>
    <col min="2" max="2" width="46" style="149" bestFit="1" customWidth="1"/>
    <col min="3" max="3" width="11.7109375" style="149" customWidth="1"/>
    <col min="4" max="4" width="10.140625" style="149" bestFit="1" customWidth="1"/>
    <col min="5" max="5" width="12.42578125" style="149" bestFit="1" customWidth="1"/>
    <col min="6" max="6" width="5.7109375" style="147" bestFit="1" customWidth="1"/>
    <col min="7" max="7" width="11.28515625" style="147" bestFit="1" customWidth="1"/>
    <col min="8" max="8" width="11.140625" style="147" bestFit="1" customWidth="1"/>
    <col min="9" max="9" width="6.140625" style="147" bestFit="1" customWidth="1"/>
    <col min="10" max="10" width="12.28515625" style="147" bestFit="1" customWidth="1"/>
    <col min="11" max="11" width="6.85546875" style="147" bestFit="1" customWidth="1"/>
    <col min="12" max="12" width="7.5703125" style="147" customWidth="1"/>
    <col min="13" max="13" width="13.140625" style="147" bestFit="1" customWidth="1"/>
    <col min="14" max="14" width="8.28515625" style="147" customWidth="1"/>
    <col min="15" max="15" width="10.140625" style="147" bestFit="1" customWidth="1"/>
    <col min="16" max="16" width="9.140625" style="147" bestFit="1" customWidth="1"/>
    <col min="17" max="17" width="10.42578125" style="147" bestFit="1" customWidth="1"/>
    <col min="18" max="16384" width="9.140625" style="147"/>
  </cols>
  <sheetData>
    <row r="1" spans="2:17" s="1" customFormat="1">
      <c r="B1" s="57" t="s">
        <v>187</v>
      </c>
      <c r="C1" s="77" t="s" vm="1">
        <v>261</v>
      </c>
      <c r="D1" s="2"/>
      <c r="E1" s="2"/>
    </row>
    <row r="2" spans="2:17" s="1" customFormat="1">
      <c r="B2" s="57" t="s">
        <v>186</v>
      </c>
      <c r="C2" s="77" t="s">
        <v>262</v>
      </c>
      <c r="D2" s="2"/>
      <c r="E2" s="2"/>
    </row>
    <row r="3" spans="2:17" s="1" customFormat="1">
      <c r="B3" s="57" t="s">
        <v>188</v>
      </c>
      <c r="C3" s="77" t="s">
        <v>263</v>
      </c>
      <c r="D3" s="2"/>
      <c r="E3" s="2"/>
    </row>
    <row r="4" spans="2:17" s="1" customFormat="1">
      <c r="B4" s="57" t="s">
        <v>189</v>
      </c>
      <c r="C4" s="77" t="s">
        <v>264</v>
      </c>
      <c r="D4" s="2"/>
      <c r="E4" s="2"/>
    </row>
    <row r="5" spans="2:17" s="1" customFormat="1">
      <c r="B5" s="2"/>
      <c r="C5" s="2"/>
      <c r="D5" s="2"/>
      <c r="E5" s="2"/>
    </row>
    <row r="6" spans="2:17" s="1" customFormat="1" ht="26.25" customHeight="1">
      <c r="B6" s="171" t="s">
        <v>219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3"/>
    </row>
    <row r="7" spans="2:17" s="3" customFormat="1" ht="63">
      <c r="B7" s="23" t="s">
        <v>126</v>
      </c>
      <c r="C7" s="31" t="s">
        <v>231</v>
      </c>
      <c r="D7" s="31" t="s">
        <v>49</v>
      </c>
      <c r="E7" s="31" t="s">
        <v>127</v>
      </c>
      <c r="F7" s="31" t="s">
        <v>15</v>
      </c>
      <c r="G7" s="31" t="s">
        <v>112</v>
      </c>
      <c r="H7" s="31" t="s">
        <v>70</v>
      </c>
      <c r="I7" s="31" t="s">
        <v>18</v>
      </c>
      <c r="J7" s="31" t="s">
        <v>111</v>
      </c>
      <c r="K7" s="14" t="s">
        <v>38</v>
      </c>
      <c r="L7" s="70" t="s">
        <v>19</v>
      </c>
      <c r="M7" s="31" t="s">
        <v>245</v>
      </c>
      <c r="N7" s="31" t="s">
        <v>244</v>
      </c>
      <c r="O7" s="31" t="s">
        <v>120</v>
      </c>
      <c r="P7" s="31" t="s">
        <v>190</v>
      </c>
      <c r="Q7" s="32" t="s">
        <v>192</v>
      </c>
    </row>
    <row r="8" spans="2:17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252</v>
      </c>
      <c r="N8" s="17"/>
      <c r="O8" s="17" t="s">
        <v>248</v>
      </c>
      <c r="P8" s="33" t="s">
        <v>20</v>
      </c>
      <c r="Q8" s="18" t="s">
        <v>20</v>
      </c>
    </row>
    <row r="9" spans="2:17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123</v>
      </c>
    </row>
    <row r="10" spans="2:17" s="146" customFormat="1" ht="18" customHeight="1">
      <c r="B10" s="78" t="s">
        <v>43</v>
      </c>
      <c r="C10" s="79"/>
      <c r="D10" s="79"/>
      <c r="E10" s="79"/>
      <c r="F10" s="79"/>
      <c r="G10" s="79"/>
      <c r="H10" s="79"/>
      <c r="I10" s="87">
        <v>6.0475592831196376</v>
      </c>
      <c r="J10" s="79"/>
      <c r="K10" s="79"/>
      <c r="L10" s="101">
        <v>3.4968552539269025E-2</v>
      </c>
      <c r="M10" s="87"/>
      <c r="N10" s="89"/>
      <c r="O10" s="87">
        <v>39231.184849999991</v>
      </c>
      <c r="P10" s="88">
        <v>1</v>
      </c>
      <c r="Q10" s="88">
        <v>2.9155139702793716E-2</v>
      </c>
    </row>
    <row r="11" spans="2:17" ht="20.25" customHeight="1">
      <c r="B11" s="80" t="s">
        <v>41</v>
      </c>
      <c r="C11" s="81"/>
      <c r="D11" s="81"/>
      <c r="E11" s="81"/>
      <c r="F11" s="81"/>
      <c r="G11" s="81"/>
      <c r="H11" s="81"/>
      <c r="I11" s="90">
        <v>6.0993037312580283</v>
      </c>
      <c r="J11" s="81"/>
      <c r="K11" s="81"/>
      <c r="L11" s="102">
        <v>3.1091259649106945E-2</v>
      </c>
      <c r="M11" s="90"/>
      <c r="N11" s="92"/>
      <c r="O11" s="90">
        <v>30018.550079999994</v>
      </c>
      <c r="P11" s="91">
        <v>0.76517062114681456</v>
      </c>
      <c r="Q11" s="91">
        <v>2.2308656356008819E-2</v>
      </c>
    </row>
    <row r="12" spans="2:17">
      <c r="B12" s="100" t="s">
        <v>39</v>
      </c>
      <c r="C12" s="81"/>
      <c r="D12" s="81"/>
      <c r="E12" s="81"/>
      <c r="F12" s="81"/>
      <c r="G12" s="81"/>
      <c r="H12" s="81"/>
      <c r="I12" s="90">
        <v>8.7374113201889969</v>
      </c>
      <c r="J12" s="81"/>
      <c r="K12" s="81"/>
      <c r="L12" s="102">
        <v>3.0317735053214293E-2</v>
      </c>
      <c r="M12" s="90"/>
      <c r="N12" s="92"/>
      <c r="O12" s="90">
        <v>15508.471819999995</v>
      </c>
      <c r="P12" s="91">
        <v>0.39530979957134788</v>
      </c>
      <c r="Q12" s="91">
        <v>1.1525312432386029E-2</v>
      </c>
    </row>
    <row r="13" spans="2:17">
      <c r="B13" s="86" t="s">
        <v>1880</v>
      </c>
      <c r="C13" s="96" t="s">
        <v>1799</v>
      </c>
      <c r="D13" s="83">
        <v>6028</v>
      </c>
      <c r="E13" s="96"/>
      <c r="F13" s="83" t="s">
        <v>1577</v>
      </c>
      <c r="G13" s="109">
        <v>43100</v>
      </c>
      <c r="H13" s="83"/>
      <c r="I13" s="93">
        <v>9.59</v>
      </c>
      <c r="J13" s="96" t="s">
        <v>172</v>
      </c>
      <c r="K13" s="97">
        <v>4.2699999999999995E-2</v>
      </c>
      <c r="L13" s="97">
        <v>4.2699999999999995E-2</v>
      </c>
      <c r="M13" s="93">
        <v>616759.5199999999</v>
      </c>
      <c r="N13" s="95">
        <v>102.26</v>
      </c>
      <c r="O13" s="93">
        <v>630.69828999999993</v>
      </c>
      <c r="P13" s="94">
        <v>1.6076452761023353E-2</v>
      </c>
      <c r="Q13" s="94">
        <v>4.6871122617299962E-4</v>
      </c>
    </row>
    <row r="14" spans="2:17">
      <c r="B14" s="86" t="s">
        <v>1880</v>
      </c>
      <c r="C14" s="96" t="s">
        <v>1799</v>
      </c>
      <c r="D14" s="83">
        <v>5212</v>
      </c>
      <c r="E14" s="96"/>
      <c r="F14" s="83" t="s">
        <v>1577</v>
      </c>
      <c r="G14" s="109">
        <v>42643</v>
      </c>
      <c r="H14" s="83"/>
      <c r="I14" s="93">
        <v>8.6</v>
      </c>
      <c r="J14" s="96" t="s">
        <v>172</v>
      </c>
      <c r="K14" s="97">
        <v>3.1899999999999998E-2</v>
      </c>
      <c r="L14" s="97">
        <v>3.1899999999999998E-2</v>
      </c>
      <c r="M14" s="93">
        <v>1009030.5499999998</v>
      </c>
      <c r="N14" s="95">
        <v>98.78</v>
      </c>
      <c r="O14" s="93">
        <v>996.72037999999986</v>
      </c>
      <c r="P14" s="94">
        <v>2.5406328761441936E-2</v>
      </c>
      <c r="Q14" s="94">
        <v>7.4072506437494561E-4</v>
      </c>
    </row>
    <row r="15" spans="2:17">
      <c r="B15" s="86" t="s">
        <v>1880</v>
      </c>
      <c r="C15" s="96" t="s">
        <v>1799</v>
      </c>
      <c r="D15" s="83">
        <v>5211</v>
      </c>
      <c r="E15" s="96"/>
      <c r="F15" s="83" t="s">
        <v>1577</v>
      </c>
      <c r="G15" s="109">
        <v>42643</v>
      </c>
      <c r="H15" s="83"/>
      <c r="I15" s="93">
        <v>6.1</v>
      </c>
      <c r="J15" s="96" t="s">
        <v>172</v>
      </c>
      <c r="K15" s="97">
        <v>3.2599999999999997E-2</v>
      </c>
      <c r="L15" s="97">
        <v>3.2599999999999997E-2</v>
      </c>
      <c r="M15" s="93">
        <v>1042143.1199999999</v>
      </c>
      <c r="N15" s="95">
        <v>103.55</v>
      </c>
      <c r="O15" s="93">
        <v>1079.1391999999998</v>
      </c>
      <c r="P15" s="94">
        <v>2.750717838694082E-2</v>
      </c>
      <c r="Q15" s="94">
        <v>8.0197562870092749E-4</v>
      </c>
    </row>
    <row r="16" spans="2:17">
      <c r="B16" s="86" t="s">
        <v>1880</v>
      </c>
      <c r="C16" s="96" t="s">
        <v>1799</v>
      </c>
      <c r="D16" s="83">
        <v>6027</v>
      </c>
      <c r="E16" s="96"/>
      <c r="F16" s="83" t="s">
        <v>1577</v>
      </c>
      <c r="G16" s="109">
        <v>43100</v>
      </c>
      <c r="H16" s="83"/>
      <c r="I16" s="93">
        <v>9.99</v>
      </c>
      <c r="J16" s="96" t="s">
        <v>172</v>
      </c>
      <c r="K16" s="97">
        <v>3.1900000000000005E-2</v>
      </c>
      <c r="L16" s="97">
        <v>3.1900000000000005E-2</v>
      </c>
      <c r="M16" s="93">
        <v>2310796.1099999994</v>
      </c>
      <c r="N16" s="95">
        <v>100.38</v>
      </c>
      <c r="O16" s="93">
        <v>2319.5771399999999</v>
      </c>
      <c r="P16" s="94">
        <v>5.9125849725642443E-2</v>
      </c>
      <c r="Q16" s="94">
        <v>1.7238224087974927E-3</v>
      </c>
    </row>
    <row r="17" spans="2:17">
      <c r="B17" s="86" t="s">
        <v>1880</v>
      </c>
      <c r="C17" s="96" t="s">
        <v>1799</v>
      </c>
      <c r="D17" s="83">
        <v>5025</v>
      </c>
      <c r="E17" s="96"/>
      <c r="F17" s="83" t="s">
        <v>1577</v>
      </c>
      <c r="G17" s="109">
        <v>42551</v>
      </c>
      <c r="H17" s="83"/>
      <c r="I17" s="93">
        <v>9.490000000000002</v>
      </c>
      <c r="J17" s="96" t="s">
        <v>172</v>
      </c>
      <c r="K17" s="97">
        <v>3.4700000000000002E-2</v>
      </c>
      <c r="L17" s="97">
        <v>3.4700000000000002E-2</v>
      </c>
      <c r="M17" s="93">
        <v>971036.93999999983</v>
      </c>
      <c r="N17" s="95">
        <v>97.19</v>
      </c>
      <c r="O17" s="93">
        <v>943.7507999999998</v>
      </c>
      <c r="P17" s="94">
        <v>2.4056138085261018E-2</v>
      </c>
      <c r="Q17" s="94">
        <v>7.0136006658548143E-4</v>
      </c>
    </row>
    <row r="18" spans="2:17">
      <c r="B18" s="86" t="s">
        <v>1880</v>
      </c>
      <c r="C18" s="96" t="s">
        <v>1799</v>
      </c>
      <c r="D18" s="83">
        <v>5024</v>
      </c>
      <c r="E18" s="96"/>
      <c r="F18" s="83" t="s">
        <v>1577</v>
      </c>
      <c r="G18" s="109">
        <v>42551</v>
      </c>
      <c r="H18" s="83"/>
      <c r="I18" s="93">
        <v>7.2</v>
      </c>
      <c r="J18" s="96" t="s">
        <v>172</v>
      </c>
      <c r="K18" s="97">
        <v>3.6700000000000003E-2</v>
      </c>
      <c r="L18" s="97">
        <v>3.6700000000000003E-2</v>
      </c>
      <c r="M18" s="93">
        <v>791546.0299999998</v>
      </c>
      <c r="N18" s="95">
        <v>105.04</v>
      </c>
      <c r="O18" s="93">
        <v>831.43994999999984</v>
      </c>
      <c r="P18" s="94">
        <v>2.1193342826096164E-2</v>
      </c>
      <c r="Q18" s="94">
        <v>6.1789487086403455E-4</v>
      </c>
    </row>
    <row r="19" spans="2:17">
      <c r="B19" s="86" t="s">
        <v>1880</v>
      </c>
      <c r="C19" s="96" t="s">
        <v>1799</v>
      </c>
      <c r="D19" s="83">
        <v>6026</v>
      </c>
      <c r="E19" s="96"/>
      <c r="F19" s="83" t="s">
        <v>1577</v>
      </c>
      <c r="G19" s="109">
        <v>43100</v>
      </c>
      <c r="H19" s="83"/>
      <c r="I19" s="93">
        <v>8.02</v>
      </c>
      <c r="J19" s="96" t="s">
        <v>172</v>
      </c>
      <c r="K19" s="97">
        <v>3.3500000000000002E-2</v>
      </c>
      <c r="L19" s="97">
        <v>3.3500000000000002E-2</v>
      </c>
      <c r="M19" s="93">
        <v>3212060.4999999995</v>
      </c>
      <c r="N19" s="95">
        <v>103.51</v>
      </c>
      <c r="O19" s="93">
        <v>3324.8038199999992</v>
      </c>
      <c r="P19" s="94">
        <v>8.4749003444895957E-2</v>
      </c>
      <c r="Q19" s="94">
        <v>2.4708690351084874E-3</v>
      </c>
    </row>
    <row r="20" spans="2:17">
      <c r="B20" s="86" t="s">
        <v>1880</v>
      </c>
      <c r="C20" s="96" t="s">
        <v>1799</v>
      </c>
      <c r="D20" s="83">
        <v>5023</v>
      </c>
      <c r="E20" s="96"/>
      <c r="F20" s="83" t="s">
        <v>1577</v>
      </c>
      <c r="G20" s="109">
        <v>42551</v>
      </c>
      <c r="H20" s="83"/>
      <c r="I20" s="93">
        <v>9.9899999999999984</v>
      </c>
      <c r="J20" s="96" t="s">
        <v>172</v>
      </c>
      <c r="K20" s="97">
        <v>2.5499999999999998E-2</v>
      </c>
      <c r="L20" s="97">
        <v>2.5499999999999998E-2</v>
      </c>
      <c r="M20" s="93">
        <v>870853.2899999998</v>
      </c>
      <c r="N20" s="95">
        <v>97.74</v>
      </c>
      <c r="O20" s="93">
        <v>851.17162999999994</v>
      </c>
      <c r="P20" s="94">
        <v>2.1696301889796227E-2</v>
      </c>
      <c r="Q20" s="94">
        <v>6.3255871263099628E-4</v>
      </c>
    </row>
    <row r="21" spans="2:17">
      <c r="B21" s="86" t="s">
        <v>1880</v>
      </c>
      <c r="C21" s="96" t="s">
        <v>1799</v>
      </c>
      <c r="D21" s="83">
        <v>5210</v>
      </c>
      <c r="E21" s="96"/>
      <c r="F21" s="83" t="s">
        <v>1577</v>
      </c>
      <c r="G21" s="109">
        <v>42643</v>
      </c>
      <c r="H21" s="83"/>
      <c r="I21" s="93">
        <v>9.1999999999999993</v>
      </c>
      <c r="J21" s="96" t="s">
        <v>172</v>
      </c>
      <c r="K21" s="97">
        <v>1.7999999999999999E-2</v>
      </c>
      <c r="L21" s="97">
        <v>1.7999999999999999E-2</v>
      </c>
      <c r="M21" s="93">
        <v>738823.81</v>
      </c>
      <c r="N21" s="95">
        <v>103.95</v>
      </c>
      <c r="O21" s="93">
        <v>768.0070199999999</v>
      </c>
      <c r="P21" s="94">
        <v>1.9576442132361448E-2</v>
      </c>
      <c r="Q21" s="94">
        <v>5.7075390525265486E-4</v>
      </c>
    </row>
    <row r="22" spans="2:17">
      <c r="B22" s="86" t="s">
        <v>1880</v>
      </c>
      <c r="C22" s="96" t="s">
        <v>1799</v>
      </c>
      <c r="D22" s="83">
        <v>6025</v>
      </c>
      <c r="E22" s="96"/>
      <c r="F22" s="83" t="s">
        <v>1577</v>
      </c>
      <c r="G22" s="109">
        <v>43100</v>
      </c>
      <c r="H22" s="83"/>
      <c r="I22" s="93">
        <v>10.050000000000001</v>
      </c>
      <c r="J22" s="96" t="s">
        <v>172</v>
      </c>
      <c r="K22" s="97">
        <v>2.92E-2</v>
      </c>
      <c r="L22" s="97">
        <v>2.92E-2</v>
      </c>
      <c r="M22" s="93">
        <v>1309085.7199999997</v>
      </c>
      <c r="N22" s="95">
        <v>106.1</v>
      </c>
      <c r="O22" s="93">
        <v>1388.9397799999997</v>
      </c>
      <c r="P22" s="94">
        <v>3.5403972256015104E-2</v>
      </c>
      <c r="Q22" s="94">
        <v>1.0322077571579531E-3</v>
      </c>
    </row>
    <row r="23" spans="2:17">
      <c r="B23" s="86" t="s">
        <v>1880</v>
      </c>
      <c r="C23" s="96" t="s">
        <v>1799</v>
      </c>
      <c r="D23" s="83">
        <v>5022</v>
      </c>
      <c r="E23" s="96"/>
      <c r="F23" s="83" t="s">
        <v>1577</v>
      </c>
      <c r="G23" s="109">
        <v>42551</v>
      </c>
      <c r="H23" s="83"/>
      <c r="I23" s="93">
        <v>8.3899999999999988</v>
      </c>
      <c r="J23" s="96" t="s">
        <v>172</v>
      </c>
      <c r="K23" s="97">
        <v>2.5199999999999997E-2</v>
      </c>
      <c r="L23" s="97">
        <v>2.5199999999999997E-2</v>
      </c>
      <c r="M23" s="93">
        <v>650281.0199999999</v>
      </c>
      <c r="N23" s="95">
        <v>101.85</v>
      </c>
      <c r="O23" s="93">
        <v>662.31104999999991</v>
      </c>
      <c r="P23" s="94">
        <v>1.6882259675111498E-2</v>
      </c>
      <c r="Q23" s="94">
        <v>4.9220463932671645E-4</v>
      </c>
    </row>
    <row r="24" spans="2:17">
      <c r="B24" s="86" t="s">
        <v>1880</v>
      </c>
      <c r="C24" s="96" t="s">
        <v>1799</v>
      </c>
      <c r="D24" s="83">
        <v>6024</v>
      </c>
      <c r="E24" s="96"/>
      <c r="F24" s="83" t="s">
        <v>1577</v>
      </c>
      <c r="G24" s="109">
        <v>43100</v>
      </c>
      <c r="H24" s="83"/>
      <c r="I24" s="93">
        <v>9.1699999999999964</v>
      </c>
      <c r="J24" s="96" t="s">
        <v>172</v>
      </c>
      <c r="K24" s="97">
        <v>1.9799999999999995E-2</v>
      </c>
      <c r="L24" s="97">
        <v>1.9799999999999995E-2</v>
      </c>
      <c r="M24" s="93">
        <v>1035465.8099999998</v>
      </c>
      <c r="N24" s="95">
        <v>107.02</v>
      </c>
      <c r="O24" s="93">
        <v>1108.15562</v>
      </c>
      <c r="P24" s="94">
        <v>2.8246804786473338E-2</v>
      </c>
      <c r="Q24" s="94">
        <v>8.2353953970717238E-4</v>
      </c>
    </row>
    <row r="25" spans="2:17">
      <c r="B25" s="86" t="s">
        <v>1880</v>
      </c>
      <c r="C25" s="96" t="s">
        <v>1799</v>
      </c>
      <c r="D25" s="83">
        <v>5209</v>
      </c>
      <c r="E25" s="96"/>
      <c r="F25" s="83" t="s">
        <v>1577</v>
      </c>
      <c r="G25" s="109">
        <v>42643</v>
      </c>
      <c r="H25" s="83"/>
      <c r="I25" s="93">
        <v>7.0799999999999992</v>
      </c>
      <c r="J25" s="96" t="s">
        <v>172</v>
      </c>
      <c r="K25" s="97">
        <v>2.1400000000000002E-2</v>
      </c>
      <c r="L25" s="97">
        <v>2.1400000000000002E-2</v>
      </c>
      <c r="M25" s="93">
        <v>584695.86999999988</v>
      </c>
      <c r="N25" s="95">
        <v>103.26</v>
      </c>
      <c r="O25" s="93">
        <v>603.75713999999994</v>
      </c>
      <c r="P25" s="94">
        <v>1.5389724840288633E-2</v>
      </c>
      <c r="Q25" s="94">
        <v>4.4868957770616974E-4</v>
      </c>
    </row>
    <row r="26" spans="2:17">
      <c r="B26" s="82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93"/>
      <c r="N26" s="95"/>
      <c r="O26" s="83"/>
      <c r="P26" s="94"/>
      <c r="Q26" s="83"/>
    </row>
    <row r="27" spans="2:17">
      <c r="B27" s="100" t="s">
        <v>40</v>
      </c>
      <c r="C27" s="81"/>
      <c r="D27" s="81"/>
      <c r="E27" s="81"/>
      <c r="F27" s="81"/>
      <c r="G27" s="81"/>
      <c r="H27" s="81"/>
      <c r="I27" s="90">
        <v>3.2796761270535</v>
      </c>
      <c r="J27" s="81"/>
      <c r="K27" s="81"/>
      <c r="L27" s="102">
        <v>3.1918008077511204E-2</v>
      </c>
      <c r="M27" s="90"/>
      <c r="N27" s="92"/>
      <c r="O27" s="90">
        <v>14510.078259999997</v>
      </c>
      <c r="P27" s="91">
        <v>0.36986082157546663</v>
      </c>
      <c r="Q27" s="91">
        <v>1.0783343923622788E-2</v>
      </c>
    </row>
    <row r="28" spans="2:17">
      <c r="B28" s="86" t="s">
        <v>1881</v>
      </c>
      <c r="C28" s="96" t="s">
        <v>1799</v>
      </c>
      <c r="D28" s="83" t="s">
        <v>1800</v>
      </c>
      <c r="E28" s="96"/>
      <c r="F28" s="83" t="s">
        <v>1801</v>
      </c>
      <c r="G28" s="109">
        <v>43185</v>
      </c>
      <c r="H28" s="83" t="s">
        <v>1798</v>
      </c>
      <c r="I28" s="93">
        <v>1.6900000000000002</v>
      </c>
      <c r="J28" s="96" t="s">
        <v>171</v>
      </c>
      <c r="K28" s="97">
        <v>3.4355999999999998E-2</v>
      </c>
      <c r="L28" s="97">
        <v>3.7399999999999996E-2</v>
      </c>
      <c r="M28" s="93">
        <v>1237451.9999999998</v>
      </c>
      <c r="N28" s="95">
        <v>99.63</v>
      </c>
      <c r="O28" s="93">
        <v>4499.9872799999994</v>
      </c>
      <c r="P28" s="94">
        <v>0.11470434291509808</v>
      </c>
      <c r="Q28" s="94">
        <v>3.3442211422068406E-3</v>
      </c>
    </row>
    <row r="29" spans="2:17">
      <c r="B29" s="86" t="s">
        <v>1882</v>
      </c>
      <c r="C29" s="96" t="s">
        <v>1799</v>
      </c>
      <c r="D29" s="83" t="s">
        <v>1802</v>
      </c>
      <c r="E29" s="96"/>
      <c r="F29" s="83" t="s">
        <v>1801</v>
      </c>
      <c r="G29" s="109">
        <v>42723</v>
      </c>
      <c r="H29" s="83" t="s">
        <v>1798</v>
      </c>
      <c r="I29" s="93">
        <v>0.51</v>
      </c>
      <c r="J29" s="96" t="s">
        <v>172</v>
      </c>
      <c r="K29" s="97">
        <v>2.0119999999999999E-2</v>
      </c>
      <c r="L29" s="97">
        <v>1.3300000000000003E-2</v>
      </c>
      <c r="M29" s="93">
        <v>2189785.9999999995</v>
      </c>
      <c r="N29" s="95">
        <v>100.41</v>
      </c>
      <c r="O29" s="93">
        <v>2198.7640799999995</v>
      </c>
      <c r="P29" s="94">
        <v>5.6046333762463457E-2</v>
      </c>
      <c r="Q29" s="94">
        <v>1.6340386906740262E-3</v>
      </c>
    </row>
    <row r="30" spans="2:17">
      <c r="B30" s="86" t="s">
        <v>1883</v>
      </c>
      <c r="C30" s="96" t="s">
        <v>1803</v>
      </c>
      <c r="D30" s="83" t="s">
        <v>1804</v>
      </c>
      <c r="E30" s="96"/>
      <c r="F30" s="83" t="s">
        <v>1805</v>
      </c>
      <c r="G30" s="109">
        <v>42732</v>
      </c>
      <c r="H30" s="83" t="s">
        <v>1798</v>
      </c>
      <c r="I30" s="93">
        <v>4.26</v>
      </c>
      <c r="J30" s="96" t="s">
        <v>172</v>
      </c>
      <c r="K30" s="97">
        <v>2.1613000000000004E-2</v>
      </c>
      <c r="L30" s="97">
        <v>1.24E-2</v>
      </c>
      <c r="M30" s="93">
        <v>630363.45999999985</v>
      </c>
      <c r="N30" s="95">
        <v>105.27</v>
      </c>
      <c r="O30" s="93">
        <v>663.58363999999995</v>
      </c>
      <c r="P30" s="94">
        <v>1.6914697900081398E-2</v>
      </c>
      <c r="Q30" s="94">
        <v>4.9315038030742458E-4</v>
      </c>
    </row>
    <row r="31" spans="2:17">
      <c r="B31" s="86" t="s">
        <v>1884</v>
      </c>
      <c r="C31" s="96" t="s">
        <v>1803</v>
      </c>
      <c r="D31" s="83" t="s">
        <v>1806</v>
      </c>
      <c r="E31" s="96"/>
      <c r="F31" s="83" t="s">
        <v>561</v>
      </c>
      <c r="G31" s="109">
        <v>43011</v>
      </c>
      <c r="H31" s="83" t="s">
        <v>170</v>
      </c>
      <c r="I31" s="93">
        <v>9.91</v>
      </c>
      <c r="J31" s="96" t="s">
        <v>172</v>
      </c>
      <c r="K31" s="97">
        <v>3.9E-2</v>
      </c>
      <c r="L31" s="97">
        <v>3.7100000000000001E-2</v>
      </c>
      <c r="M31" s="93">
        <v>47462.94999999999</v>
      </c>
      <c r="N31" s="95">
        <v>103.42</v>
      </c>
      <c r="O31" s="93">
        <v>49.086179999999992</v>
      </c>
      <c r="P31" s="94">
        <v>1.2512030974256951E-3</v>
      </c>
      <c r="Q31" s="94">
        <v>3.6479001102014355E-5</v>
      </c>
    </row>
    <row r="32" spans="2:17">
      <c r="B32" s="86" t="s">
        <v>1884</v>
      </c>
      <c r="C32" s="96" t="s">
        <v>1803</v>
      </c>
      <c r="D32" s="83" t="s">
        <v>1807</v>
      </c>
      <c r="E32" s="96"/>
      <c r="F32" s="83" t="s">
        <v>561</v>
      </c>
      <c r="G32" s="109">
        <v>43104</v>
      </c>
      <c r="H32" s="83" t="s">
        <v>170</v>
      </c>
      <c r="I32" s="93">
        <v>9.9199999999999982</v>
      </c>
      <c r="J32" s="96" t="s">
        <v>172</v>
      </c>
      <c r="K32" s="97">
        <v>3.8199999999999998E-2</v>
      </c>
      <c r="L32" s="97">
        <v>0.04</v>
      </c>
      <c r="M32" s="93">
        <v>84570.789999999979</v>
      </c>
      <c r="N32" s="95">
        <v>97.75</v>
      </c>
      <c r="O32" s="93">
        <v>82.667959999999994</v>
      </c>
      <c r="P32" s="94">
        <v>2.1072001856706607E-3</v>
      </c>
      <c r="Q32" s="94">
        <v>6.143571579498097E-5</v>
      </c>
    </row>
    <row r="33" spans="2:17">
      <c r="B33" s="86" t="s">
        <v>1884</v>
      </c>
      <c r="C33" s="96" t="s">
        <v>1803</v>
      </c>
      <c r="D33" s="83" t="s">
        <v>1808</v>
      </c>
      <c r="E33" s="96"/>
      <c r="F33" s="83" t="s">
        <v>561</v>
      </c>
      <c r="G33" s="109">
        <v>43194</v>
      </c>
      <c r="H33" s="83" t="s">
        <v>170</v>
      </c>
      <c r="I33" s="93">
        <v>9.9700000000000024</v>
      </c>
      <c r="J33" s="96" t="s">
        <v>172</v>
      </c>
      <c r="K33" s="97">
        <v>3.7900000000000003E-2</v>
      </c>
      <c r="L33" s="97">
        <v>3.6000000000000004E-2</v>
      </c>
      <c r="M33" s="93">
        <v>54621.669999999991</v>
      </c>
      <c r="N33" s="95">
        <v>101.61</v>
      </c>
      <c r="O33" s="93">
        <v>55.501079999999988</v>
      </c>
      <c r="P33" s="94">
        <v>1.4147184239325875E-3</v>
      </c>
      <c r="Q33" s="94">
        <v>4.1246313289870728E-5</v>
      </c>
    </row>
    <row r="34" spans="2:17">
      <c r="B34" s="86" t="s">
        <v>1884</v>
      </c>
      <c r="C34" s="96" t="s">
        <v>1803</v>
      </c>
      <c r="D34" s="83" t="s">
        <v>1809</v>
      </c>
      <c r="E34" s="96"/>
      <c r="F34" s="83" t="s">
        <v>561</v>
      </c>
      <c r="G34" s="109">
        <v>42935</v>
      </c>
      <c r="H34" s="83" t="s">
        <v>170</v>
      </c>
      <c r="I34" s="93">
        <v>11.43</v>
      </c>
      <c r="J34" s="96" t="s">
        <v>172</v>
      </c>
      <c r="K34" s="97">
        <v>4.0800000000000003E-2</v>
      </c>
      <c r="L34" s="97">
        <v>3.44E-2</v>
      </c>
      <c r="M34" s="93">
        <v>220934.84999999998</v>
      </c>
      <c r="N34" s="95">
        <v>106.62</v>
      </c>
      <c r="O34" s="93">
        <v>235.56074999999998</v>
      </c>
      <c r="P34" s="94">
        <v>6.0044260936972455E-3</v>
      </c>
      <c r="Q34" s="94">
        <v>1.7505988159684311E-4</v>
      </c>
    </row>
    <row r="35" spans="2:17">
      <c r="B35" s="86" t="s">
        <v>1885</v>
      </c>
      <c r="C35" s="96" t="s">
        <v>1803</v>
      </c>
      <c r="D35" s="83" t="s">
        <v>1810</v>
      </c>
      <c r="E35" s="96"/>
      <c r="F35" s="83" t="s">
        <v>1811</v>
      </c>
      <c r="G35" s="109">
        <v>42680</v>
      </c>
      <c r="H35" s="83" t="s">
        <v>1798</v>
      </c>
      <c r="I35" s="93">
        <v>4.3299999999999992</v>
      </c>
      <c r="J35" s="96" t="s">
        <v>172</v>
      </c>
      <c r="K35" s="97">
        <v>2.3E-2</v>
      </c>
      <c r="L35" s="97">
        <v>2.2899999999999997E-2</v>
      </c>
      <c r="M35" s="93">
        <v>103280.90999999997</v>
      </c>
      <c r="N35" s="95">
        <v>101.83</v>
      </c>
      <c r="O35" s="93">
        <v>105.17096000000001</v>
      </c>
      <c r="P35" s="94">
        <v>2.6807999911835452E-3</v>
      </c>
      <c r="Q35" s="94">
        <v>7.8159098258204411E-5</v>
      </c>
    </row>
    <row r="36" spans="2:17">
      <c r="B36" s="86" t="s">
        <v>1885</v>
      </c>
      <c r="C36" s="96" t="s">
        <v>1803</v>
      </c>
      <c r="D36" s="83" t="s">
        <v>1812</v>
      </c>
      <c r="E36" s="96"/>
      <c r="F36" s="83" t="s">
        <v>1811</v>
      </c>
      <c r="G36" s="109">
        <v>42680</v>
      </c>
      <c r="H36" s="83" t="s">
        <v>1798</v>
      </c>
      <c r="I36" s="93">
        <v>3.1300000000000003</v>
      </c>
      <c r="J36" s="96" t="s">
        <v>172</v>
      </c>
      <c r="K36" s="97">
        <v>2.2000000000000002E-2</v>
      </c>
      <c r="L36" s="97">
        <v>2.1899999999999999E-2</v>
      </c>
      <c r="M36" s="93">
        <v>223098.21999999997</v>
      </c>
      <c r="N36" s="95">
        <v>100.17</v>
      </c>
      <c r="O36" s="93">
        <v>223.47747999999996</v>
      </c>
      <c r="P36" s="94">
        <v>5.696424435164619E-3</v>
      </c>
      <c r="Q36" s="94">
        <v>1.6608005021363223E-4</v>
      </c>
    </row>
    <row r="37" spans="2:17">
      <c r="B37" s="86" t="s">
        <v>1885</v>
      </c>
      <c r="C37" s="96" t="s">
        <v>1803</v>
      </c>
      <c r="D37" s="83" t="s">
        <v>1813</v>
      </c>
      <c r="E37" s="96"/>
      <c r="F37" s="83" t="s">
        <v>1811</v>
      </c>
      <c r="G37" s="109">
        <v>42680</v>
      </c>
      <c r="H37" s="83" t="s">
        <v>1798</v>
      </c>
      <c r="I37" s="93">
        <v>4.2699999999999996</v>
      </c>
      <c r="J37" s="96" t="s">
        <v>172</v>
      </c>
      <c r="K37" s="97">
        <v>3.3700000000000001E-2</v>
      </c>
      <c r="L37" s="97">
        <v>3.39E-2</v>
      </c>
      <c r="M37" s="93">
        <v>52316.839999999989</v>
      </c>
      <c r="N37" s="95">
        <v>100.27</v>
      </c>
      <c r="O37" s="93">
        <v>52.458099999999995</v>
      </c>
      <c r="P37" s="94">
        <v>1.3371530888137324E-3</v>
      </c>
      <c r="Q37" s="94">
        <v>3.8984885108386498E-5</v>
      </c>
    </row>
    <row r="38" spans="2:17">
      <c r="B38" s="86" t="s">
        <v>1885</v>
      </c>
      <c r="C38" s="96" t="s">
        <v>1803</v>
      </c>
      <c r="D38" s="83" t="s">
        <v>1814</v>
      </c>
      <c r="E38" s="96"/>
      <c r="F38" s="83" t="s">
        <v>1811</v>
      </c>
      <c r="G38" s="109">
        <v>42717</v>
      </c>
      <c r="H38" s="83" t="s">
        <v>1798</v>
      </c>
      <c r="I38" s="93">
        <v>3.83</v>
      </c>
      <c r="J38" s="96" t="s">
        <v>172</v>
      </c>
      <c r="K38" s="97">
        <v>3.85E-2</v>
      </c>
      <c r="L38" s="97">
        <v>3.8800000000000001E-2</v>
      </c>
      <c r="M38" s="93">
        <v>14533.469999999998</v>
      </c>
      <c r="N38" s="95">
        <v>100.3</v>
      </c>
      <c r="O38" s="93">
        <v>14.577069999999997</v>
      </c>
      <c r="P38" s="94">
        <v>3.7156843607286566E-4</v>
      </c>
      <c r="Q38" s="94">
        <v>1.0833129662852974E-5</v>
      </c>
    </row>
    <row r="39" spans="2:17">
      <c r="B39" s="86" t="s">
        <v>1885</v>
      </c>
      <c r="C39" s="96" t="s">
        <v>1803</v>
      </c>
      <c r="D39" s="83" t="s">
        <v>1815</v>
      </c>
      <c r="E39" s="96"/>
      <c r="F39" s="83" t="s">
        <v>1811</v>
      </c>
      <c r="G39" s="109">
        <v>42710</v>
      </c>
      <c r="H39" s="83" t="s">
        <v>1798</v>
      </c>
      <c r="I39" s="93">
        <v>3.8299999999999996</v>
      </c>
      <c r="J39" s="96" t="s">
        <v>172</v>
      </c>
      <c r="K39" s="97">
        <v>3.8399999999999997E-2</v>
      </c>
      <c r="L39" s="97">
        <v>3.8700000000000005E-2</v>
      </c>
      <c r="M39" s="93">
        <v>43450.929999999993</v>
      </c>
      <c r="N39" s="95">
        <v>100.3</v>
      </c>
      <c r="O39" s="93">
        <v>43.581279999999992</v>
      </c>
      <c r="P39" s="94">
        <v>1.1108836036085208E-3</v>
      </c>
      <c r="Q39" s="94">
        <v>3.2387966656749336E-5</v>
      </c>
    </row>
    <row r="40" spans="2:17">
      <c r="B40" s="86" t="s">
        <v>1885</v>
      </c>
      <c r="C40" s="96" t="s">
        <v>1803</v>
      </c>
      <c r="D40" s="83" t="s">
        <v>1816</v>
      </c>
      <c r="E40" s="96"/>
      <c r="F40" s="83" t="s">
        <v>1811</v>
      </c>
      <c r="G40" s="109">
        <v>42680</v>
      </c>
      <c r="H40" s="83" t="s">
        <v>1798</v>
      </c>
      <c r="I40" s="93">
        <v>5.23</v>
      </c>
      <c r="J40" s="96" t="s">
        <v>172</v>
      </c>
      <c r="K40" s="97">
        <v>3.6699999999999997E-2</v>
      </c>
      <c r="L40" s="97">
        <v>3.7000000000000012E-2</v>
      </c>
      <c r="M40" s="93">
        <v>170142.67</v>
      </c>
      <c r="N40" s="95">
        <v>100.32</v>
      </c>
      <c r="O40" s="93">
        <v>170.68711999999996</v>
      </c>
      <c r="P40" s="94">
        <v>4.3508020635272763E-3</v>
      </c>
      <c r="Q40" s="94">
        <v>1.2684824198134091E-4</v>
      </c>
    </row>
    <row r="41" spans="2:17">
      <c r="B41" s="86" t="s">
        <v>1885</v>
      </c>
      <c r="C41" s="96" t="s">
        <v>1803</v>
      </c>
      <c r="D41" s="83" t="s">
        <v>1817</v>
      </c>
      <c r="E41" s="96"/>
      <c r="F41" s="83" t="s">
        <v>1811</v>
      </c>
      <c r="G41" s="109">
        <v>42680</v>
      </c>
      <c r="H41" s="83" t="s">
        <v>1798</v>
      </c>
      <c r="I41" s="93">
        <v>3.1</v>
      </c>
      <c r="J41" s="96" t="s">
        <v>172</v>
      </c>
      <c r="K41" s="97">
        <v>3.1800000000000002E-2</v>
      </c>
      <c r="L41" s="97">
        <v>3.1899999999999998E-2</v>
      </c>
      <c r="M41" s="93">
        <v>225885.89999999997</v>
      </c>
      <c r="N41" s="95">
        <v>100.24</v>
      </c>
      <c r="O41" s="93">
        <v>226.42801999999995</v>
      </c>
      <c r="P41" s="94">
        <v>5.7716334815210149E-3</v>
      </c>
      <c r="Q41" s="94">
        <v>1.6827278046706686E-4</v>
      </c>
    </row>
    <row r="42" spans="2:17">
      <c r="B42" s="86" t="s">
        <v>1886</v>
      </c>
      <c r="C42" s="96" t="s">
        <v>1799</v>
      </c>
      <c r="D42" s="83" t="s">
        <v>1818</v>
      </c>
      <c r="E42" s="96"/>
      <c r="F42" s="83" t="s">
        <v>1811</v>
      </c>
      <c r="G42" s="109">
        <v>42884</v>
      </c>
      <c r="H42" s="83" t="s">
        <v>1798</v>
      </c>
      <c r="I42" s="93">
        <v>1.51</v>
      </c>
      <c r="J42" s="96" t="s">
        <v>172</v>
      </c>
      <c r="K42" s="97">
        <v>2.2099999999999998E-2</v>
      </c>
      <c r="L42" s="97">
        <v>2.1399999999999995E-2</v>
      </c>
      <c r="M42" s="93">
        <v>205292.45</v>
      </c>
      <c r="N42" s="95">
        <v>100.32</v>
      </c>
      <c r="O42" s="93">
        <v>205.94937999999996</v>
      </c>
      <c r="P42" s="94">
        <v>5.2496344626716011E-3</v>
      </c>
      <c r="Q42" s="94">
        <v>1.5305382614779094E-4</v>
      </c>
    </row>
    <row r="43" spans="2:17">
      <c r="B43" s="86" t="s">
        <v>1886</v>
      </c>
      <c r="C43" s="96" t="s">
        <v>1799</v>
      </c>
      <c r="D43" s="83" t="s">
        <v>1819</v>
      </c>
      <c r="E43" s="96"/>
      <c r="F43" s="83" t="s">
        <v>1811</v>
      </c>
      <c r="G43" s="109">
        <v>43006</v>
      </c>
      <c r="H43" s="83" t="s">
        <v>1798</v>
      </c>
      <c r="I43" s="93">
        <v>1.7100000000000002</v>
      </c>
      <c r="J43" s="96" t="s">
        <v>172</v>
      </c>
      <c r="K43" s="97">
        <v>2.0799999999999999E-2</v>
      </c>
      <c r="L43" s="97">
        <v>2.3799999999999998E-2</v>
      </c>
      <c r="M43" s="93">
        <v>222400.14999999997</v>
      </c>
      <c r="N43" s="95">
        <v>99.53</v>
      </c>
      <c r="O43" s="93">
        <v>221.35485999999995</v>
      </c>
      <c r="P43" s="94">
        <v>5.6423190083691802E-3</v>
      </c>
      <c r="Q43" s="94">
        <v>1.6450259893673193E-4</v>
      </c>
    </row>
    <row r="44" spans="2:17">
      <c r="B44" s="86" t="s">
        <v>1886</v>
      </c>
      <c r="C44" s="96" t="s">
        <v>1799</v>
      </c>
      <c r="D44" s="83" t="s">
        <v>1820</v>
      </c>
      <c r="E44" s="96"/>
      <c r="F44" s="83" t="s">
        <v>1811</v>
      </c>
      <c r="G44" s="109">
        <v>42828</v>
      </c>
      <c r="H44" s="83" t="s">
        <v>1798</v>
      </c>
      <c r="I44" s="93">
        <v>1.3499999999999999</v>
      </c>
      <c r="J44" s="96" t="s">
        <v>172</v>
      </c>
      <c r="K44" s="97">
        <v>2.2700000000000001E-2</v>
      </c>
      <c r="L44" s="97">
        <v>2.06E-2</v>
      </c>
      <c r="M44" s="93">
        <v>205292.45</v>
      </c>
      <c r="N44" s="95">
        <v>100.86</v>
      </c>
      <c r="O44" s="93">
        <v>207.05795999999995</v>
      </c>
      <c r="P44" s="94">
        <v>5.2778920848728841E-3</v>
      </c>
      <c r="Q44" s="94">
        <v>1.5387768107073813E-4</v>
      </c>
    </row>
    <row r="45" spans="2:17">
      <c r="B45" s="86" t="s">
        <v>1886</v>
      </c>
      <c r="C45" s="96" t="s">
        <v>1799</v>
      </c>
      <c r="D45" s="83" t="s">
        <v>1821</v>
      </c>
      <c r="E45" s="96"/>
      <c r="F45" s="83" t="s">
        <v>1811</v>
      </c>
      <c r="G45" s="109">
        <v>42859</v>
      </c>
      <c r="H45" s="83" t="s">
        <v>1798</v>
      </c>
      <c r="I45" s="93">
        <v>1.44</v>
      </c>
      <c r="J45" s="96" t="s">
        <v>172</v>
      </c>
      <c r="K45" s="97">
        <v>2.2799999999999997E-2</v>
      </c>
      <c r="L45" s="97">
        <v>2.0799999999999999E-2</v>
      </c>
      <c r="M45" s="93">
        <v>205292.45</v>
      </c>
      <c r="N45" s="95">
        <v>100.67</v>
      </c>
      <c r="O45" s="93">
        <v>206.66790999999998</v>
      </c>
      <c r="P45" s="94">
        <v>5.2679497392238471E-3</v>
      </c>
      <c r="Q45" s="94">
        <v>1.5358781059436697E-4</v>
      </c>
    </row>
    <row r="46" spans="2:17">
      <c r="B46" s="86" t="s">
        <v>1887</v>
      </c>
      <c r="C46" s="96" t="s">
        <v>1799</v>
      </c>
      <c r="D46" s="83" t="s">
        <v>1822</v>
      </c>
      <c r="E46" s="96"/>
      <c r="F46" s="83" t="s">
        <v>561</v>
      </c>
      <c r="G46" s="109">
        <v>42759</v>
      </c>
      <c r="H46" s="83" t="s">
        <v>334</v>
      </c>
      <c r="I46" s="93">
        <v>4.74</v>
      </c>
      <c r="J46" s="96" t="s">
        <v>172</v>
      </c>
      <c r="K46" s="97">
        <v>2.4E-2</v>
      </c>
      <c r="L46" s="97">
        <v>1.2900000000000002E-2</v>
      </c>
      <c r="M46" s="93">
        <v>275324.84999999992</v>
      </c>
      <c r="N46" s="95">
        <v>106.39</v>
      </c>
      <c r="O46" s="93">
        <v>292.91811999999993</v>
      </c>
      <c r="P46" s="94">
        <v>7.4664612124249923E-3</v>
      </c>
      <c r="Q46" s="94">
        <v>2.1768571973374118E-4</v>
      </c>
    </row>
    <row r="47" spans="2:17">
      <c r="B47" s="86" t="s">
        <v>1887</v>
      </c>
      <c r="C47" s="96" t="s">
        <v>1799</v>
      </c>
      <c r="D47" s="83" t="s">
        <v>1823</v>
      </c>
      <c r="E47" s="96"/>
      <c r="F47" s="83" t="s">
        <v>561</v>
      </c>
      <c r="G47" s="109">
        <v>42759</v>
      </c>
      <c r="H47" s="83" t="s">
        <v>334</v>
      </c>
      <c r="I47" s="93">
        <v>4.5200000000000005</v>
      </c>
      <c r="J47" s="96" t="s">
        <v>172</v>
      </c>
      <c r="K47" s="97">
        <v>3.8800000000000001E-2</v>
      </c>
      <c r="L47" s="97">
        <v>3.1E-2</v>
      </c>
      <c r="M47" s="93">
        <v>275324.84999999992</v>
      </c>
      <c r="N47" s="95">
        <v>105.33</v>
      </c>
      <c r="O47" s="93">
        <v>289.99966999999992</v>
      </c>
      <c r="P47" s="94">
        <v>7.3920701377949843E-3</v>
      </c>
      <c r="Q47" s="94">
        <v>2.1551683756026234E-4</v>
      </c>
    </row>
    <row r="48" spans="2:17">
      <c r="B48" s="86" t="s">
        <v>1888</v>
      </c>
      <c r="C48" s="96" t="s">
        <v>1803</v>
      </c>
      <c r="D48" s="83" t="s">
        <v>1824</v>
      </c>
      <c r="E48" s="96"/>
      <c r="F48" s="83" t="s">
        <v>1825</v>
      </c>
      <c r="G48" s="109">
        <v>43093</v>
      </c>
      <c r="H48" s="83" t="s">
        <v>1798</v>
      </c>
      <c r="I48" s="93">
        <v>4.8099999999999996</v>
      </c>
      <c r="J48" s="96" t="s">
        <v>172</v>
      </c>
      <c r="K48" s="97">
        <v>2.6089999999999999E-2</v>
      </c>
      <c r="L48" s="97">
        <v>2.7099999999999999E-2</v>
      </c>
      <c r="M48" s="93">
        <v>295515.99999999994</v>
      </c>
      <c r="N48" s="95">
        <v>101.76</v>
      </c>
      <c r="O48" s="93">
        <v>300.71707999999995</v>
      </c>
      <c r="P48" s="94">
        <v>7.6652561259566449E-3</v>
      </c>
      <c r="Q48" s="94">
        <v>2.2348161320996131E-4</v>
      </c>
    </row>
    <row r="49" spans="2:17">
      <c r="B49" s="86" t="s">
        <v>1889</v>
      </c>
      <c r="C49" s="96" t="s">
        <v>1803</v>
      </c>
      <c r="D49" s="83" t="s">
        <v>1826</v>
      </c>
      <c r="E49" s="96"/>
      <c r="F49" s="83" t="s">
        <v>609</v>
      </c>
      <c r="G49" s="109">
        <v>43281</v>
      </c>
      <c r="H49" s="83" t="s">
        <v>334</v>
      </c>
      <c r="I49" s="93">
        <v>2.46</v>
      </c>
      <c r="J49" s="96" t="s">
        <v>171</v>
      </c>
      <c r="K49" s="97">
        <v>6.0355999999999993E-2</v>
      </c>
      <c r="L49" s="97">
        <v>6.019999999999999E-2</v>
      </c>
      <c r="M49" s="93">
        <v>179579.85999999996</v>
      </c>
      <c r="N49" s="95">
        <v>101.16</v>
      </c>
      <c r="O49" s="93">
        <v>663.06991999999991</v>
      </c>
      <c r="P49" s="94">
        <v>1.6901603215279899E-2</v>
      </c>
      <c r="Q49" s="94">
        <v>4.9276860294267288E-4</v>
      </c>
    </row>
    <row r="50" spans="2:17">
      <c r="B50" s="86" t="s">
        <v>1889</v>
      </c>
      <c r="C50" s="96" t="s">
        <v>1803</v>
      </c>
      <c r="D50" s="83" t="s">
        <v>1827</v>
      </c>
      <c r="E50" s="96"/>
      <c r="F50" s="83" t="s">
        <v>609</v>
      </c>
      <c r="G50" s="109">
        <v>43279</v>
      </c>
      <c r="H50" s="83" t="s">
        <v>334</v>
      </c>
      <c r="I50" s="93">
        <v>2.46</v>
      </c>
      <c r="J50" s="96" t="s">
        <v>171</v>
      </c>
      <c r="K50" s="97">
        <v>5.8058999999999999E-2</v>
      </c>
      <c r="L50" s="97">
        <v>6.4299999999999996E-2</v>
      </c>
      <c r="M50" s="93">
        <v>40472.55999999999</v>
      </c>
      <c r="N50" s="95">
        <v>100</v>
      </c>
      <c r="O50" s="93">
        <v>147.72484999999998</v>
      </c>
      <c r="P50" s="94">
        <v>3.7654954996853736E-3</v>
      </c>
      <c r="Q50" s="94">
        <v>1.097835473435681E-4</v>
      </c>
    </row>
    <row r="51" spans="2:17">
      <c r="B51" s="86" t="s">
        <v>1889</v>
      </c>
      <c r="C51" s="96" t="s">
        <v>1803</v>
      </c>
      <c r="D51" s="83" t="s">
        <v>1828</v>
      </c>
      <c r="E51" s="96"/>
      <c r="F51" s="83" t="s">
        <v>609</v>
      </c>
      <c r="G51" s="109">
        <v>43210</v>
      </c>
      <c r="H51" s="83" t="s">
        <v>334</v>
      </c>
      <c r="I51" s="93">
        <v>2.44</v>
      </c>
      <c r="J51" s="96" t="s">
        <v>171</v>
      </c>
      <c r="K51" s="97">
        <v>5.6086999999999998E-2</v>
      </c>
      <c r="L51" s="97">
        <v>6.3899999999999998E-2</v>
      </c>
      <c r="M51" s="93">
        <v>215856.05999999997</v>
      </c>
      <c r="N51" s="95">
        <v>101.16</v>
      </c>
      <c r="O51" s="93">
        <v>797.0139999999999</v>
      </c>
      <c r="P51" s="94">
        <v>2.0315827906992212E-2</v>
      </c>
      <c r="Q51" s="94">
        <v>5.9231080080627315E-4</v>
      </c>
    </row>
    <row r="52" spans="2:17">
      <c r="B52" s="86" t="s">
        <v>1889</v>
      </c>
      <c r="C52" s="96" t="s">
        <v>1803</v>
      </c>
      <c r="D52" s="83" t="s">
        <v>1829</v>
      </c>
      <c r="E52" s="96"/>
      <c r="F52" s="83" t="s">
        <v>609</v>
      </c>
      <c r="G52" s="109">
        <v>43213</v>
      </c>
      <c r="H52" s="83" t="s">
        <v>334</v>
      </c>
      <c r="I52" s="93">
        <v>2.44</v>
      </c>
      <c r="J52" s="96" t="s">
        <v>171</v>
      </c>
      <c r="K52" s="97">
        <v>5.6086999999999998E-2</v>
      </c>
      <c r="L52" s="97">
        <v>6.370000000000002E-2</v>
      </c>
      <c r="M52" s="93">
        <v>3618.7099999999996</v>
      </c>
      <c r="N52" s="95">
        <v>101.16</v>
      </c>
      <c r="O52" s="93">
        <v>13.361529999999997</v>
      </c>
      <c r="P52" s="94">
        <v>3.4058441138312955E-4</v>
      </c>
      <c r="Q52" s="94">
        <v>9.9297860944689081E-6</v>
      </c>
    </row>
    <row r="53" spans="2:17">
      <c r="B53" s="86" t="s">
        <v>1889</v>
      </c>
      <c r="C53" s="96" t="s">
        <v>1803</v>
      </c>
      <c r="D53" s="83" t="s">
        <v>1830</v>
      </c>
      <c r="E53" s="96"/>
      <c r="F53" s="83" t="s">
        <v>609</v>
      </c>
      <c r="G53" s="109">
        <v>43216</v>
      </c>
      <c r="H53" s="83" t="s">
        <v>334</v>
      </c>
      <c r="I53" s="93">
        <v>2.4400000000000004</v>
      </c>
      <c r="J53" s="96" t="s">
        <v>171</v>
      </c>
      <c r="K53" s="97">
        <v>5.5515000000000002E-2</v>
      </c>
      <c r="L53" s="97">
        <v>6.3799999999999996E-2</v>
      </c>
      <c r="M53" s="93">
        <v>28864.859999999997</v>
      </c>
      <c r="N53" s="95">
        <v>101.07</v>
      </c>
      <c r="O53" s="93">
        <v>106.48408999999998</v>
      </c>
      <c r="P53" s="94">
        <v>2.7142715777548078E-3</v>
      </c>
      <c r="Q53" s="94">
        <v>7.9134967040763728E-5</v>
      </c>
    </row>
    <row r="54" spans="2:17">
      <c r="B54" s="86" t="s">
        <v>1889</v>
      </c>
      <c r="C54" s="96" t="s">
        <v>1803</v>
      </c>
      <c r="D54" s="83" t="s">
        <v>1831</v>
      </c>
      <c r="E54" s="96"/>
      <c r="F54" s="83" t="s">
        <v>609</v>
      </c>
      <c r="G54" s="109">
        <v>43250</v>
      </c>
      <c r="H54" s="83" t="s">
        <v>334</v>
      </c>
      <c r="I54" s="93">
        <v>2.4500000000000002</v>
      </c>
      <c r="J54" s="96" t="s">
        <v>171</v>
      </c>
      <c r="K54" s="97">
        <v>5.8095000000000001E-2</v>
      </c>
      <c r="L54" s="97">
        <v>6.4199999999999993E-2</v>
      </c>
      <c r="M54" s="93">
        <v>17400.419999999995</v>
      </c>
      <c r="N54" s="95">
        <v>100.5</v>
      </c>
      <c r="O54" s="93">
        <v>63.829119999999989</v>
      </c>
      <c r="P54" s="94">
        <v>1.6269995475295977E-3</v>
      </c>
      <c r="Q54" s="94">
        <v>4.743539910460758E-5</v>
      </c>
    </row>
    <row r="55" spans="2:17">
      <c r="B55" s="86" t="s">
        <v>1890</v>
      </c>
      <c r="C55" s="96" t="s">
        <v>1799</v>
      </c>
      <c r="D55" s="83" t="s">
        <v>1832</v>
      </c>
      <c r="E55" s="96"/>
      <c r="F55" s="83" t="s">
        <v>1825</v>
      </c>
      <c r="G55" s="109">
        <v>42978</v>
      </c>
      <c r="H55" s="83" t="s">
        <v>1798</v>
      </c>
      <c r="I55" s="93">
        <v>3.4899999999999998</v>
      </c>
      <c r="J55" s="96" t="s">
        <v>172</v>
      </c>
      <c r="K55" s="97">
        <v>2.3E-2</v>
      </c>
      <c r="L55" s="97">
        <v>2.2099999999999995E-2</v>
      </c>
      <c r="M55" s="93">
        <v>99956.439999999988</v>
      </c>
      <c r="N55" s="95">
        <v>101.1</v>
      </c>
      <c r="O55" s="93">
        <v>101.05596000000001</v>
      </c>
      <c r="P55" s="94">
        <v>2.5759089455591609E-3</v>
      </c>
      <c r="Q55" s="94">
        <v>7.5100985169453377E-5</v>
      </c>
    </row>
    <row r="56" spans="2:17">
      <c r="B56" s="86" t="s">
        <v>1890</v>
      </c>
      <c r="C56" s="96" t="s">
        <v>1799</v>
      </c>
      <c r="D56" s="83" t="s">
        <v>1833</v>
      </c>
      <c r="E56" s="96"/>
      <c r="F56" s="83" t="s">
        <v>1825</v>
      </c>
      <c r="G56" s="109">
        <v>42978</v>
      </c>
      <c r="H56" s="83" t="s">
        <v>1798</v>
      </c>
      <c r="I56" s="93">
        <v>3.4300000000000006</v>
      </c>
      <c r="J56" s="96" t="s">
        <v>172</v>
      </c>
      <c r="K56" s="97">
        <v>2.76E-2</v>
      </c>
      <c r="L56" s="97">
        <v>3.2000000000000001E-2</v>
      </c>
      <c r="M56" s="93">
        <v>233231.68999999997</v>
      </c>
      <c r="N56" s="95">
        <v>99.5</v>
      </c>
      <c r="O56" s="93">
        <v>232.06551999999996</v>
      </c>
      <c r="P56" s="94">
        <v>5.9153329395301201E-3</v>
      </c>
      <c r="Q56" s="94">
        <v>1.7246235824053805E-4</v>
      </c>
    </row>
    <row r="57" spans="2:17">
      <c r="B57" s="86" t="s">
        <v>1891</v>
      </c>
      <c r="C57" s="96" t="s">
        <v>1803</v>
      </c>
      <c r="D57" s="83" t="s">
        <v>1834</v>
      </c>
      <c r="E57" s="96"/>
      <c r="F57" s="83" t="s">
        <v>609</v>
      </c>
      <c r="G57" s="109">
        <v>43227</v>
      </c>
      <c r="H57" s="83" t="s">
        <v>170</v>
      </c>
      <c r="I57" s="93">
        <v>0.19</v>
      </c>
      <c r="J57" s="96" t="s">
        <v>172</v>
      </c>
      <c r="K57" s="97">
        <v>2.6000000000000002E-2</v>
      </c>
      <c r="L57" s="97">
        <v>2.6000000000000002E-2</v>
      </c>
      <c r="M57" s="93">
        <v>1489.0199999999998</v>
      </c>
      <c r="N57" s="95">
        <v>100.39</v>
      </c>
      <c r="O57" s="93">
        <v>1.4948199999999998</v>
      </c>
      <c r="P57" s="94">
        <v>3.8102851232136572E-5</v>
      </c>
      <c r="Q57" s="94">
        <v>1.1108939507477072E-6</v>
      </c>
    </row>
    <row r="58" spans="2:17">
      <c r="B58" s="86" t="s">
        <v>1891</v>
      </c>
      <c r="C58" s="96" t="s">
        <v>1803</v>
      </c>
      <c r="D58" s="83" t="s">
        <v>1835</v>
      </c>
      <c r="E58" s="96"/>
      <c r="F58" s="83" t="s">
        <v>609</v>
      </c>
      <c r="G58" s="109">
        <v>43279</v>
      </c>
      <c r="H58" s="83" t="s">
        <v>170</v>
      </c>
      <c r="I58" s="93">
        <v>0.15999999999999998</v>
      </c>
      <c r="J58" s="96" t="s">
        <v>172</v>
      </c>
      <c r="K58" s="97">
        <v>2.6000000000000002E-2</v>
      </c>
      <c r="L58" s="97">
        <v>2.7199999999999998E-2</v>
      </c>
      <c r="M58" s="93">
        <v>6463.3799999999992</v>
      </c>
      <c r="N58" s="95">
        <v>100</v>
      </c>
      <c r="O58" s="93">
        <v>6.463379999999999</v>
      </c>
      <c r="P58" s="94">
        <v>1.6475107812095562E-4</v>
      </c>
      <c r="Q58" s="94">
        <v>4.8033406988023421E-6</v>
      </c>
    </row>
    <row r="59" spans="2:17">
      <c r="B59" s="86" t="s">
        <v>1891</v>
      </c>
      <c r="C59" s="96" t="s">
        <v>1803</v>
      </c>
      <c r="D59" s="83" t="s">
        <v>1836</v>
      </c>
      <c r="E59" s="96"/>
      <c r="F59" s="83" t="s">
        <v>609</v>
      </c>
      <c r="G59" s="109">
        <v>43138</v>
      </c>
      <c r="H59" s="83" t="s">
        <v>170</v>
      </c>
      <c r="I59" s="93">
        <v>9.9999999999999992E-2</v>
      </c>
      <c r="J59" s="96" t="s">
        <v>172</v>
      </c>
      <c r="K59" s="97">
        <v>2.6000000000000002E-2</v>
      </c>
      <c r="L59" s="97">
        <v>5.8999999999999999E-3</v>
      </c>
      <c r="M59" s="93">
        <v>6140.5499999999993</v>
      </c>
      <c r="N59" s="95">
        <v>100.71</v>
      </c>
      <c r="O59" s="93">
        <v>6.1841499999999989</v>
      </c>
      <c r="P59" s="94">
        <v>1.5763352607485676E-4</v>
      </c>
      <c r="Q59" s="94">
        <v>4.595827474556424E-6</v>
      </c>
    </row>
    <row r="60" spans="2:17">
      <c r="B60" s="86" t="s">
        <v>1891</v>
      </c>
      <c r="C60" s="96" t="s">
        <v>1803</v>
      </c>
      <c r="D60" s="83" t="s">
        <v>1837</v>
      </c>
      <c r="E60" s="96"/>
      <c r="F60" s="83" t="s">
        <v>609</v>
      </c>
      <c r="G60" s="109">
        <v>43227</v>
      </c>
      <c r="H60" s="83" t="s">
        <v>170</v>
      </c>
      <c r="I60" s="93">
        <v>10.19</v>
      </c>
      <c r="J60" s="96" t="s">
        <v>172</v>
      </c>
      <c r="K60" s="97">
        <v>2.9805999999999999E-2</v>
      </c>
      <c r="L60" s="97">
        <v>2.9499999999999998E-2</v>
      </c>
      <c r="M60" s="93">
        <v>32371.859999999997</v>
      </c>
      <c r="N60" s="95">
        <v>100.51</v>
      </c>
      <c r="O60" s="93">
        <v>32.536939999999994</v>
      </c>
      <c r="P60" s="94">
        <v>8.2936419392900401E-4</v>
      </c>
      <c r="Q60" s="94">
        <v>2.4180228938495008E-5</v>
      </c>
    </row>
    <row r="61" spans="2:17">
      <c r="B61" s="86" t="s">
        <v>1891</v>
      </c>
      <c r="C61" s="96" t="s">
        <v>1803</v>
      </c>
      <c r="D61" s="83" t="s">
        <v>1838</v>
      </c>
      <c r="E61" s="96"/>
      <c r="F61" s="83" t="s">
        <v>609</v>
      </c>
      <c r="G61" s="109">
        <v>43279</v>
      </c>
      <c r="H61" s="83" t="s">
        <v>170</v>
      </c>
      <c r="I61" s="93">
        <v>10.209999999999997</v>
      </c>
      <c r="J61" s="96" t="s">
        <v>172</v>
      </c>
      <c r="K61" s="97">
        <v>2.9796999999999997E-2</v>
      </c>
      <c r="L61" s="97">
        <v>2.8699999999999993E-2</v>
      </c>
      <c r="M61" s="93">
        <v>38019.87999999999</v>
      </c>
      <c r="N61" s="95">
        <v>100.02</v>
      </c>
      <c r="O61" s="93">
        <v>38.027480000000004</v>
      </c>
      <c r="P61" s="94">
        <v>9.693176524083497E-4</v>
      </c>
      <c r="Q61" s="94">
        <v>2.826059157234947E-5</v>
      </c>
    </row>
    <row r="62" spans="2:17">
      <c r="B62" s="86" t="s">
        <v>1891</v>
      </c>
      <c r="C62" s="96" t="s">
        <v>1803</v>
      </c>
      <c r="D62" s="83" t="s">
        <v>1839</v>
      </c>
      <c r="E62" s="96"/>
      <c r="F62" s="83" t="s">
        <v>609</v>
      </c>
      <c r="G62" s="109">
        <v>43138</v>
      </c>
      <c r="H62" s="83" t="s">
        <v>170</v>
      </c>
      <c r="I62" s="93">
        <v>10.170000000000002</v>
      </c>
      <c r="J62" s="96" t="s">
        <v>172</v>
      </c>
      <c r="K62" s="97">
        <v>2.8239999999999998E-2</v>
      </c>
      <c r="L62" s="97">
        <v>3.1700000000000006E-2</v>
      </c>
      <c r="M62" s="93">
        <v>202792.54999999996</v>
      </c>
      <c r="N62" s="95">
        <v>97</v>
      </c>
      <c r="O62" s="93">
        <v>196.70878999999994</v>
      </c>
      <c r="P62" s="94">
        <v>5.0140925070734895E-3</v>
      </c>
      <c r="Q62" s="94">
        <v>1.4618656752645877E-4</v>
      </c>
    </row>
    <row r="63" spans="2:17">
      <c r="B63" s="86" t="s">
        <v>1892</v>
      </c>
      <c r="C63" s="96" t="s">
        <v>1803</v>
      </c>
      <c r="D63" s="83" t="s">
        <v>1840</v>
      </c>
      <c r="E63" s="96"/>
      <c r="F63" s="83" t="s">
        <v>635</v>
      </c>
      <c r="G63" s="109">
        <v>42825</v>
      </c>
      <c r="H63" s="83" t="s">
        <v>170</v>
      </c>
      <c r="I63" s="93">
        <v>7.200000000000002</v>
      </c>
      <c r="J63" s="96" t="s">
        <v>172</v>
      </c>
      <c r="K63" s="97">
        <v>2.8999999999999998E-2</v>
      </c>
      <c r="L63" s="97">
        <v>2.4099999999999996E-2</v>
      </c>
      <c r="M63" s="93">
        <v>1225663.0299999998</v>
      </c>
      <c r="N63" s="95">
        <v>105.79</v>
      </c>
      <c r="O63" s="93">
        <v>1296.6289999999997</v>
      </c>
      <c r="P63" s="94">
        <v>3.3050977301798214E-2</v>
      </c>
      <c r="Q63" s="94">
        <v>9.6360586054779099E-4</v>
      </c>
    </row>
    <row r="64" spans="2:17">
      <c r="B64" s="86" t="s">
        <v>1893</v>
      </c>
      <c r="C64" s="96" t="s">
        <v>1803</v>
      </c>
      <c r="D64" s="83" t="s">
        <v>1841</v>
      </c>
      <c r="E64" s="96"/>
      <c r="F64" s="83" t="s">
        <v>1577</v>
      </c>
      <c r="G64" s="109">
        <v>43281</v>
      </c>
      <c r="H64" s="83"/>
      <c r="I64" s="93">
        <v>11.429999999999998</v>
      </c>
      <c r="J64" s="96" t="s">
        <v>172</v>
      </c>
      <c r="K64" s="97">
        <v>3.56E-2</v>
      </c>
      <c r="L64" s="97">
        <v>3.6600000000000001E-2</v>
      </c>
      <c r="M64" s="93">
        <v>79721.539999999979</v>
      </c>
      <c r="N64" s="95">
        <v>99.4</v>
      </c>
      <c r="O64" s="93">
        <v>79.24321999999998</v>
      </c>
      <c r="P64" s="94">
        <v>2.0199038163895783E-3</v>
      </c>
      <c r="Q64" s="94">
        <v>5.8890577953044337E-5</v>
      </c>
    </row>
    <row r="65" spans="2:17">
      <c r="B65" s="86" t="s">
        <v>1893</v>
      </c>
      <c r="C65" s="96" t="s">
        <v>1803</v>
      </c>
      <c r="D65" s="83" t="s">
        <v>1842</v>
      </c>
      <c r="E65" s="96"/>
      <c r="F65" s="83" t="s">
        <v>1577</v>
      </c>
      <c r="G65" s="109">
        <v>43222</v>
      </c>
      <c r="H65" s="83"/>
      <c r="I65" s="93">
        <v>11.449999999999998</v>
      </c>
      <c r="J65" s="96" t="s">
        <v>172</v>
      </c>
      <c r="K65" s="97">
        <v>3.5200000000000002E-2</v>
      </c>
      <c r="L65" s="97">
        <v>3.6300000000000006E-2</v>
      </c>
      <c r="M65" s="93">
        <v>381341.22999999992</v>
      </c>
      <c r="N65" s="95">
        <v>100.17</v>
      </c>
      <c r="O65" s="93">
        <v>381.98950999999994</v>
      </c>
      <c r="P65" s="94">
        <v>9.7368843551509515E-3</v>
      </c>
      <c r="Q65" s="94">
        <v>2.8388022364437247E-4</v>
      </c>
    </row>
    <row r="66" spans="2:17">
      <c r="B66" s="82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93"/>
      <c r="N66" s="95"/>
      <c r="O66" s="83"/>
      <c r="P66" s="94"/>
      <c r="Q66" s="83"/>
    </row>
    <row r="67" spans="2:17">
      <c r="B67" s="80" t="s">
        <v>42</v>
      </c>
      <c r="C67" s="81"/>
      <c r="D67" s="81"/>
      <c r="E67" s="81"/>
      <c r="F67" s="81"/>
      <c r="G67" s="81"/>
      <c r="H67" s="81"/>
      <c r="I67" s="90">
        <v>5.8789546063270235</v>
      </c>
      <c r="J67" s="81"/>
      <c r="K67" s="81"/>
      <c r="L67" s="102">
        <v>4.7602366177162576E-2</v>
      </c>
      <c r="M67" s="90"/>
      <c r="N67" s="92"/>
      <c r="O67" s="90">
        <v>9212.6347699999988</v>
      </c>
      <c r="P67" s="91">
        <v>0.2348293788531855</v>
      </c>
      <c r="Q67" s="91">
        <v>6.8464833467848955E-3</v>
      </c>
    </row>
    <row r="68" spans="2:17">
      <c r="B68" s="100" t="s">
        <v>40</v>
      </c>
      <c r="C68" s="81"/>
      <c r="D68" s="81"/>
      <c r="E68" s="81"/>
      <c r="F68" s="81"/>
      <c r="G68" s="81"/>
      <c r="H68" s="81"/>
      <c r="I68" s="90">
        <v>5.8789546063270244</v>
      </c>
      <c r="J68" s="81"/>
      <c r="K68" s="81"/>
      <c r="L68" s="102">
        <v>4.7602366177162576E-2</v>
      </c>
      <c r="M68" s="90"/>
      <c r="N68" s="92"/>
      <c r="O68" s="90">
        <v>9212.6347699999988</v>
      </c>
      <c r="P68" s="91">
        <v>0.2348293788531855</v>
      </c>
      <c r="Q68" s="91">
        <v>6.8464833467848955E-3</v>
      </c>
    </row>
    <row r="69" spans="2:17">
      <c r="B69" s="86" t="s">
        <v>1894</v>
      </c>
      <c r="C69" s="96" t="s">
        <v>1799</v>
      </c>
      <c r="D69" s="83" t="s">
        <v>1843</v>
      </c>
      <c r="E69" s="96"/>
      <c r="F69" s="83" t="s">
        <v>1805</v>
      </c>
      <c r="G69" s="109">
        <v>43186</v>
      </c>
      <c r="H69" s="83" t="s">
        <v>1798</v>
      </c>
      <c r="I69" s="93">
        <v>6.6599999999999993</v>
      </c>
      <c r="J69" s="96" t="s">
        <v>171</v>
      </c>
      <c r="K69" s="97">
        <v>4.8000000000000001E-2</v>
      </c>
      <c r="L69" s="97">
        <v>5.0099999999999992E-2</v>
      </c>
      <c r="M69" s="93">
        <v>798436.99999999988</v>
      </c>
      <c r="N69" s="95">
        <v>100.26</v>
      </c>
      <c r="O69" s="93">
        <v>2921.8720799999996</v>
      </c>
      <c r="P69" s="94">
        <v>7.4478303196086115E-2</v>
      </c>
      <c r="Q69" s="94">
        <v>2.1714253345089182E-3</v>
      </c>
    </row>
    <row r="70" spans="2:17">
      <c r="B70" s="86" t="s">
        <v>1895</v>
      </c>
      <c r="C70" s="96" t="s">
        <v>1803</v>
      </c>
      <c r="D70" s="83" t="s">
        <v>1844</v>
      </c>
      <c r="E70" s="96"/>
      <c r="F70" s="83" t="s">
        <v>1577</v>
      </c>
      <c r="G70" s="109">
        <v>43098</v>
      </c>
      <c r="H70" s="83"/>
      <c r="I70" s="93">
        <v>5.43</v>
      </c>
      <c r="J70" s="96" t="s">
        <v>171</v>
      </c>
      <c r="K70" s="97">
        <v>5.4285E-2</v>
      </c>
      <c r="L70" s="97">
        <v>6.0699999999999983E-2</v>
      </c>
      <c r="M70" s="93">
        <v>42752.26999999999</v>
      </c>
      <c r="N70" s="95">
        <v>99.58</v>
      </c>
      <c r="O70" s="93">
        <v>155.39039000000002</v>
      </c>
      <c r="P70" s="94">
        <v>3.9608895472857501E-3</v>
      </c>
      <c r="Q70" s="94">
        <v>1.1548028809845137E-4</v>
      </c>
    </row>
    <row r="71" spans="2:17">
      <c r="B71" s="86" t="s">
        <v>1895</v>
      </c>
      <c r="C71" s="96" t="s">
        <v>1803</v>
      </c>
      <c r="D71" s="83" t="s">
        <v>1845</v>
      </c>
      <c r="E71" s="96"/>
      <c r="F71" s="83" t="s">
        <v>1577</v>
      </c>
      <c r="G71" s="109">
        <v>43131</v>
      </c>
      <c r="H71" s="83"/>
      <c r="I71" s="93">
        <v>5.4300000000000015</v>
      </c>
      <c r="J71" s="96" t="s">
        <v>171</v>
      </c>
      <c r="K71" s="97">
        <v>5.4285E-2</v>
      </c>
      <c r="L71" s="97">
        <v>6.0700000000000011E-2</v>
      </c>
      <c r="M71" s="93">
        <v>6915.8099999999986</v>
      </c>
      <c r="N71" s="95">
        <v>99.58</v>
      </c>
      <c r="O71" s="93">
        <v>25.136709999999997</v>
      </c>
      <c r="P71" s="94">
        <v>6.4073287860435353E-4</v>
      </c>
      <c r="Q71" s="94">
        <v>1.868065658788309E-5</v>
      </c>
    </row>
    <row r="72" spans="2:17">
      <c r="B72" s="86" t="s">
        <v>1895</v>
      </c>
      <c r="C72" s="96" t="s">
        <v>1803</v>
      </c>
      <c r="D72" s="83" t="s">
        <v>1846</v>
      </c>
      <c r="E72" s="96"/>
      <c r="F72" s="83" t="s">
        <v>1577</v>
      </c>
      <c r="G72" s="109">
        <v>43081</v>
      </c>
      <c r="H72" s="83"/>
      <c r="I72" s="93">
        <v>5.43</v>
      </c>
      <c r="J72" s="96" t="s">
        <v>171</v>
      </c>
      <c r="K72" s="97">
        <v>5.4285E-2</v>
      </c>
      <c r="L72" s="97">
        <v>6.0700000000000004E-2</v>
      </c>
      <c r="M72" s="93">
        <v>217533.58999999997</v>
      </c>
      <c r="N72" s="95">
        <v>99.58</v>
      </c>
      <c r="O72" s="93">
        <v>790.66277999999977</v>
      </c>
      <c r="P72" s="94">
        <v>2.0153935778975077E-2</v>
      </c>
      <c r="Q72" s="94">
        <v>5.8759081319715103E-4</v>
      </c>
    </row>
    <row r="73" spans="2:17">
      <c r="B73" s="86" t="s">
        <v>1895</v>
      </c>
      <c r="C73" s="96" t="s">
        <v>1803</v>
      </c>
      <c r="D73" s="83" t="s">
        <v>1847</v>
      </c>
      <c r="E73" s="96"/>
      <c r="F73" s="83" t="s">
        <v>1577</v>
      </c>
      <c r="G73" s="109">
        <v>42817</v>
      </c>
      <c r="H73" s="83"/>
      <c r="I73" s="93">
        <v>5.339999999999999</v>
      </c>
      <c r="J73" s="96" t="s">
        <v>171</v>
      </c>
      <c r="K73" s="97">
        <v>5.7820000000000003E-2</v>
      </c>
      <c r="L73" s="97">
        <v>6.3700000000000007E-2</v>
      </c>
      <c r="M73" s="93">
        <v>62870.979999999989</v>
      </c>
      <c r="N73" s="95">
        <v>98.12</v>
      </c>
      <c r="O73" s="93">
        <v>225.16487999999998</v>
      </c>
      <c r="P73" s="94">
        <v>5.7394361363521254E-3</v>
      </c>
      <c r="Q73" s="94">
        <v>1.6733406237060881E-4</v>
      </c>
    </row>
    <row r="74" spans="2:17">
      <c r="B74" s="86" t="s">
        <v>1896</v>
      </c>
      <c r="C74" s="96" t="s">
        <v>1803</v>
      </c>
      <c r="D74" s="83">
        <v>6265</v>
      </c>
      <c r="E74" s="96"/>
      <c r="F74" s="83" t="s">
        <v>1577</v>
      </c>
      <c r="G74" s="109">
        <v>43216</v>
      </c>
      <c r="H74" s="83"/>
      <c r="I74" s="93">
        <v>7.7399999999999984</v>
      </c>
      <c r="J74" s="96" t="s">
        <v>174</v>
      </c>
      <c r="K74" s="97">
        <v>3.1796999999999999E-2</v>
      </c>
      <c r="L74" s="97">
        <v>3.5399999999999994E-2</v>
      </c>
      <c r="M74" s="93">
        <v>285351.67999999993</v>
      </c>
      <c r="N74" s="95">
        <v>98.49</v>
      </c>
      <c r="O74" s="93">
        <v>1351.1136000000001</v>
      </c>
      <c r="P74" s="94">
        <v>3.443978572571714E-2</v>
      </c>
      <c r="Q74" s="94">
        <v>1.004096764167564E-3</v>
      </c>
    </row>
    <row r="75" spans="2:17">
      <c r="B75" s="86" t="s">
        <v>1896</v>
      </c>
      <c r="C75" s="96" t="s">
        <v>1803</v>
      </c>
      <c r="D75" s="83" t="s">
        <v>1848</v>
      </c>
      <c r="E75" s="96"/>
      <c r="F75" s="83" t="s">
        <v>1577</v>
      </c>
      <c r="G75" s="109">
        <v>43280</v>
      </c>
      <c r="H75" s="83"/>
      <c r="I75" s="93">
        <v>7.7700000000000022</v>
      </c>
      <c r="J75" s="96" t="s">
        <v>174</v>
      </c>
      <c r="K75" s="97">
        <v>3.1740999999999998E-2</v>
      </c>
      <c r="L75" s="97">
        <v>3.3399999999999999E-2</v>
      </c>
      <c r="M75" s="93">
        <v>9028.1200000000008</v>
      </c>
      <c r="N75" s="95">
        <v>100</v>
      </c>
      <c r="O75" s="93">
        <v>43.402589999999989</v>
      </c>
      <c r="P75" s="94">
        <v>1.1063288087257452E-3</v>
      </c>
      <c r="Q75" s="94">
        <v>3.2255170975624441E-5</v>
      </c>
    </row>
    <row r="76" spans="2:17">
      <c r="B76" s="86" t="s">
        <v>1897</v>
      </c>
      <c r="C76" s="96" t="s">
        <v>1803</v>
      </c>
      <c r="D76" s="83" t="s">
        <v>1849</v>
      </c>
      <c r="E76" s="96"/>
      <c r="F76" s="83" t="s">
        <v>1577</v>
      </c>
      <c r="G76" s="109">
        <v>43079</v>
      </c>
      <c r="H76" s="83"/>
      <c r="I76" s="93">
        <v>4.26</v>
      </c>
      <c r="J76" s="96" t="s">
        <v>171</v>
      </c>
      <c r="K76" s="97">
        <v>5.3434999999999996E-2</v>
      </c>
      <c r="L76" s="97">
        <v>5.0900000000000001E-2</v>
      </c>
      <c r="M76" s="93">
        <v>274046.25999999995</v>
      </c>
      <c r="N76" s="95">
        <v>101.89</v>
      </c>
      <c r="O76" s="93">
        <v>1019.1738799999999</v>
      </c>
      <c r="P76" s="94">
        <v>2.5978666815616204E-2</v>
      </c>
      <c r="Q76" s="94">
        <v>7.5741166030162147E-4</v>
      </c>
    </row>
    <row r="77" spans="2:17">
      <c r="B77" s="86" t="s">
        <v>1898</v>
      </c>
      <c r="C77" s="96" t="s">
        <v>1803</v>
      </c>
      <c r="D77" s="83" t="s">
        <v>1850</v>
      </c>
      <c r="E77" s="96"/>
      <c r="F77" s="83" t="s">
        <v>1577</v>
      </c>
      <c r="G77" s="109">
        <v>43051</v>
      </c>
      <c r="H77" s="83"/>
      <c r="I77" s="93">
        <v>3.66</v>
      </c>
      <c r="J77" s="96" t="s">
        <v>171</v>
      </c>
      <c r="K77" s="97">
        <v>4.5902999999999999E-2</v>
      </c>
      <c r="L77" s="97">
        <v>4.9100000000000005E-2</v>
      </c>
      <c r="M77" s="93">
        <v>240834.70999999996</v>
      </c>
      <c r="N77" s="95">
        <v>99.44</v>
      </c>
      <c r="O77" s="93">
        <v>874.12404999999978</v>
      </c>
      <c r="P77" s="94">
        <v>2.2281357377866705E-2</v>
      </c>
      <c r="Q77" s="94">
        <v>6.4961608711957717E-4</v>
      </c>
    </row>
    <row r="78" spans="2:17">
      <c r="B78" s="86" t="s">
        <v>1899</v>
      </c>
      <c r="C78" s="96" t="s">
        <v>1803</v>
      </c>
      <c r="D78" s="83" t="s">
        <v>1851</v>
      </c>
      <c r="E78" s="96"/>
      <c r="F78" s="83" t="s">
        <v>1577</v>
      </c>
      <c r="G78" s="109">
        <v>42891</v>
      </c>
      <c r="H78" s="83"/>
      <c r="I78" s="93">
        <v>8.08</v>
      </c>
      <c r="J78" s="96" t="s">
        <v>174</v>
      </c>
      <c r="K78" s="97">
        <v>2.6675000000000001E-2</v>
      </c>
      <c r="L78" s="97">
        <v>2.9600000000000001E-2</v>
      </c>
      <c r="M78" s="93">
        <v>182876.18999999997</v>
      </c>
      <c r="N78" s="95">
        <v>100.67</v>
      </c>
      <c r="O78" s="93">
        <v>885.06781999999987</v>
      </c>
      <c r="P78" s="94">
        <v>2.2560313265685118E-2</v>
      </c>
      <c r="Q78" s="94">
        <v>6.5774908499983986E-4</v>
      </c>
    </row>
    <row r="79" spans="2:17">
      <c r="B79" s="86" t="s">
        <v>1900</v>
      </c>
      <c r="C79" s="96" t="s">
        <v>1803</v>
      </c>
      <c r="D79" s="83">
        <v>5069</v>
      </c>
      <c r="E79" s="96"/>
      <c r="F79" s="83" t="s">
        <v>1577</v>
      </c>
      <c r="G79" s="109">
        <v>42592</v>
      </c>
      <c r="H79" s="83"/>
      <c r="I79" s="93">
        <v>2.23</v>
      </c>
      <c r="J79" s="96" t="s">
        <v>171</v>
      </c>
      <c r="K79" s="97">
        <v>4.9160000000000002E-2</v>
      </c>
      <c r="L79" s="97">
        <v>5.4800000000000015E-2</v>
      </c>
      <c r="M79" s="93">
        <v>155354.92000000001</v>
      </c>
      <c r="N79" s="95">
        <v>99.7</v>
      </c>
      <c r="O79" s="93">
        <v>565.34433999999987</v>
      </c>
      <c r="P79" s="94">
        <v>1.4410585409581378E-2</v>
      </c>
      <c r="Q79" s="94">
        <v>4.201426308153858E-4</v>
      </c>
    </row>
    <row r="80" spans="2:17">
      <c r="B80" s="86" t="s">
        <v>1901</v>
      </c>
      <c r="C80" s="96" t="s">
        <v>1803</v>
      </c>
      <c r="D80" s="83" t="s">
        <v>1852</v>
      </c>
      <c r="E80" s="96"/>
      <c r="F80" s="83" t="s">
        <v>1577</v>
      </c>
      <c r="G80" s="109">
        <v>43220</v>
      </c>
      <c r="H80" s="83"/>
      <c r="I80" s="93">
        <v>4.12</v>
      </c>
      <c r="J80" s="96" t="s">
        <v>171</v>
      </c>
      <c r="K80" s="97">
        <v>4.8587999999999992E-2</v>
      </c>
      <c r="L80" s="97">
        <v>4.9500000000000002E-2</v>
      </c>
      <c r="M80" s="93">
        <v>8196.32</v>
      </c>
      <c r="N80" s="95">
        <v>100.85</v>
      </c>
      <c r="O80" s="93">
        <v>30.170829999999995</v>
      </c>
      <c r="P80" s="94">
        <v>7.6905222504387351E-4</v>
      </c>
      <c r="Q80" s="94">
        <v>2.2421825059898481E-5</v>
      </c>
    </row>
    <row r="81" spans="2:17">
      <c r="B81" s="86" t="s">
        <v>1901</v>
      </c>
      <c r="C81" s="96" t="s">
        <v>1803</v>
      </c>
      <c r="D81" s="83" t="s">
        <v>1853</v>
      </c>
      <c r="E81" s="96"/>
      <c r="F81" s="83" t="s">
        <v>1577</v>
      </c>
      <c r="G81" s="109">
        <v>43250</v>
      </c>
      <c r="H81" s="83"/>
      <c r="I81" s="93">
        <v>4.1399999999999997</v>
      </c>
      <c r="J81" s="96" t="s">
        <v>171</v>
      </c>
      <c r="K81" s="97">
        <v>4.8587999999999992E-2</v>
      </c>
      <c r="L81" s="97">
        <v>4.8500000000000008E-2</v>
      </c>
      <c r="M81" s="93">
        <v>6109.2899999999991</v>
      </c>
      <c r="N81" s="95">
        <v>100.84</v>
      </c>
      <c r="O81" s="93">
        <v>22.486199999999997</v>
      </c>
      <c r="P81" s="94">
        <v>5.7317157475553541E-4</v>
      </c>
      <c r="Q81" s="94">
        <v>1.6710897335667903E-5</v>
      </c>
    </row>
    <row r="82" spans="2:17">
      <c r="B82" s="86" t="s">
        <v>1901</v>
      </c>
      <c r="C82" s="96" t="s">
        <v>1803</v>
      </c>
      <c r="D82" s="83" t="s">
        <v>1854</v>
      </c>
      <c r="E82" s="96"/>
      <c r="F82" s="83" t="s">
        <v>1577</v>
      </c>
      <c r="G82" s="109">
        <v>43279</v>
      </c>
      <c r="H82" s="83"/>
      <c r="I82" s="93">
        <v>4.16</v>
      </c>
      <c r="J82" s="96" t="s">
        <v>171</v>
      </c>
      <c r="K82" s="97">
        <v>4.8587999999999992E-2</v>
      </c>
      <c r="L82" s="97">
        <v>4.9599999999999998E-2</v>
      </c>
      <c r="M82" s="93">
        <v>3566.9199999999996</v>
      </c>
      <c r="N82" s="95">
        <v>100</v>
      </c>
      <c r="O82" s="93">
        <v>13.019259999999999</v>
      </c>
      <c r="P82" s="94">
        <v>3.3185997439993205E-4</v>
      </c>
      <c r="Q82" s="94">
        <v>9.6754239153955637E-6</v>
      </c>
    </row>
    <row r="83" spans="2:17">
      <c r="B83" s="86" t="s">
        <v>1901</v>
      </c>
      <c r="C83" s="96" t="s">
        <v>1803</v>
      </c>
      <c r="D83" s="83">
        <v>6197</v>
      </c>
      <c r="E83" s="96"/>
      <c r="F83" s="83" t="s">
        <v>1577</v>
      </c>
      <c r="G83" s="109">
        <v>43179</v>
      </c>
      <c r="H83" s="83"/>
      <c r="I83" s="93">
        <v>4.1499999999999995</v>
      </c>
      <c r="J83" s="96" t="s">
        <v>171</v>
      </c>
      <c r="K83" s="97">
        <v>4.8587999999999992E-2</v>
      </c>
      <c r="L83" s="97">
        <v>4.9499999999999995E-2</v>
      </c>
      <c r="M83" s="93">
        <v>78927.51999999999</v>
      </c>
      <c r="N83" s="95">
        <v>100.84</v>
      </c>
      <c r="O83" s="93">
        <v>290.50536</v>
      </c>
      <c r="P83" s="94">
        <v>7.40496013849044E-3</v>
      </c>
      <c r="Q83" s="94">
        <v>2.1589264733130745E-4</v>
      </c>
    </row>
    <row r="87" spans="2:17">
      <c r="B87" s="150" t="s">
        <v>260</v>
      </c>
    </row>
    <row r="88" spans="2:17">
      <c r="B88" s="150" t="s">
        <v>122</v>
      </c>
    </row>
    <row r="89" spans="2:17">
      <c r="B89" s="150" t="s">
        <v>243</v>
      </c>
    </row>
    <row r="90" spans="2:17">
      <c r="B90" s="150" t="s">
        <v>251</v>
      </c>
    </row>
  </sheetData>
  <mergeCells count="1">
    <mergeCell ref="B6:Q6"/>
  </mergeCells>
  <phoneticPr fontId="3" type="noConversion"/>
  <conditionalFormatting sqref="B66:B68">
    <cfRule type="cellIs" dxfId="9" priority="55" operator="equal">
      <formula>2958465</formula>
    </cfRule>
    <cfRule type="cellIs" dxfId="8" priority="56" operator="equal">
      <formula>"NR3"</formula>
    </cfRule>
    <cfRule type="cellIs" dxfId="7" priority="57" operator="equal">
      <formula>"דירוג פנימי"</formula>
    </cfRule>
  </conditionalFormatting>
  <conditionalFormatting sqref="B66:B68">
    <cfRule type="cellIs" dxfId="6" priority="54" operator="equal">
      <formula>2958465</formula>
    </cfRule>
  </conditionalFormatting>
  <conditionalFormatting sqref="B11:B12 B26:B27">
    <cfRule type="cellIs" dxfId="5" priority="53" operator="equal">
      <formula>"NR3"</formula>
    </cfRule>
  </conditionalFormatting>
  <conditionalFormatting sqref="B21:B25">
    <cfRule type="cellIs" dxfId="4" priority="52" operator="equal">
      <formula>"NR3"</formula>
    </cfRule>
  </conditionalFormatting>
  <conditionalFormatting sqref="B13:B20">
    <cfRule type="cellIs" dxfId="3" priority="51" operator="equal">
      <formula>"NR3"</formula>
    </cfRule>
  </conditionalFormatting>
  <conditionalFormatting sqref="B28:B65">
    <cfRule type="cellIs" dxfId="2" priority="25" operator="equal">
      <formula>"NR3"</formula>
    </cfRule>
  </conditionalFormatting>
  <conditionalFormatting sqref="B69:B83">
    <cfRule type="cellIs" dxfId="1" priority="1" operator="equal">
      <formula>"NR3"</formula>
    </cfRule>
  </conditionalFormatting>
  <dataValidations count="1">
    <dataValidation allowBlank="1" showInputMessage="1" showErrorMessage="1" sqref="D1:Q9 C5:C9 B1:B9 B84:Q1048576 B13:B25 A1:A1048576 B28:B65 B69:B83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34.1406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6.140625" style="1" customWidth="1"/>
    <col min="8" max="8" width="9" style="1" bestFit="1" customWidth="1"/>
    <col min="9" max="9" width="7.28515625" style="1" bestFit="1" customWidth="1"/>
    <col min="10" max="10" width="11.42578125" style="1" customWidth="1"/>
    <col min="11" max="11" width="13.140625" style="1" bestFit="1" customWidth="1"/>
    <col min="12" max="12" width="8" style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187</v>
      </c>
      <c r="C1" s="77" t="s" vm="1">
        <v>261</v>
      </c>
    </row>
    <row r="2" spans="2:64">
      <c r="B2" s="57" t="s">
        <v>186</v>
      </c>
      <c r="C2" s="77" t="s">
        <v>262</v>
      </c>
    </row>
    <row r="3" spans="2:64">
      <c r="B3" s="57" t="s">
        <v>188</v>
      </c>
      <c r="C3" s="77" t="s">
        <v>263</v>
      </c>
    </row>
    <row r="4" spans="2:64">
      <c r="B4" s="57" t="s">
        <v>189</v>
      </c>
      <c r="C4" s="77" t="s">
        <v>264</v>
      </c>
    </row>
    <row r="6" spans="2:64" ht="26.25" customHeight="1">
      <c r="B6" s="171" t="s">
        <v>220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3"/>
    </row>
    <row r="7" spans="2:64" s="3" customFormat="1" ht="63">
      <c r="B7" s="60" t="s">
        <v>126</v>
      </c>
      <c r="C7" s="61" t="s">
        <v>49</v>
      </c>
      <c r="D7" s="61" t="s">
        <v>127</v>
      </c>
      <c r="E7" s="61" t="s">
        <v>15</v>
      </c>
      <c r="F7" s="61" t="s">
        <v>70</v>
      </c>
      <c r="G7" s="61" t="s">
        <v>18</v>
      </c>
      <c r="H7" s="61" t="s">
        <v>111</v>
      </c>
      <c r="I7" s="61" t="s">
        <v>56</v>
      </c>
      <c r="J7" s="61" t="s">
        <v>19</v>
      </c>
      <c r="K7" s="61" t="s">
        <v>245</v>
      </c>
      <c r="L7" s="61" t="s">
        <v>244</v>
      </c>
      <c r="M7" s="61" t="s">
        <v>120</v>
      </c>
      <c r="N7" s="61" t="s">
        <v>190</v>
      </c>
      <c r="O7" s="63" t="s">
        <v>192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252</v>
      </c>
      <c r="L8" s="33"/>
      <c r="M8" s="33" t="s">
        <v>248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19" t="s">
        <v>44</v>
      </c>
      <c r="C10" s="120"/>
      <c r="D10" s="120"/>
      <c r="E10" s="120"/>
      <c r="F10" s="120"/>
      <c r="G10" s="121">
        <v>0.57199713223525417</v>
      </c>
      <c r="H10" s="120"/>
      <c r="I10" s="120"/>
      <c r="J10" s="123">
        <v>5.0436696647119424E-3</v>
      </c>
      <c r="K10" s="121"/>
      <c r="L10" s="122"/>
      <c r="M10" s="121">
        <v>13328.520079999998</v>
      </c>
      <c r="N10" s="123">
        <v>1</v>
      </c>
      <c r="O10" s="123">
        <v>9.9052543645999844E-3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4" t="s">
        <v>240</v>
      </c>
      <c r="C11" s="120"/>
      <c r="D11" s="120"/>
      <c r="E11" s="120"/>
      <c r="F11" s="120"/>
      <c r="G11" s="121">
        <v>0.57199713223525417</v>
      </c>
      <c r="H11" s="120"/>
      <c r="I11" s="120"/>
      <c r="J11" s="123">
        <v>5.0436696647119424E-3</v>
      </c>
      <c r="K11" s="121"/>
      <c r="L11" s="122"/>
      <c r="M11" s="121">
        <v>13328.520079999998</v>
      </c>
      <c r="N11" s="123">
        <v>1</v>
      </c>
      <c r="O11" s="123">
        <v>9.9052543645999844E-3</v>
      </c>
    </row>
    <row r="12" spans="2:64">
      <c r="B12" s="100" t="s">
        <v>65</v>
      </c>
      <c r="C12" s="81"/>
      <c r="D12" s="81"/>
      <c r="E12" s="81"/>
      <c r="F12" s="81"/>
      <c r="G12" s="90">
        <v>0.57199713223525428</v>
      </c>
      <c r="H12" s="81"/>
      <c r="I12" s="81"/>
      <c r="J12" s="91">
        <v>5.0436696647119441E-3</v>
      </c>
      <c r="K12" s="90"/>
      <c r="L12" s="92"/>
      <c r="M12" s="90">
        <v>13328.520079999995</v>
      </c>
      <c r="N12" s="91">
        <v>0.99999999999999978</v>
      </c>
      <c r="O12" s="91">
        <v>9.9052543645999809E-3</v>
      </c>
    </row>
    <row r="13" spans="2:64">
      <c r="B13" s="86" t="s">
        <v>1855</v>
      </c>
      <c r="C13" s="83" t="s">
        <v>1856</v>
      </c>
      <c r="D13" s="96" t="s">
        <v>343</v>
      </c>
      <c r="E13" s="83" t="s">
        <v>333</v>
      </c>
      <c r="F13" s="83" t="s">
        <v>334</v>
      </c>
      <c r="G13" s="93">
        <v>0.44000000000000006</v>
      </c>
      <c r="H13" s="96" t="s">
        <v>172</v>
      </c>
      <c r="I13" s="97">
        <v>5.0000000000000001E-3</v>
      </c>
      <c r="J13" s="94">
        <v>5.5000000000000005E-3</v>
      </c>
      <c r="K13" s="93">
        <v>2999999.9999999995</v>
      </c>
      <c r="L13" s="95">
        <v>100.26</v>
      </c>
      <c r="M13" s="93">
        <v>3007.8000499999994</v>
      </c>
      <c r="N13" s="94">
        <v>0.22566646799094589</v>
      </c>
      <c r="O13" s="94">
        <v>2.2352837670111796E-3</v>
      </c>
    </row>
    <row r="14" spans="2:64">
      <c r="B14" s="86" t="s">
        <v>1857</v>
      </c>
      <c r="C14" s="83" t="s">
        <v>1858</v>
      </c>
      <c r="D14" s="96" t="s">
        <v>343</v>
      </c>
      <c r="E14" s="83" t="s">
        <v>333</v>
      </c>
      <c r="F14" s="83" t="s">
        <v>334</v>
      </c>
      <c r="G14" s="93">
        <v>0.62000000000000011</v>
      </c>
      <c r="H14" s="96" t="s">
        <v>172</v>
      </c>
      <c r="I14" s="97">
        <v>5.0000000000000001E-3</v>
      </c>
      <c r="J14" s="94">
        <v>4.6999999999999993E-3</v>
      </c>
      <c r="K14" s="93">
        <v>3999999.9999999995</v>
      </c>
      <c r="L14" s="95">
        <v>100.21</v>
      </c>
      <c r="M14" s="93">
        <v>4008.4000299999993</v>
      </c>
      <c r="N14" s="94">
        <v>0.30073856706828023</v>
      </c>
      <c r="O14" s="94">
        <v>2.9788920040566278E-3</v>
      </c>
    </row>
    <row r="15" spans="2:64">
      <c r="B15" s="86" t="s">
        <v>1859</v>
      </c>
      <c r="C15" s="83" t="s">
        <v>1860</v>
      </c>
      <c r="D15" s="96" t="s">
        <v>343</v>
      </c>
      <c r="E15" s="83" t="s">
        <v>333</v>
      </c>
      <c r="F15" s="83" t="s">
        <v>334</v>
      </c>
      <c r="G15" s="93">
        <v>0.5099999999999999</v>
      </c>
      <c r="H15" s="96" t="s">
        <v>172</v>
      </c>
      <c r="I15" s="97">
        <v>5.0000000000000001E-3</v>
      </c>
      <c r="J15" s="94">
        <v>5.0999999999999986E-3</v>
      </c>
      <c r="K15" s="93">
        <v>2799999.9999999995</v>
      </c>
      <c r="L15" s="95">
        <v>100.24</v>
      </c>
      <c r="M15" s="93">
        <v>2806.7198699999999</v>
      </c>
      <c r="N15" s="94">
        <v>0.21058000836954138</v>
      </c>
      <c r="O15" s="94">
        <v>2.0858485469999011E-3</v>
      </c>
    </row>
    <row r="16" spans="2:64">
      <c r="B16" s="86" t="s">
        <v>1861</v>
      </c>
      <c r="C16" s="83" t="s">
        <v>1862</v>
      </c>
      <c r="D16" s="96" t="s">
        <v>343</v>
      </c>
      <c r="E16" s="83" t="s">
        <v>333</v>
      </c>
      <c r="F16" s="83" t="s">
        <v>334</v>
      </c>
      <c r="G16" s="93">
        <v>0.67999999999999994</v>
      </c>
      <c r="H16" s="96" t="s">
        <v>172</v>
      </c>
      <c r="I16" s="97">
        <v>5.0000000000000001E-3</v>
      </c>
      <c r="J16" s="94">
        <v>5.0000000000000001E-3</v>
      </c>
      <c r="K16" s="93">
        <v>3499999.9999999995</v>
      </c>
      <c r="L16" s="95">
        <v>100.16</v>
      </c>
      <c r="M16" s="93">
        <v>3505.6001299999994</v>
      </c>
      <c r="N16" s="94">
        <v>0.26301495657123247</v>
      </c>
      <c r="O16" s="94">
        <v>2.6052300465322759E-3</v>
      </c>
    </row>
    <row r="17" spans="2:15">
      <c r="B17" s="82"/>
      <c r="C17" s="83"/>
      <c r="D17" s="83"/>
      <c r="E17" s="83"/>
      <c r="F17" s="83"/>
      <c r="G17" s="83"/>
      <c r="H17" s="83"/>
      <c r="I17" s="83"/>
      <c r="J17" s="94"/>
      <c r="K17" s="93"/>
      <c r="L17" s="95"/>
      <c r="M17" s="83"/>
      <c r="N17" s="94"/>
      <c r="O17" s="83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142" t="s">
        <v>260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142" t="s">
        <v>122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142" t="s">
        <v>243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142" t="s">
        <v>251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16.5703125" style="2" customWidth="1"/>
    <col min="4" max="4" width="6.85546875" style="1" customWidth="1"/>
    <col min="5" max="5" width="10.14062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187</v>
      </c>
      <c r="C1" s="77" t="s" vm="1">
        <v>261</v>
      </c>
    </row>
    <row r="2" spans="2:56">
      <c r="B2" s="57" t="s">
        <v>186</v>
      </c>
      <c r="C2" s="77" t="s">
        <v>262</v>
      </c>
    </row>
    <row r="3" spans="2:56">
      <c r="B3" s="57" t="s">
        <v>188</v>
      </c>
      <c r="C3" s="77" t="s">
        <v>263</v>
      </c>
    </row>
    <row r="4" spans="2:56">
      <c r="B4" s="57" t="s">
        <v>189</v>
      </c>
      <c r="C4" s="77" t="s">
        <v>264</v>
      </c>
    </row>
    <row r="6" spans="2:56" ht="26.25" customHeight="1">
      <c r="B6" s="171" t="s">
        <v>221</v>
      </c>
      <c r="C6" s="172"/>
      <c r="D6" s="172"/>
      <c r="E6" s="172"/>
      <c r="F6" s="172"/>
      <c r="G6" s="172"/>
      <c r="H6" s="172"/>
      <c r="I6" s="172"/>
      <c r="J6" s="173"/>
    </row>
    <row r="7" spans="2:56" s="3" customFormat="1" ht="63">
      <c r="B7" s="60" t="s">
        <v>126</v>
      </c>
      <c r="C7" s="62" t="s">
        <v>58</v>
      </c>
      <c r="D7" s="62" t="s">
        <v>94</v>
      </c>
      <c r="E7" s="62" t="s">
        <v>59</v>
      </c>
      <c r="F7" s="62" t="s">
        <v>111</v>
      </c>
      <c r="G7" s="62" t="s">
        <v>232</v>
      </c>
      <c r="H7" s="62" t="s">
        <v>190</v>
      </c>
      <c r="I7" s="64" t="s">
        <v>191</v>
      </c>
      <c r="J7" s="76" t="s">
        <v>255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249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146" customFormat="1" ht="18" customHeight="1">
      <c r="B10" s="119" t="s">
        <v>45</v>
      </c>
      <c r="C10" s="119"/>
      <c r="D10" s="119"/>
      <c r="E10" s="157">
        <v>7.7600000000000002E-2</v>
      </c>
      <c r="F10" s="120"/>
      <c r="G10" s="121">
        <v>2509.0463099999997</v>
      </c>
      <c r="H10" s="123">
        <v>1</v>
      </c>
      <c r="I10" s="123">
        <v>1.864628763279095E-3</v>
      </c>
      <c r="J10" s="8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</row>
    <row r="11" spans="2:56" s="147" customFormat="1" ht="19.5" customHeight="1">
      <c r="B11" s="124" t="s">
        <v>242</v>
      </c>
      <c r="C11" s="119"/>
      <c r="D11" s="119"/>
      <c r="E11" s="157">
        <v>7.7600000000000002E-2</v>
      </c>
      <c r="F11" s="158"/>
      <c r="G11" s="121">
        <v>2509.0463099999997</v>
      </c>
      <c r="H11" s="123">
        <v>1</v>
      </c>
      <c r="I11" s="123">
        <v>1.864628763279095E-3</v>
      </c>
      <c r="J11" s="8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</row>
    <row r="12" spans="2:56" s="147" customFormat="1">
      <c r="B12" s="100" t="s">
        <v>95</v>
      </c>
      <c r="C12" s="118"/>
      <c r="D12" s="118"/>
      <c r="E12" s="159">
        <v>7.7600000000000002E-2</v>
      </c>
      <c r="F12" s="160"/>
      <c r="G12" s="90">
        <v>2509.0463099999997</v>
      </c>
      <c r="H12" s="91">
        <v>1</v>
      </c>
      <c r="I12" s="91">
        <v>1.864628763279095E-3</v>
      </c>
      <c r="J12" s="81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</row>
    <row r="13" spans="2:56" s="147" customFormat="1">
      <c r="B13" s="86" t="s">
        <v>1863</v>
      </c>
      <c r="C13" s="109">
        <v>43100</v>
      </c>
      <c r="D13" s="99" t="s">
        <v>1864</v>
      </c>
      <c r="E13" s="161">
        <v>7.7600000000000002E-2</v>
      </c>
      <c r="F13" s="96" t="s">
        <v>172</v>
      </c>
      <c r="G13" s="93">
        <v>2509.0463099999997</v>
      </c>
      <c r="H13" s="94">
        <v>1</v>
      </c>
      <c r="I13" s="94">
        <v>1.864628763279095E-3</v>
      </c>
      <c r="J13" s="83" t="s">
        <v>1865</v>
      </c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</row>
    <row r="14" spans="2:56" s="147" customFormat="1">
      <c r="B14" s="103"/>
      <c r="C14" s="99"/>
      <c r="D14" s="99"/>
      <c r="E14" s="83"/>
      <c r="F14" s="83"/>
      <c r="G14" s="83"/>
      <c r="H14" s="94"/>
      <c r="I14" s="83"/>
      <c r="J14" s="8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</row>
    <row r="15" spans="2:56">
      <c r="B15" s="99"/>
      <c r="C15" s="99"/>
      <c r="D15" s="99"/>
      <c r="E15" s="99"/>
      <c r="F15" s="99"/>
      <c r="G15" s="99"/>
      <c r="H15" s="99"/>
      <c r="I15" s="99"/>
      <c r="J15" s="99"/>
    </row>
    <row r="16" spans="2:56">
      <c r="B16" s="99"/>
      <c r="C16" s="99"/>
      <c r="D16" s="99"/>
      <c r="E16" s="99"/>
      <c r="F16" s="99"/>
      <c r="G16" s="99"/>
      <c r="H16" s="99"/>
      <c r="I16" s="99"/>
      <c r="J16" s="99"/>
    </row>
    <row r="17" spans="2:10">
      <c r="B17" s="113"/>
      <c r="C17" s="99"/>
      <c r="D17" s="99"/>
      <c r="E17" s="99"/>
      <c r="F17" s="99"/>
      <c r="G17" s="99"/>
      <c r="H17" s="99"/>
      <c r="I17" s="99"/>
      <c r="J17" s="99"/>
    </row>
    <row r="18" spans="2:10">
      <c r="B18" s="113"/>
      <c r="C18" s="99"/>
      <c r="D18" s="99"/>
      <c r="E18" s="99"/>
      <c r="F18" s="99"/>
      <c r="G18" s="99"/>
      <c r="H18" s="99"/>
      <c r="I18" s="99"/>
      <c r="J18" s="99"/>
    </row>
    <row r="19" spans="2:10">
      <c r="B19" s="99"/>
      <c r="C19" s="99"/>
      <c r="D19" s="99"/>
      <c r="E19" s="99"/>
      <c r="F19" s="99"/>
      <c r="G19" s="99"/>
      <c r="H19" s="99"/>
      <c r="I19" s="99"/>
      <c r="J19" s="99"/>
    </row>
    <row r="20" spans="2:10">
      <c r="B20" s="99"/>
      <c r="C20" s="99"/>
      <c r="D20" s="99"/>
      <c r="E20" s="99"/>
      <c r="F20" s="99"/>
      <c r="G20" s="99"/>
      <c r="H20" s="99"/>
      <c r="I20" s="99"/>
      <c r="J20" s="99"/>
    </row>
    <row r="21" spans="2:10">
      <c r="B21" s="99"/>
      <c r="C21" s="99"/>
      <c r="D21" s="99"/>
      <c r="E21" s="99"/>
      <c r="F21" s="99"/>
      <c r="G21" s="99"/>
      <c r="H21" s="99"/>
      <c r="I21" s="99"/>
      <c r="J21" s="99"/>
    </row>
    <row r="22" spans="2:10">
      <c r="B22" s="99"/>
      <c r="C22" s="99"/>
      <c r="D22" s="99"/>
      <c r="E22" s="99"/>
      <c r="F22" s="99"/>
      <c r="G22" s="99"/>
      <c r="H22" s="99"/>
      <c r="I22" s="99"/>
      <c r="J22" s="99"/>
    </row>
    <row r="23" spans="2:10">
      <c r="B23" s="99"/>
      <c r="C23" s="99"/>
      <c r="D23" s="99"/>
      <c r="E23" s="99"/>
      <c r="F23" s="99"/>
      <c r="G23" s="99"/>
      <c r="H23" s="99"/>
      <c r="I23" s="99"/>
      <c r="J23" s="99"/>
    </row>
    <row r="24" spans="2:10">
      <c r="B24" s="99"/>
      <c r="C24" s="99"/>
      <c r="D24" s="99"/>
      <c r="E24" s="99"/>
      <c r="F24" s="99"/>
      <c r="G24" s="99"/>
      <c r="H24" s="99"/>
      <c r="I24" s="99"/>
      <c r="J24" s="99"/>
    </row>
    <row r="25" spans="2:10">
      <c r="B25" s="99"/>
      <c r="C25" s="99"/>
      <c r="D25" s="99"/>
      <c r="E25" s="99"/>
      <c r="F25" s="99"/>
      <c r="G25" s="99"/>
      <c r="H25" s="99"/>
      <c r="I25" s="99"/>
      <c r="J25" s="99"/>
    </row>
    <row r="26" spans="2:10">
      <c r="B26" s="99"/>
      <c r="C26" s="99"/>
      <c r="D26" s="99"/>
      <c r="E26" s="99"/>
      <c r="F26" s="99"/>
      <c r="G26" s="99"/>
      <c r="H26" s="99"/>
      <c r="I26" s="99"/>
      <c r="J26" s="99"/>
    </row>
    <row r="27" spans="2:10">
      <c r="B27" s="99"/>
      <c r="C27" s="99"/>
      <c r="D27" s="99"/>
      <c r="E27" s="99"/>
      <c r="F27" s="99"/>
      <c r="G27" s="99"/>
      <c r="H27" s="99"/>
      <c r="I27" s="99"/>
      <c r="J27" s="99"/>
    </row>
    <row r="28" spans="2:10">
      <c r="B28" s="99"/>
      <c r="C28" s="99"/>
      <c r="D28" s="99"/>
      <c r="E28" s="99"/>
      <c r="F28" s="99"/>
      <c r="G28" s="99"/>
      <c r="H28" s="99"/>
      <c r="I28" s="99"/>
      <c r="J28" s="99"/>
    </row>
    <row r="29" spans="2:10">
      <c r="B29" s="99"/>
      <c r="C29" s="99"/>
      <c r="D29" s="99"/>
      <c r="E29" s="99"/>
      <c r="F29" s="99"/>
      <c r="G29" s="99"/>
      <c r="H29" s="99"/>
      <c r="I29" s="99"/>
      <c r="J29" s="99"/>
    </row>
    <row r="30" spans="2:10">
      <c r="B30" s="99"/>
      <c r="C30" s="99"/>
      <c r="D30" s="99"/>
      <c r="E30" s="99"/>
      <c r="F30" s="99"/>
      <c r="G30" s="99"/>
      <c r="H30" s="99"/>
      <c r="I30" s="99"/>
      <c r="J30" s="99"/>
    </row>
    <row r="31" spans="2:10">
      <c r="B31" s="99"/>
      <c r="C31" s="99"/>
      <c r="D31" s="99"/>
      <c r="E31" s="99"/>
      <c r="F31" s="99"/>
      <c r="G31" s="99"/>
      <c r="H31" s="99"/>
      <c r="I31" s="99"/>
      <c r="J31" s="99"/>
    </row>
    <row r="32" spans="2:10">
      <c r="B32" s="99"/>
      <c r="C32" s="99"/>
      <c r="D32" s="99"/>
      <c r="E32" s="99"/>
      <c r="F32" s="99"/>
      <c r="G32" s="99"/>
      <c r="H32" s="99"/>
      <c r="I32" s="99"/>
      <c r="J32" s="99"/>
    </row>
    <row r="33" spans="2:10">
      <c r="B33" s="99"/>
      <c r="C33" s="99"/>
      <c r="D33" s="99"/>
      <c r="E33" s="99"/>
      <c r="F33" s="99"/>
      <c r="G33" s="99"/>
      <c r="H33" s="99"/>
      <c r="I33" s="99"/>
      <c r="J33" s="99"/>
    </row>
    <row r="34" spans="2:10">
      <c r="B34" s="99"/>
      <c r="C34" s="99"/>
      <c r="D34" s="99"/>
      <c r="E34" s="99"/>
      <c r="F34" s="99"/>
      <c r="G34" s="99"/>
      <c r="H34" s="99"/>
      <c r="I34" s="99"/>
      <c r="J34" s="99"/>
    </row>
    <row r="35" spans="2:10">
      <c r="B35" s="99"/>
      <c r="C35" s="99"/>
      <c r="D35" s="99"/>
      <c r="E35" s="99"/>
      <c r="F35" s="99"/>
      <c r="G35" s="99"/>
      <c r="H35" s="99"/>
      <c r="I35" s="99"/>
      <c r="J35" s="99"/>
    </row>
    <row r="36" spans="2:10">
      <c r="B36" s="99"/>
      <c r="C36" s="99"/>
      <c r="D36" s="99"/>
      <c r="E36" s="99"/>
      <c r="F36" s="99"/>
      <c r="G36" s="99"/>
      <c r="H36" s="99"/>
      <c r="I36" s="99"/>
      <c r="J36" s="99"/>
    </row>
    <row r="37" spans="2:10">
      <c r="B37" s="99"/>
      <c r="C37" s="99"/>
      <c r="D37" s="99"/>
      <c r="E37" s="99"/>
      <c r="F37" s="99"/>
      <c r="G37" s="99"/>
      <c r="H37" s="99"/>
      <c r="I37" s="99"/>
      <c r="J37" s="99"/>
    </row>
    <row r="38" spans="2:10">
      <c r="B38" s="99"/>
      <c r="C38" s="99"/>
      <c r="D38" s="99"/>
      <c r="E38" s="99"/>
      <c r="F38" s="99"/>
      <c r="G38" s="99"/>
      <c r="H38" s="99"/>
      <c r="I38" s="99"/>
      <c r="J38" s="99"/>
    </row>
    <row r="39" spans="2:10">
      <c r="B39" s="99"/>
      <c r="C39" s="99"/>
      <c r="D39" s="99"/>
      <c r="E39" s="99"/>
      <c r="F39" s="99"/>
      <c r="G39" s="99"/>
      <c r="H39" s="99"/>
      <c r="I39" s="99"/>
      <c r="J39" s="99"/>
    </row>
    <row r="40" spans="2:10">
      <c r="B40" s="99"/>
      <c r="C40" s="99"/>
      <c r="D40" s="99"/>
      <c r="E40" s="99"/>
      <c r="F40" s="99"/>
      <c r="G40" s="99"/>
      <c r="H40" s="99"/>
      <c r="I40" s="99"/>
      <c r="J40" s="99"/>
    </row>
    <row r="41" spans="2:10">
      <c r="B41" s="99"/>
      <c r="C41" s="99"/>
      <c r="D41" s="99"/>
      <c r="E41" s="99"/>
      <c r="F41" s="99"/>
      <c r="G41" s="99"/>
      <c r="H41" s="99"/>
      <c r="I41" s="99"/>
      <c r="J41" s="99"/>
    </row>
    <row r="42" spans="2:10">
      <c r="B42" s="99"/>
      <c r="C42" s="99"/>
      <c r="D42" s="99"/>
      <c r="E42" s="99"/>
      <c r="F42" s="99"/>
      <c r="G42" s="99"/>
      <c r="H42" s="99"/>
      <c r="I42" s="99"/>
      <c r="J42" s="99"/>
    </row>
    <row r="43" spans="2:10">
      <c r="B43" s="99"/>
      <c r="C43" s="99"/>
      <c r="D43" s="99"/>
      <c r="E43" s="99"/>
      <c r="F43" s="99"/>
      <c r="G43" s="99"/>
      <c r="H43" s="99"/>
      <c r="I43" s="99"/>
      <c r="J43" s="99"/>
    </row>
    <row r="44" spans="2:10">
      <c r="B44" s="99"/>
      <c r="C44" s="99"/>
      <c r="D44" s="99"/>
      <c r="E44" s="99"/>
      <c r="F44" s="99"/>
      <c r="G44" s="99"/>
      <c r="H44" s="99"/>
      <c r="I44" s="99"/>
      <c r="J44" s="99"/>
    </row>
    <row r="45" spans="2:10">
      <c r="B45" s="99"/>
      <c r="C45" s="99"/>
      <c r="D45" s="99"/>
      <c r="E45" s="99"/>
      <c r="F45" s="99"/>
      <c r="G45" s="99"/>
      <c r="H45" s="99"/>
      <c r="I45" s="99"/>
      <c r="J45" s="99"/>
    </row>
    <row r="46" spans="2:10">
      <c r="B46" s="99"/>
      <c r="C46" s="99"/>
      <c r="D46" s="99"/>
      <c r="E46" s="99"/>
      <c r="F46" s="99"/>
      <c r="G46" s="99"/>
      <c r="H46" s="99"/>
      <c r="I46" s="99"/>
      <c r="J46" s="99"/>
    </row>
    <row r="47" spans="2:10">
      <c r="B47" s="99"/>
      <c r="C47" s="99"/>
      <c r="D47" s="99"/>
      <c r="E47" s="99"/>
      <c r="F47" s="99"/>
      <c r="G47" s="99"/>
      <c r="H47" s="99"/>
      <c r="I47" s="99"/>
      <c r="J47" s="99"/>
    </row>
    <row r="48" spans="2:10">
      <c r="B48" s="99"/>
      <c r="C48" s="99"/>
      <c r="D48" s="99"/>
      <c r="E48" s="99"/>
      <c r="F48" s="99"/>
      <c r="G48" s="99"/>
      <c r="H48" s="99"/>
      <c r="I48" s="99"/>
      <c r="J48" s="99"/>
    </row>
    <row r="49" spans="2:10">
      <c r="B49" s="99"/>
      <c r="C49" s="99"/>
      <c r="D49" s="99"/>
      <c r="E49" s="99"/>
      <c r="F49" s="99"/>
      <c r="G49" s="99"/>
      <c r="H49" s="99"/>
      <c r="I49" s="99"/>
      <c r="J49" s="99"/>
    </row>
    <row r="50" spans="2:10">
      <c r="B50" s="99"/>
      <c r="C50" s="99"/>
      <c r="D50" s="99"/>
      <c r="E50" s="99"/>
      <c r="F50" s="99"/>
      <c r="G50" s="99"/>
      <c r="H50" s="99"/>
      <c r="I50" s="99"/>
      <c r="J50" s="99"/>
    </row>
    <row r="51" spans="2:10">
      <c r="B51" s="99"/>
      <c r="C51" s="99"/>
      <c r="D51" s="99"/>
      <c r="E51" s="99"/>
      <c r="F51" s="99"/>
      <c r="G51" s="99"/>
      <c r="H51" s="99"/>
      <c r="I51" s="99"/>
      <c r="J51" s="99"/>
    </row>
    <row r="52" spans="2:10">
      <c r="B52" s="99"/>
      <c r="C52" s="99"/>
      <c r="D52" s="99"/>
      <c r="E52" s="99"/>
      <c r="F52" s="99"/>
      <c r="G52" s="99"/>
      <c r="H52" s="99"/>
      <c r="I52" s="99"/>
      <c r="J52" s="99"/>
    </row>
    <row r="53" spans="2:10">
      <c r="B53" s="99"/>
      <c r="C53" s="99"/>
      <c r="D53" s="99"/>
      <c r="E53" s="99"/>
      <c r="F53" s="99"/>
      <c r="G53" s="99"/>
      <c r="H53" s="99"/>
      <c r="I53" s="99"/>
      <c r="J53" s="99"/>
    </row>
    <row r="54" spans="2:10">
      <c r="B54" s="99"/>
      <c r="C54" s="99"/>
      <c r="D54" s="99"/>
      <c r="E54" s="99"/>
      <c r="F54" s="99"/>
      <c r="G54" s="99"/>
      <c r="H54" s="99"/>
      <c r="I54" s="99"/>
      <c r="J54" s="99"/>
    </row>
    <row r="55" spans="2:10">
      <c r="B55" s="99"/>
      <c r="C55" s="99"/>
      <c r="D55" s="99"/>
      <c r="E55" s="99"/>
      <c r="F55" s="99"/>
      <c r="G55" s="99"/>
      <c r="H55" s="99"/>
      <c r="I55" s="99"/>
      <c r="J55" s="99"/>
    </row>
    <row r="56" spans="2:10">
      <c r="B56" s="99"/>
      <c r="C56" s="99"/>
      <c r="D56" s="99"/>
      <c r="E56" s="99"/>
      <c r="F56" s="99"/>
      <c r="G56" s="99"/>
      <c r="H56" s="99"/>
      <c r="I56" s="99"/>
      <c r="J56" s="99"/>
    </row>
    <row r="57" spans="2:10">
      <c r="B57" s="99"/>
      <c r="C57" s="99"/>
      <c r="D57" s="99"/>
      <c r="E57" s="99"/>
      <c r="F57" s="99"/>
      <c r="G57" s="99"/>
      <c r="H57" s="99"/>
      <c r="I57" s="99"/>
      <c r="J57" s="99"/>
    </row>
    <row r="58" spans="2:10">
      <c r="B58" s="99"/>
      <c r="C58" s="99"/>
      <c r="D58" s="99"/>
      <c r="E58" s="99"/>
      <c r="F58" s="99"/>
      <c r="G58" s="99"/>
      <c r="H58" s="99"/>
      <c r="I58" s="99"/>
      <c r="J58" s="99"/>
    </row>
    <row r="59" spans="2:10">
      <c r="B59" s="99"/>
      <c r="C59" s="99"/>
      <c r="D59" s="99"/>
      <c r="E59" s="99"/>
      <c r="F59" s="99"/>
      <c r="G59" s="99"/>
      <c r="H59" s="99"/>
      <c r="I59" s="99"/>
      <c r="J59" s="99"/>
    </row>
    <row r="60" spans="2:10">
      <c r="B60" s="99"/>
      <c r="C60" s="99"/>
      <c r="D60" s="99"/>
      <c r="E60" s="99"/>
      <c r="F60" s="99"/>
      <c r="G60" s="99"/>
      <c r="H60" s="99"/>
      <c r="I60" s="99"/>
      <c r="J60" s="99"/>
    </row>
    <row r="61" spans="2:10">
      <c r="B61" s="99"/>
      <c r="C61" s="99"/>
      <c r="D61" s="99"/>
      <c r="E61" s="99"/>
      <c r="F61" s="99"/>
      <c r="G61" s="99"/>
      <c r="H61" s="99"/>
      <c r="I61" s="99"/>
      <c r="J61" s="99"/>
    </row>
    <row r="62" spans="2:10">
      <c r="B62" s="99"/>
      <c r="C62" s="99"/>
      <c r="D62" s="99"/>
      <c r="E62" s="99"/>
      <c r="F62" s="99"/>
      <c r="G62" s="99"/>
      <c r="H62" s="99"/>
      <c r="I62" s="99"/>
      <c r="J62" s="99"/>
    </row>
    <row r="63" spans="2:10">
      <c r="B63" s="99"/>
      <c r="C63" s="99"/>
      <c r="D63" s="99"/>
      <c r="E63" s="99"/>
      <c r="F63" s="99"/>
      <c r="G63" s="99"/>
      <c r="H63" s="99"/>
      <c r="I63" s="99"/>
      <c r="J63" s="99"/>
    </row>
    <row r="64" spans="2:10">
      <c r="B64" s="99"/>
      <c r="C64" s="99"/>
      <c r="D64" s="99"/>
      <c r="E64" s="99"/>
      <c r="F64" s="99"/>
      <c r="G64" s="99"/>
      <c r="H64" s="99"/>
      <c r="I64" s="99"/>
      <c r="J64" s="99"/>
    </row>
    <row r="65" spans="2:10">
      <c r="B65" s="99"/>
      <c r="C65" s="99"/>
      <c r="D65" s="99"/>
      <c r="E65" s="99"/>
      <c r="F65" s="99"/>
      <c r="G65" s="99"/>
      <c r="H65" s="99"/>
      <c r="I65" s="99"/>
      <c r="J65" s="99"/>
    </row>
    <row r="66" spans="2:10">
      <c r="B66" s="99"/>
      <c r="C66" s="99"/>
      <c r="D66" s="99"/>
      <c r="E66" s="99"/>
      <c r="F66" s="99"/>
      <c r="G66" s="99"/>
      <c r="H66" s="99"/>
      <c r="I66" s="99"/>
      <c r="J66" s="99"/>
    </row>
    <row r="67" spans="2:10">
      <c r="B67" s="99"/>
      <c r="C67" s="99"/>
      <c r="D67" s="99"/>
      <c r="E67" s="99"/>
      <c r="F67" s="99"/>
      <c r="G67" s="99"/>
      <c r="H67" s="99"/>
      <c r="I67" s="99"/>
      <c r="J67" s="99"/>
    </row>
    <row r="68" spans="2:10">
      <c r="B68" s="99"/>
      <c r="C68" s="99"/>
      <c r="D68" s="99"/>
      <c r="E68" s="99"/>
      <c r="F68" s="99"/>
      <c r="G68" s="99"/>
      <c r="H68" s="99"/>
      <c r="I68" s="99"/>
      <c r="J68" s="99"/>
    </row>
    <row r="69" spans="2:10">
      <c r="B69" s="99"/>
      <c r="C69" s="99"/>
      <c r="D69" s="99"/>
      <c r="E69" s="99"/>
      <c r="F69" s="99"/>
      <c r="G69" s="99"/>
      <c r="H69" s="99"/>
      <c r="I69" s="99"/>
      <c r="J69" s="99"/>
    </row>
    <row r="70" spans="2:10">
      <c r="B70" s="99"/>
      <c r="C70" s="99"/>
      <c r="D70" s="99"/>
      <c r="E70" s="99"/>
      <c r="F70" s="99"/>
      <c r="G70" s="99"/>
      <c r="H70" s="99"/>
      <c r="I70" s="99"/>
      <c r="J70" s="99"/>
    </row>
    <row r="71" spans="2:10">
      <c r="B71" s="99"/>
      <c r="C71" s="99"/>
      <c r="D71" s="99"/>
      <c r="E71" s="99"/>
      <c r="F71" s="99"/>
      <c r="G71" s="99"/>
      <c r="H71" s="99"/>
      <c r="I71" s="99"/>
      <c r="J71" s="99"/>
    </row>
    <row r="72" spans="2:10">
      <c r="B72" s="99"/>
      <c r="C72" s="99"/>
      <c r="D72" s="99"/>
      <c r="E72" s="99"/>
      <c r="F72" s="99"/>
      <c r="G72" s="99"/>
      <c r="H72" s="99"/>
      <c r="I72" s="99"/>
      <c r="J72" s="99"/>
    </row>
    <row r="73" spans="2:10">
      <c r="B73" s="99"/>
      <c r="C73" s="99"/>
      <c r="D73" s="99"/>
      <c r="E73" s="99"/>
      <c r="F73" s="99"/>
      <c r="G73" s="99"/>
      <c r="H73" s="99"/>
      <c r="I73" s="99"/>
      <c r="J73" s="99"/>
    </row>
    <row r="74" spans="2:10">
      <c r="B74" s="99"/>
      <c r="C74" s="99"/>
      <c r="D74" s="99"/>
      <c r="E74" s="99"/>
      <c r="F74" s="99"/>
      <c r="G74" s="99"/>
      <c r="H74" s="99"/>
      <c r="I74" s="99"/>
      <c r="J74" s="99"/>
    </row>
    <row r="75" spans="2:10">
      <c r="B75" s="99"/>
      <c r="C75" s="99"/>
      <c r="D75" s="99"/>
      <c r="E75" s="99"/>
      <c r="F75" s="99"/>
      <c r="G75" s="99"/>
      <c r="H75" s="99"/>
      <c r="I75" s="99"/>
      <c r="J75" s="99"/>
    </row>
    <row r="76" spans="2:10">
      <c r="B76" s="99"/>
      <c r="C76" s="99"/>
      <c r="D76" s="99"/>
      <c r="E76" s="99"/>
      <c r="F76" s="99"/>
      <c r="G76" s="99"/>
      <c r="H76" s="99"/>
      <c r="I76" s="99"/>
      <c r="J76" s="99"/>
    </row>
    <row r="77" spans="2:10">
      <c r="B77" s="99"/>
      <c r="C77" s="99"/>
      <c r="D77" s="99"/>
      <c r="E77" s="99"/>
      <c r="F77" s="99"/>
      <c r="G77" s="99"/>
      <c r="H77" s="99"/>
      <c r="I77" s="99"/>
      <c r="J77" s="99"/>
    </row>
    <row r="78" spans="2:10">
      <c r="B78" s="99"/>
      <c r="C78" s="99"/>
      <c r="D78" s="99"/>
      <c r="E78" s="99"/>
      <c r="F78" s="99"/>
      <c r="G78" s="99"/>
      <c r="H78" s="99"/>
      <c r="I78" s="99"/>
      <c r="J78" s="99"/>
    </row>
    <row r="79" spans="2:10">
      <c r="B79" s="99"/>
      <c r="C79" s="99"/>
      <c r="D79" s="99"/>
      <c r="E79" s="99"/>
      <c r="F79" s="99"/>
      <c r="G79" s="99"/>
      <c r="H79" s="99"/>
      <c r="I79" s="99"/>
      <c r="J79" s="99"/>
    </row>
    <row r="80" spans="2:10">
      <c r="B80" s="99"/>
      <c r="C80" s="99"/>
      <c r="D80" s="99"/>
      <c r="E80" s="99"/>
      <c r="F80" s="99"/>
      <c r="G80" s="99"/>
      <c r="H80" s="99"/>
      <c r="I80" s="99"/>
      <c r="J80" s="99"/>
    </row>
    <row r="81" spans="2:10">
      <c r="B81" s="99"/>
      <c r="C81" s="99"/>
      <c r="D81" s="99"/>
      <c r="E81" s="99"/>
      <c r="F81" s="99"/>
      <c r="G81" s="99"/>
      <c r="H81" s="99"/>
      <c r="I81" s="99"/>
      <c r="J81" s="99"/>
    </row>
    <row r="82" spans="2:10">
      <c r="B82" s="99"/>
      <c r="C82" s="99"/>
      <c r="D82" s="99"/>
      <c r="E82" s="99"/>
      <c r="F82" s="99"/>
      <c r="G82" s="99"/>
      <c r="H82" s="99"/>
      <c r="I82" s="99"/>
      <c r="J82" s="99"/>
    </row>
    <row r="83" spans="2:10">
      <c r="B83" s="99"/>
      <c r="C83" s="99"/>
      <c r="D83" s="99"/>
      <c r="E83" s="99"/>
      <c r="F83" s="99"/>
      <c r="G83" s="99"/>
      <c r="H83" s="99"/>
      <c r="I83" s="99"/>
      <c r="J83" s="99"/>
    </row>
    <row r="84" spans="2:10">
      <c r="B84" s="99"/>
      <c r="C84" s="99"/>
      <c r="D84" s="99"/>
      <c r="E84" s="99"/>
      <c r="F84" s="99"/>
      <c r="G84" s="99"/>
      <c r="H84" s="99"/>
      <c r="I84" s="99"/>
      <c r="J84" s="99"/>
    </row>
    <row r="85" spans="2:10">
      <c r="B85" s="99"/>
      <c r="C85" s="99"/>
      <c r="D85" s="99"/>
      <c r="E85" s="99"/>
      <c r="F85" s="99"/>
      <c r="G85" s="99"/>
      <c r="H85" s="99"/>
      <c r="I85" s="99"/>
      <c r="J85" s="99"/>
    </row>
    <row r="86" spans="2:10">
      <c r="B86" s="99"/>
      <c r="C86" s="99"/>
      <c r="D86" s="99"/>
      <c r="E86" s="99"/>
      <c r="F86" s="99"/>
      <c r="G86" s="99"/>
      <c r="H86" s="99"/>
      <c r="I86" s="99"/>
      <c r="J86" s="99"/>
    </row>
    <row r="87" spans="2:10">
      <c r="B87" s="99"/>
      <c r="C87" s="99"/>
      <c r="D87" s="99"/>
      <c r="E87" s="99"/>
      <c r="F87" s="99"/>
      <c r="G87" s="99"/>
      <c r="H87" s="99"/>
      <c r="I87" s="99"/>
      <c r="J87" s="99"/>
    </row>
    <row r="88" spans="2:10">
      <c r="B88" s="99"/>
      <c r="C88" s="99"/>
      <c r="D88" s="99"/>
      <c r="E88" s="99"/>
      <c r="F88" s="99"/>
      <c r="G88" s="99"/>
      <c r="H88" s="99"/>
      <c r="I88" s="99"/>
      <c r="J88" s="99"/>
    </row>
    <row r="89" spans="2:10">
      <c r="B89" s="99"/>
      <c r="C89" s="99"/>
      <c r="D89" s="99"/>
      <c r="E89" s="99"/>
      <c r="F89" s="99"/>
      <c r="G89" s="99"/>
      <c r="H89" s="99"/>
      <c r="I89" s="99"/>
      <c r="J89" s="99"/>
    </row>
    <row r="90" spans="2:10">
      <c r="B90" s="99"/>
      <c r="C90" s="99"/>
      <c r="D90" s="99"/>
      <c r="E90" s="99"/>
      <c r="F90" s="99"/>
      <c r="G90" s="99"/>
      <c r="H90" s="99"/>
      <c r="I90" s="99"/>
      <c r="J90" s="99"/>
    </row>
    <row r="91" spans="2:10">
      <c r="B91" s="99"/>
      <c r="C91" s="99"/>
      <c r="D91" s="99"/>
      <c r="E91" s="99"/>
      <c r="F91" s="99"/>
      <c r="G91" s="99"/>
      <c r="H91" s="99"/>
      <c r="I91" s="99"/>
      <c r="J91" s="99"/>
    </row>
    <row r="92" spans="2:10">
      <c r="B92" s="99"/>
      <c r="C92" s="99"/>
      <c r="D92" s="99"/>
      <c r="E92" s="99"/>
      <c r="F92" s="99"/>
      <c r="G92" s="99"/>
      <c r="H92" s="99"/>
      <c r="I92" s="99"/>
      <c r="J92" s="99"/>
    </row>
    <row r="93" spans="2:10">
      <c r="B93" s="99"/>
      <c r="C93" s="99"/>
      <c r="D93" s="99"/>
      <c r="E93" s="99"/>
      <c r="F93" s="99"/>
      <c r="G93" s="99"/>
      <c r="H93" s="99"/>
      <c r="I93" s="99"/>
      <c r="J93" s="99"/>
    </row>
    <row r="94" spans="2:10">
      <c r="B94" s="99"/>
      <c r="C94" s="99"/>
      <c r="D94" s="99"/>
      <c r="E94" s="99"/>
      <c r="F94" s="99"/>
      <c r="G94" s="99"/>
      <c r="H94" s="99"/>
      <c r="I94" s="99"/>
      <c r="J94" s="99"/>
    </row>
    <row r="95" spans="2:10">
      <c r="B95" s="99"/>
      <c r="C95" s="99"/>
      <c r="D95" s="99"/>
      <c r="E95" s="99"/>
      <c r="F95" s="99"/>
      <c r="G95" s="99"/>
      <c r="H95" s="99"/>
      <c r="I95" s="99"/>
      <c r="J95" s="99"/>
    </row>
    <row r="96" spans="2:10">
      <c r="B96" s="99"/>
      <c r="C96" s="99"/>
      <c r="D96" s="99"/>
      <c r="E96" s="99"/>
      <c r="F96" s="99"/>
      <c r="G96" s="99"/>
      <c r="H96" s="99"/>
      <c r="I96" s="99"/>
      <c r="J96" s="99"/>
    </row>
    <row r="97" spans="2:10">
      <c r="B97" s="99"/>
      <c r="C97" s="99"/>
      <c r="D97" s="99"/>
      <c r="E97" s="99"/>
      <c r="F97" s="99"/>
      <c r="G97" s="99"/>
      <c r="H97" s="99"/>
      <c r="I97" s="99"/>
      <c r="J97" s="99"/>
    </row>
    <row r="98" spans="2:10">
      <c r="B98" s="99"/>
      <c r="C98" s="99"/>
      <c r="D98" s="99"/>
      <c r="E98" s="99"/>
      <c r="F98" s="99"/>
      <c r="G98" s="99"/>
      <c r="H98" s="99"/>
      <c r="I98" s="99"/>
      <c r="J98" s="99"/>
    </row>
    <row r="99" spans="2:10">
      <c r="B99" s="99"/>
      <c r="C99" s="99"/>
      <c r="D99" s="99"/>
      <c r="E99" s="99"/>
      <c r="F99" s="99"/>
      <c r="G99" s="99"/>
      <c r="H99" s="99"/>
      <c r="I99" s="99"/>
      <c r="J99" s="99"/>
    </row>
    <row r="100" spans="2:10"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2:10"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2:10"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2:10"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2:10"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2:10"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2:10"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2:10"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2:10"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2:10"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2:10">
      <c r="B110" s="99"/>
      <c r="C110" s="99"/>
      <c r="D110" s="99"/>
      <c r="E110" s="99"/>
      <c r="F110" s="99"/>
      <c r="G110" s="99"/>
      <c r="H110" s="99"/>
      <c r="I110" s="99"/>
      <c r="J110" s="99"/>
    </row>
    <row r="111" spans="2:10">
      <c r="B111" s="99"/>
      <c r="C111" s="99"/>
      <c r="D111" s="99"/>
      <c r="E111" s="99"/>
      <c r="F111" s="99"/>
      <c r="G111" s="99"/>
      <c r="H111" s="99"/>
      <c r="I111" s="99"/>
      <c r="J111" s="99"/>
    </row>
    <row r="112" spans="2:10">
      <c r="B112" s="99"/>
      <c r="C112" s="99"/>
      <c r="D112" s="99"/>
      <c r="E112" s="99"/>
      <c r="F112" s="99"/>
      <c r="G112" s="99"/>
      <c r="H112" s="99"/>
      <c r="I112" s="99"/>
      <c r="J112" s="99"/>
    </row>
    <row r="113" spans="2:10">
      <c r="B113" s="99"/>
      <c r="C113" s="99"/>
      <c r="D113" s="99"/>
      <c r="E113" s="99"/>
      <c r="F113" s="99"/>
      <c r="G113" s="99"/>
      <c r="H113" s="99"/>
      <c r="I113" s="99"/>
      <c r="J113" s="99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4:J1048576 B17:B18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77" t="s" vm="1">
        <v>261</v>
      </c>
    </row>
    <row r="2" spans="2:60">
      <c r="B2" s="57" t="s">
        <v>186</v>
      </c>
      <c r="C2" s="77" t="s">
        <v>262</v>
      </c>
    </row>
    <row r="3" spans="2:60">
      <c r="B3" s="57" t="s">
        <v>188</v>
      </c>
      <c r="C3" s="77" t="s">
        <v>263</v>
      </c>
    </row>
    <row r="4" spans="2:60">
      <c r="B4" s="57" t="s">
        <v>189</v>
      </c>
      <c r="C4" s="77" t="s">
        <v>264</v>
      </c>
    </row>
    <row r="6" spans="2:60" ht="26.25" customHeight="1">
      <c r="B6" s="171" t="s">
        <v>222</v>
      </c>
      <c r="C6" s="172"/>
      <c r="D6" s="172"/>
      <c r="E6" s="172"/>
      <c r="F6" s="172"/>
      <c r="G6" s="172"/>
      <c r="H6" s="172"/>
      <c r="I6" s="172"/>
      <c r="J6" s="172"/>
      <c r="K6" s="173"/>
    </row>
    <row r="7" spans="2:60" s="3" customFormat="1" ht="66">
      <c r="B7" s="60" t="s">
        <v>126</v>
      </c>
      <c r="C7" s="60" t="s">
        <v>127</v>
      </c>
      <c r="D7" s="60" t="s">
        <v>15</v>
      </c>
      <c r="E7" s="60" t="s">
        <v>16</v>
      </c>
      <c r="F7" s="60" t="s">
        <v>61</v>
      </c>
      <c r="G7" s="60" t="s">
        <v>111</v>
      </c>
      <c r="H7" s="60" t="s">
        <v>57</v>
      </c>
      <c r="I7" s="60" t="s">
        <v>120</v>
      </c>
      <c r="J7" s="60" t="s">
        <v>190</v>
      </c>
      <c r="K7" s="60" t="s">
        <v>191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248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3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3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34.140625" style="1" bestFit="1" customWidth="1"/>
    <col min="4" max="4" width="6.5703125" style="1" customWidth="1"/>
    <col min="5" max="5" width="11.140625" style="1" bestFit="1" customWidth="1"/>
    <col min="6" max="6" width="8" style="1" customWidth="1"/>
    <col min="7" max="7" width="9" style="1" bestFit="1" customWidth="1"/>
    <col min="8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77" t="s" vm="1">
        <v>261</v>
      </c>
    </row>
    <row r="2" spans="2:60">
      <c r="B2" s="57" t="s">
        <v>186</v>
      </c>
      <c r="C2" s="77" t="s">
        <v>262</v>
      </c>
    </row>
    <row r="3" spans="2:60">
      <c r="B3" s="57" t="s">
        <v>188</v>
      </c>
      <c r="C3" s="77" t="s">
        <v>263</v>
      </c>
    </row>
    <row r="4" spans="2:60">
      <c r="B4" s="57" t="s">
        <v>189</v>
      </c>
      <c r="C4" s="77" t="s">
        <v>264</v>
      </c>
    </row>
    <row r="6" spans="2:60" ht="26.25" customHeight="1">
      <c r="B6" s="171" t="s">
        <v>223</v>
      </c>
      <c r="C6" s="172"/>
      <c r="D6" s="172"/>
      <c r="E6" s="172"/>
      <c r="F6" s="172"/>
      <c r="G6" s="172"/>
      <c r="H6" s="172"/>
      <c r="I6" s="172"/>
      <c r="J6" s="172"/>
      <c r="K6" s="173"/>
    </row>
    <row r="7" spans="2:60" s="3" customFormat="1" ht="63">
      <c r="B7" s="60" t="s">
        <v>126</v>
      </c>
      <c r="C7" s="62" t="s">
        <v>49</v>
      </c>
      <c r="D7" s="62" t="s">
        <v>15</v>
      </c>
      <c r="E7" s="62" t="s">
        <v>16</v>
      </c>
      <c r="F7" s="62" t="s">
        <v>61</v>
      </c>
      <c r="G7" s="62" t="s">
        <v>111</v>
      </c>
      <c r="H7" s="62" t="s">
        <v>57</v>
      </c>
      <c r="I7" s="62" t="s">
        <v>120</v>
      </c>
      <c r="J7" s="62" t="s">
        <v>190</v>
      </c>
      <c r="K7" s="64" t="s">
        <v>191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248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9" t="s">
        <v>60</v>
      </c>
      <c r="C10" s="120"/>
      <c r="D10" s="120"/>
      <c r="E10" s="120"/>
      <c r="F10" s="120"/>
      <c r="G10" s="120"/>
      <c r="H10" s="123">
        <v>0.8962</v>
      </c>
      <c r="I10" s="121">
        <v>28.732069999999997</v>
      </c>
      <c r="J10" s="123">
        <v>1</v>
      </c>
      <c r="K10" s="123">
        <v>2.1352592790743821E-5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24" t="s">
        <v>240</v>
      </c>
      <c r="C11" s="120"/>
      <c r="D11" s="120"/>
      <c r="E11" s="120"/>
      <c r="F11" s="120"/>
      <c r="G11" s="120"/>
      <c r="H11" s="123">
        <v>0.8962</v>
      </c>
      <c r="I11" s="121">
        <v>28.732069999999997</v>
      </c>
      <c r="J11" s="123">
        <v>1</v>
      </c>
      <c r="K11" s="123">
        <v>2.1352592790743821E-5</v>
      </c>
    </row>
    <row r="12" spans="2:60">
      <c r="B12" s="82" t="s">
        <v>1866</v>
      </c>
      <c r="C12" s="83" t="s">
        <v>1867</v>
      </c>
      <c r="D12" s="83" t="s">
        <v>671</v>
      </c>
      <c r="E12" s="83" t="s">
        <v>334</v>
      </c>
      <c r="F12" s="97">
        <v>6.7750000000000005E-2</v>
      </c>
      <c r="G12" s="96" t="s">
        <v>172</v>
      </c>
      <c r="H12" s="94">
        <v>0.8962</v>
      </c>
      <c r="I12" s="93">
        <v>28.732069999999997</v>
      </c>
      <c r="J12" s="94">
        <v>1</v>
      </c>
      <c r="K12" s="94">
        <v>2.1352592790743821E-5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83"/>
      <c r="D13" s="83"/>
      <c r="E13" s="83"/>
      <c r="F13" s="83"/>
      <c r="G13" s="83"/>
      <c r="H13" s="94"/>
      <c r="I13" s="83"/>
      <c r="J13" s="94"/>
      <c r="K13" s="8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3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3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>
      <selection activeCell="B31" sqref="B31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3.28515625" style="1" customWidth="1"/>
    <col min="4" max="4" width="13.14062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187</v>
      </c>
      <c r="C1" s="77" t="s" vm="1">
        <v>261</v>
      </c>
    </row>
    <row r="2" spans="2:47">
      <c r="B2" s="57" t="s">
        <v>186</v>
      </c>
      <c r="C2" s="77" t="s">
        <v>262</v>
      </c>
    </row>
    <row r="3" spans="2:47">
      <c r="B3" s="57" t="s">
        <v>188</v>
      </c>
      <c r="C3" s="77" t="s">
        <v>263</v>
      </c>
    </row>
    <row r="4" spans="2:47">
      <c r="B4" s="57" t="s">
        <v>189</v>
      </c>
      <c r="C4" s="77" t="s">
        <v>264</v>
      </c>
    </row>
    <row r="6" spans="2:47" ht="26.25" customHeight="1">
      <c r="B6" s="174" t="s">
        <v>224</v>
      </c>
      <c r="C6" s="175"/>
      <c r="D6" s="176"/>
    </row>
    <row r="7" spans="2:47" s="3" customFormat="1" ht="31.5">
      <c r="B7" s="129" t="s">
        <v>126</v>
      </c>
      <c r="C7" s="130" t="s">
        <v>117</v>
      </c>
      <c r="D7" s="131" t="s">
        <v>116</v>
      </c>
    </row>
    <row r="8" spans="2:47" s="3" customFormat="1">
      <c r="B8" s="132"/>
      <c r="C8" s="133" t="s">
        <v>1869</v>
      </c>
      <c r="D8" s="134" t="s">
        <v>22</v>
      </c>
    </row>
    <row r="9" spans="2:47" s="4" customFormat="1" ht="18" customHeight="1">
      <c r="B9" s="135"/>
      <c r="C9" s="136" t="s">
        <v>1</v>
      </c>
      <c r="D9" s="137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146" customFormat="1" ht="18" customHeight="1">
      <c r="B10" s="118" t="s">
        <v>1870</v>
      </c>
      <c r="C10" s="90">
        <v>12372.119420426219</v>
      </c>
      <c r="D10" s="118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</row>
    <row r="11" spans="2:47" s="147" customFormat="1">
      <c r="B11" s="80" t="s">
        <v>28</v>
      </c>
      <c r="C11" s="90">
        <v>9975.4096490654829</v>
      </c>
      <c r="D11" s="138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</row>
    <row r="12" spans="2:47" s="147" customFormat="1">
      <c r="B12" s="86" t="s">
        <v>1902</v>
      </c>
      <c r="C12" s="93">
        <v>217.57117705688174</v>
      </c>
      <c r="D12" s="109">
        <v>47467</v>
      </c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</row>
    <row r="13" spans="2:47" s="147" customFormat="1">
      <c r="B13" s="86" t="s">
        <v>1871</v>
      </c>
      <c r="C13" s="93">
        <v>541.29490420120123</v>
      </c>
      <c r="D13" s="109">
        <v>46132</v>
      </c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</row>
    <row r="14" spans="2:47" s="147" customFormat="1">
      <c r="B14" s="86" t="s">
        <v>1884</v>
      </c>
      <c r="C14" s="93">
        <v>2452.9910013479389</v>
      </c>
      <c r="D14" s="109">
        <v>46100</v>
      </c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</row>
    <row r="15" spans="2:47" s="147" customFormat="1">
      <c r="B15" s="86" t="s">
        <v>1888</v>
      </c>
      <c r="C15" s="93">
        <v>413.72250869150054</v>
      </c>
      <c r="D15" s="109">
        <v>43824</v>
      </c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</row>
    <row r="16" spans="2:47" s="147" customFormat="1">
      <c r="B16" s="86" t="s">
        <v>1889</v>
      </c>
      <c r="C16" s="93">
        <v>1840.2760839561031</v>
      </c>
      <c r="D16" s="109">
        <v>44246</v>
      </c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3"/>
      <c r="AN16" s="153"/>
      <c r="AO16" s="153"/>
      <c r="AP16" s="153"/>
      <c r="AQ16" s="153"/>
      <c r="AR16" s="153"/>
      <c r="AS16" s="153"/>
      <c r="AT16" s="153"/>
      <c r="AU16" s="153"/>
    </row>
    <row r="17" spans="2:17" s="147" customFormat="1">
      <c r="B17" s="86" t="s">
        <v>1893</v>
      </c>
      <c r="C17" s="93">
        <v>2054.2599583937399</v>
      </c>
      <c r="D17" s="109">
        <v>44255</v>
      </c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</row>
    <row r="18" spans="2:17" s="147" customFormat="1">
      <c r="B18" s="86" t="s">
        <v>1903</v>
      </c>
      <c r="C18" s="93">
        <v>859.83100000000002</v>
      </c>
      <c r="D18" s="109">
        <v>43800</v>
      </c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</row>
    <row r="19" spans="2:17" s="147" customFormat="1">
      <c r="B19" s="86" t="s">
        <v>1891</v>
      </c>
      <c r="C19" s="93">
        <v>1595.4630154181177</v>
      </c>
      <c r="D19" s="109">
        <v>44739</v>
      </c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</row>
    <row r="20" spans="2:17" s="147" customFormat="1">
      <c r="B20" s="139"/>
      <c r="C20" s="140"/>
      <c r="D20" s="141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</row>
    <row r="21" spans="2:17" s="147" customFormat="1">
      <c r="B21" s="80" t="s">
        <v>1872</v>
      </c>
      <c r="C21" s="90">
        <v>2396.7097713607363</v>
      </c>
      <c r="D21" s="138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</row>
    <row r="22" spans="2:17" s="147" customFormat="1">
      <c r="B22" s="86" t="s">
        <v>1895</v>
      </c>
      <c r="C22" s="93">
        <v>57.369790000000002</v>
      </c>
      <c r="D22" s="109">
        <v>44075</v>
      </c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</row>
    <row r="23" spans="2:17" s="147" customFormat="1">
      <c r="B23" s="86" t="s">
        <v>1873</v>
      </c>
      <c r="C23" s="93">
        <v>868.30683680899256</v>
      </c>
      <c r="D23" s="109">
        <v>47026</v>
      </c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</row>
    <row r="24" spans="2:17" s="147" customFormat="1">
      <c r="B24" s="86" t="s">
        <v>1874</v>
      </c>
      <c r="C24" s="93">
        <v>675.89543698220905</v>
      </c>
      <c r="D24" s="109">
        <v>46938</v>
      </c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</row>
    <row r="25" spans="2:17" s="147" customFormat="1">
      <c r="B25" s="86" t="s">
        <v>1875</v>
      </c>
      <c r="C25" s="93">
        <v>82.596240443704914</v>
      </c>
      <c r="D25" s="109">
        <v>46663</v>
      </c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</row>
    <row r="26" spans="2:17" s="147" customFormat="1">
      <c r="B26" s="86" t="s">
        <v>1904</v>
      </c>
      <c r="C26" s="93">
        <v>34.893089999999994</v>
      </c>
      <c r="D26" s="109">
        <v>43374</v>
      </c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</row>
    <row r="27" spans="2:17" s="147" customFormat="1">
      <c r="B27" s="86" t="s">
        <v>1692</v>
      </c>
      <c r="C27" s="93">
        <v>0.89544324400000075</v>
      </c>
      <c r="D27" s="109">
        <v>46938</v>
      </c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</row>
    <row r="28" spans="2:17" s="147" customFormat="1">
      <c r="B28" s="86" t="s">
        <v>1693</v>
      </c>
      <c r="C28" s="93">
        <v>1.2378974999999999</v>
      </c>
      <c r="D28" s="109">
        <v>46938</v>
      </c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</row>
    <row r="29" spans="2:17" s="147" customFormat="1">
      <c r="B29" s="86" t="s">
        <v>1876</v>
      </c>
      <c r="C29" s="93">
        <v>1.4060529999999882</v>
      </c>
      <c r="D29" s="109">
        <v>46938</v>
      </c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</row>
    <row r="30" spans="2:17" s="147" customFormat="1">
      <c r="B30" s="86" t="s">
        <v>1695</v>
      </c>
      <c r="C30" s="93">
        <v>106.28734299999999</v>
      </c>
      <c r="D30" s="109">
        <v>46938</v>
      </c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</row>
    <row r="31" spans="2:17" s="147" customFormat="1">
      <c r="B31" s="86" t="s">
        <v>1905</v>
      </c>
      <c r="C31" s="93">
        <v>163.31693929879762</v>
      </c>
      <c r="D31" s="109">
        <v>44335</v>
      </c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</row>
    <row r="32" spans="2:17" s="147" customFormat="1">
      <c r="B32" s="86" t="s">
        <v>1877</v>
      </c>
      <c r="C32" s="93">
        <v>404.50470108303244</v>
      </c>
      <c r="D32" s="109">
        <v>46054</v>
      </c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</row>
    <row r="33" spans="2:17" s="147" customFormat="1">
      <c r="B33" s="99"/>
      <c r="C33" s="99"/>
      <c r="D33" s="99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</row>
    <row r="34" spans="2:17">
      <c r="B34" s="99"/>
      <c r="C34" s="99"/>
      <c r="D34" s="99"/>
    </row>
    <row r="35" spans="2:17">
      <c r="B35" s="99"/>
      <c r="C35" s="99"/>
      <c r="D35" s="99"/>
    </row>
    <row r="36" spans="2:17">
      <c r="B36" s="99"/>
      <c r="C36" s="99"/>
      <c r="D36" s="99"/>
    </row>
    <row r="37" spans="2:17">
      <c r="B37" s="99"/>
      <c r="C37" s="99"/>
      <c r="D37" s="99"/>
    </row>
    <row r="38" spans="2:17">
      <c r="B38" s="99"/>
      <c r="C38" s="99"/>
      <c r="D38" s="99"/>
    </row>
    <row r="39" spans="2:17">
      <c r="B39" s="99"/>
      <c r="C39" s="99"/>
      <c r="D39" s="99"/>
    </row>
    <row r="40" spans="2:17">
      <c r="B40" s="99"/>
      <c r="C40" s="99"/>
      <c r="D40" s="99"/>
    </row>
    <row r="41" spans="2:17">
      <c r="B41" s="99"/>
      <c r="C41" s="99"/>
      <c r="D41" s="99"/>
    </row>
    <row r="42" spans="2:17">
      <c r="B42" s="99"/>
      <c r="C42" s="99"/>
      <c r="D42" s="99"/>
    </row>
    <row r="43" spans="2:17">
      <c r="B43" s="99"/>
      <c r="C43" s="99"/>
      <c r="D43" s="99"/>
    </row>
    <row r="44" spans="2:17">
      <c r="B44" s="99"/>
      <c r="C44" s="99"/>
      <c r="D44" s="99"/>
    </row>
    <row r="45" spans="2:17">
      <c r="B45" s="99"/>
      <c r="C45" s="99"/>
      <c r="D45" s="99"/>
    </row>
    <row r="46" spans="2:17">
      <c r="B46" s="99"/>
      <c r="C46" s="99"/>
      <c r="D46" s="99"/>
    </row>
    <row r="47" spans="2:17">
      <c r="B47" s="99"/>
      <c r="C47" s="99"/>
      <c r="D47" s="99"/>
    </row>
    <row r="48" spans="2:17">
      <c r="B48" s="99"/>
      <c r="C48" s="99"/>
      <c r="D48" s="99"/>
    </row>
    <row r="49" spans="2:4">
      <c r="B49" s="99"/>
      <c r="C49" s="99"/>
      <c r="D49" s="99"/>
    </row>
    <row r="50" spans="2:4">
      <c r="B50" s="99"/>
      <c r="C50" s="99"/>
      <c r="D50" s="99"/>
    </row>
    <row r="51" spans="2:4">
      <c r="B51" s="99"/>
      <c r="C51" s="99"/>
      <c r="D51" s="99"/>
    </row>
    <row r="52" spans="2:4">
      <c r="B52" s="99"/>
      <c r="C52" s="99"/>
      <c r="D52" s="99"/>
    </row>
    <row r="53" spans="2:4">
      <c r="B53" s="99"/>
      <c r="C53" s="99"/>
      <c r="D53" s="99"/>
    </row>
    <row r="54" spans="2:4">
      <c r="B54" s="99"/>
      <c r="C54" s="99"/>
      <c r="D54" s="99"/>
    </row>
    <row r="55" spans="2:4">
      <c r="B55" s="99"/>
      <c r="C55" s="99"/>
      <c r="D55" s="99"/>
    </row>
    <row r="56" spans="2:4">
      <c r="B56" s="99"/>
      <c r="C56" s="99"/>
      <c r="D56" s="99"/>
    </row>
    <row r="57" spans="2:4">
      <c r="B57" s="99"/>
      <c r="C57" s="99"/>
      <c r="D57" s="99"/>
    </row>
    <row r="58" spans="2:4">
      <c r="B58" s="99"/>
      <c r="C58" s="99"/>
      <c r="D58" s="99"/>
    </row>
    <row r="59" spans="2:4">
      <c r="B59" s="99"/>
      <c r="C59" s="99"/>
      <c r="D59" s="99"/>
    </row>
    <row r="60" spans="2:4">
      <c r="B60" s="99"/>
      <c r="C60" s="99"/>
      <c r="D60" s="99"/>
    </row>
    <row r="61" spans="2:4">
      <c r="B61" s="99"/>
      <c r="C61" s="99"/>
      <c r="D61" s="99"/>
    </row>
    <row r="62" spans="2:4">
      <c r="B62" s="99"/>
      <c r="C62" s="99"/>
      <c r="D62" s="99"/>
    </row>
    <row r="63" spans="2:4">
      <c r="B63" s="99"/>
      <c r="C63" s="99"/>
      <c r="D63" s="99"/>
    </row>
    <row r="64" spans="2:4">
      <c r="B64" s="99"/>
      <c r="C64" s="99"/>
      <c r="D64" s="99"/>
    </row>
    <row r="65" spans="2:4">
      <c r="B65" s="99"/>
      <c r="C65" s="99"/>
      <c r="D65" s="99"/>
    </row>
    <row r="66" spans="2:4">
      <c r="B66" s="99"/>
      <c r="C66" s="99"/>
      <c r="D66" s="99"/>
    </row>
    <row r="67" spans="2:4">
      <c r="B67" s="99"/>
      <c r="C67" s="99"/>
      <c r="D67" s="99"/>
    </row>
    <row r="68" spans="2:4">
      <c r="B68" s="99"/>
      <c r="C68" s="99"/>
      <c r="D68" s="99"/>
    </row>
    <row r="69" spans="2:4">
      <c r="B69" s="99"/>
      <c r="C69" s="99"/>
      <c r="D69" s="99"/>
    </row>
    <row r="70" spans="2:4">
      <c r="B70" s="99"/>
      <c r="C70" s="99"/>
      <c r="D70" s="99"/>
    </row>
    <row r="71" spans="2:4">
      <c r="B71" s="99"/>
      <c r="C71" s="99"/>
      <c r="D71" s="99"/>
    </row>
    <row r="72" spans="2:4">
      <c r="B72" s="99"/>
      <c r="C72" s="99"/>
      <c r="D72" s="99"/>
    </row>
    <row r="73" spans="2:4">
      <c r="B73" s="99"/>
      <c r="C73" s="99"/>
      <c r="D73" s="99"/>
    </row>
    <row r="74" spans="2:4">
      <c r="B74" s="99"/>
      <c r="C74" s="99"/>
      <c r="D74" s="99"/>
    </row>
    <row r="75" spans="2:4">
      <c r="B75" s="99"/>
      <c r="C75" s="99"/>
      <c r="D75" s="99"/>
    </row>
    <row r="76" spans="2:4">
      <c r="B76" s="99"/>
      <c r="C76" s="99"/>
      <c r="D76" s="99"/>
    </row>
    <row r="77" spans="2:4">
      <c r="B77" s="99"/>
      <c r="C77" s="99"/>
      <c r="D77" s="99"/>
    </row>
    <row r="78" spans="2:4">
      <c r="B78" s="99"/>
      <c r="C78" s="99"/>
      <c r="D78" s="99"/>
    </row>
    <row r="79" spans="2:4">
      <c r="B79" s="99"/>
      <c r="C79" s="99"/>
      <c r="D79" s="99"/>
    </row>
    <row r="80" spans="2:4">
      <c r="B80" s="99"/>
      <c r="C80" s="99"/>
      <c r="D80" s="99"/>
    </row>
    <row r="81" spans="2:4">
      <c r="B81" s="99"/>
      <c r="C81" s="99"/>
      <c r="D81" s="99"/>
    </row>
    <row r="82" spans="2:4">
      <c r="B82" s="99"/>
      <c r="C82" s="99"/>
      <c r="D82" s="99"/>
    </row>
    <row r="83" spans="2:4">
      <c r="B83" s="99"/>
      <c r="C83" s="99"/>
      <c r="D83" s="99"/>
    </row>
    <row r="84" spans="2:4">
      <c r="B84" s="99"/>
      <c r="C84" s="99"/>
      <c r="D84" s="99"/>
    </row>
    <row r="85" spans="2:4">
      <c r="B85" s="99"/>
      <c r="C85" s="99"/>
      <c r="D85" s="99"/>
    </row>
    <row r="86" spans="2:4">
      <c r="B86" s="99"/>
      <c r="C86" s="99"/>
      <c r="D86" s="99"/>
    </row>
    <row r="87" spans="2:4">
      <c r="B87" s="99"/>
      <c r="C87" s="99"/>
      <c r="D87" s="99"/>
    </row>
    <row r="88" spans="2:4">
      <c r="B88" s="99"/>
      <c r="C88" s="99"/>
      <c r="D88" s="99"/>
    </row>
    <row r="89" spans="2:4">
      <c r="B89" s="99"/>
      <c r="C89" s="99"/>
      <c r="D89" s="99"/>
    </row>
    <row r="90" spans="2:4">
      <c r="B90" s="99"/>
      <c r="C90" s="99"/>
      <c r="D90" s="99"/>
    </row>
    <row r="91" spans="2:4">
      <c r="B91" s="99"/>
      <c r="C91" s="99"/>
      <c r="D91" s="99"/>
    </row>
    <row r="92" spans="2:4">
      <c r="B92" s="99"/>
      <c r="C92" s="99"/>
      <c r="D92" s="99"/>
    </row>
    <row r="93" spans="2:4">
      <c r="B93" s="99"/>
      <c r="C93" s="99"/>
      <c r="D93" s="99"/>
    </row>
    <row r="94" spans="2:4">
      <c r="B94" s="99"/>
      <c r="C94" s="99"/>
      <c r="D94" s="99"/>
    </row>
    <row r="95" spans="2:4">
      <c r="B95" s="99"/>
      <c r="C95" s="99"/>
      <c r="D95" s="99"/>
    </row>
    <row r="96" spans="2:4">
      <c r="B96" s="99"/>
      <c r="C96" s="99"/>
      <c r="D96" s="99"/>
    </row>
    <row r="97" spans="2:4">
      <c r="B97" s="99"/>
      <c r="C97" s="99"/>
      <c r="D97" s="99"/>
    </row>
    <row r="98" spans="2:4">
      <c r="B98" s="99"/>
      <c r="C98" s="99"/>
      <c r="D98" s="99"/>
    </row>
    <row r="99" spans="2:4">
      <c r="B99" s="99"/>
      <c r="C99" s="99"/>
      <c r="D99" s="99"/>
    </row>
    <row r="100" spans="2:4">
      <c r="B100" s="99"/>
      <c r="C100" s="99"/>
      <c r="D100" s="99"/>
    </row>
    <row r="101" spans="2:4">
      <c r="B101" s="99"/>
      <c r="C101" s="99"/>
      <c r="D101" s="99"/>
    </row>
    <row r="102" spans="2:4">
      <c r="B102" s="99"/>
      <c r="C102" s="99"/>
      <c r="D102" s="99"/>
    </row>
    <row r="103" spans="2:4">
      <c r="B103" s="99"/>
      <c r="C103" s="99"/>
      <c r="D103" s="99"/>
    </row>
    <row r="104" spans="2:4">
      <c r="B104" s="99"/>
      <c r="C104" s="99"/>
      <c r="D104" s="99"/>
    </row>
    <row r="105" spans="2:4">
      <c r="B105" s="99"/>
      <c r="C105" s="99"/>
      <c r="D105" s="99"/>
    </row>
    <row r="106" spans="2:4">
      <c r="B106" s="99"/>
      <c r="C106" s="99"/>
      <c r="D106" s="99"/>
    </row>
    <row r="107" spans="2:4">
      <c r="B107" s="99"/>
      <c r="C107" s="99"/>
      <c r="D107" s="99"/>
    </row>
    <row r="108" spans="2:4">
      <c r="B108" s="99"/>
      <c r="C108" s="99"/>
      <c r="D108" s="99"/>
    </row>
    <row r="109" spans="2:4">
      <c r="B109" s="99"/>
      <c r="C109" s="99"/>
      <c r="D109" s="99"/>
    </row>
  </sheetData>
  <mergeCells count="1">
    <mergeCell ref="B6:D6"/>
  </mergeCells>
  <phoneticPr fontId="3" type="noConversion"/>
  <conditionalFormatting sqref="B16">
    <cfRule type="cellIs" dxfId="0" priority="1" operator="equal">
      <formula>"NR3"</formula>
    </cfRule>
  </conditionalFormatting>
  <dataValidations count="1">
    <dataValidation allowBlank="1" showInputMessage="1" showErrorMessage="1" sqref="C5:C1048576 AH28:XFD29 D1:XFD27 D30:XFD1048576 D28:AF29 A1:A1048576 B23:B1048576 B1:B2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77" t="s" vm="1">
        <v>261</v>
      </c>
    </row>
    <row r="2" spans="2:18">
      <c r="B2" s="57" t="s">
        <v>186</v>
      </c>
      <c r="C2" s="77" t="s">
        <v>262</v>
      </c>
    </row>
    <row r="3" spans="2:18">
      <c r="B3" s="57" t="s">
        <v>188</v>
      </c>
      <c r="C3" s="77" t="s">
        <v>263</v>
      </c>
    </row>
    <row r="4" spans="2:18">
      <c r="B4" s="57" t="s">
        <v>189</v>
      </c>
      <c r="C4" s="77" t="s">
        <v>264</v>
      </c>
    </row>
    <row r="6" spans="2:18" ht="26.25" customHeight="1">
      <c r="B6" s="171" t="s">
        <v>227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3"/>
    </row>
    <row r="7" spans="2:18" s="3" customFormat="1" ht="78.75">
      <c r="B7" s="23" t="s">
        <v>126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225</v>
      </c>
      <c r="L7" s="31" t="s">
        <v>250</v>
      </c>
      <c r="M7" s="31" t="s">
        <v>226</v>
      </c>
      <c r="N7" s="31" t="s">
        <v>63</v>
      </c>
      <c r="O7" s="31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252</v>
      </c>
      <c r="M8" s="33" t="s">
        <v>248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8" t="s">
        <v>260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8" t="s">
        <v>122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8" t="s">
        <v>251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0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1" style="2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8.7109375" style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187</v>
      </c>
      <c r="C1" s="77" t="s" vm="1">
        <v>261</v>
      </c>
    </row>
    <row r="2" spans="2:13">
      <c r="B2" s="57" t="s">
        <v>186</v>
      </c>
      <c r="C2" s="77" t="s">
        <v>262</v>
      </c>
    </row>
    <row r="3" spans="2:13">
      <c r="B3" s="57" t="s">
        <v>188</v>
      </c>
      <c r="C3" s="77" t="s">
        <v>263</v>
      </c>
    </row>
    <row r="4" spans="2:13">
      <c r="B4" s="57" t="s">
        <v>189</v>
      </c>
      <c r="C4" s="77" t="s">
        <v>264</v>
      </c>
    </row>
    <row r="6" spans="2:13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</row>
    <row r="7" spans="2:13" s="3" customFormat="1" ht="63">
      <c r="B7" s="13" t="s">
        <v>125</v>
      </c>
      <c r="C7" s="14" t="s">
        <v>49</v>
      </c>
      <c r="D7" s="14" t="s">
        <v>127</v>
      </c>
      <c r="E7" s="14" t="s">
        <v>15</v>
      </c>
      <c r="F7" s="14" t="s">
        <v>70</v>
      </c>
      <c r="G7" s="14" t="s">
        <v>111</v>
      </c>
      <c r="H7" s="14" t="s">
        <v>17</v>
      </c>
      <c r="I7" s="14" t="s">
        <v>19</v>
      </c>
      <c r="J7" s="14" t="s">
        <v>66</v>
      </c>
      <c r="K7" s="14" t="s">
        <v>190</v>
      </c>
      <c r="L7" s="14" t="s">
        <v>191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248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46" customFormat="1" ht="18" customHeight="1">
      <c r="B10" s="78" t="s">
        <v>48</v>
      </c>
      <c r="C10" s="79"/>
      <c r="D10" s="79"/>
      <c r="E10" s="79"/>
      <c r="F10" s="79"/>
      <c r="G10" s="79"/>
      <c r="H10" s="79"/>
      <c r="I10" s="79"/>
      <c r="J10" s="87">
        <v>84573.200479999985</v>
      </c>
      <c r="K10" s="88">
        <v>1</v>
      </c>
      <c r="L10" s="88">
        <v>6.2851618795978878E-2</v>
      </c>
    </row>
    <row r="11" spans="2:13" s="147" customFormat="1">
      <c r="B11" s="80" t="s">
        <v>240</v>
      </c>
      <c r="C11" s="81"/>
      <c r="D11" s="81"/>
      <c r="E11" s="81"/>
      <c r="F11" s="81"/>
      <c r="G11" s="81"/>
      <c r="H11" s="81"/>
      <c r="I11" s="81"/>
      <c r="J11" s="90">
        <v>84573.20048</v>
      </c>
      <c r="K11" s="91">
        <v>1.0000000000000002</v>
      </c>
      <c r="L11" s="91">
        <v>6.2851618795978892E-2</v>
      </c>
    </row>
    <row r="12" spans="2:13" s="147" customFormat="1">
      <c r="B12" s="100" t="s">
        <v>46</v>
      </c>
      <c r="C12" s="81"/>
      <c r="D12" s="81"/>
      <c r="E12" s="81"/>
      <c r="F12" s="81"/>
      <c r="G12" s="81"/>
      <c r="H12" s="81"/>
      <c r="I12" s="81"/>
      <c r="J12" s="90">
        <v>59709.740759999993</v>
      </c>
      <c r="K12" s="91">
        <v>0.70601254795980262</v>
      </c>
      <c r="L12" s="91">
        <v>4.4374031529547275E-2</v>
      </c>
    </row>
    <row r="13" spans="2:13" s="147" customFormat="1">
      <c r="B13" s="86" t="s">
        <v>1779</v>
      </c>
      <c r="C13" s="83" t="s">
        <v>1780</v>
      </c>
      <c r="D13" s="96">
        <v>10</v>
      </c>
      <c r="E13" s="83" t="s">
        <v>333</v>
      </c>
      <c r="F13" s="83" t="s">
        <v>334</v>
      </c>
      <c r="G13" s="96" t="s">
        <v>172</v>
      </c>
      <c r="H13" s="97">
        <v>0</v>
      </c>
      <c r="I13" s="97">
        <v>0</v>
      </c>
      <c r="J13" s="93">
        <v>35562.19928999999</v>
      </c>
      <c r="K13" s="94">
        <v>0.4204901681403177</v>
      </c>
      <c r="L13" s="94">
        <v>2.642848775541231E-2</v>
      </c>
    </row>
    <row r="14" spans="2:13" s="147" customFormat="1">
      <c r="B14" s="86" t="s">
        <v>1781</v>
      </c>
      <c r="C14" s="83" t="s">
        <v>1782</v>
      </c>
      <c r="D14" s="96">
        <v>20</v>
      </c>
      <c r="E14" s="83" t="s">
        <v>333</v>
      </c>
      <c r="F14" s="83" t="s">
        <v>334</v>
      </c>
      <c r="G14" s="96" t="s">
        <v>172</v>
      </c>
      <c r="H14" s="97">
        <v>0</v>
      </c>
      <c r="I14" s="97">
        <v>0</v>
      </c>
      <c r="J14" s="93">
        <v>24147.541469999996</v>
      </c>
      <c r="K14" s="94">
        <v>0.28552237981948486</v>
      </c>
      <c r="L14" s="94">
        <v>1.7945543774134955E-2</v>
      </c>
    </row>
    <row r="15" spans="2:13" s="147" customFormat="1">
      <c r="B15" s="82"/>
      <c r="C15" s="83"/>
      <c r="D15" s="83"/>
      <c r="E15" s="83"/>
      <c r="F15" s="83"/>
      <c r="G15" s="83"/>
      <c r="H15" s="83"/>
      <c r="I15" s="83"/>
      <c r="J15" s="83"/>
      <c r="K15" s="94"/>
      <c r="L15" s="83"/>
    </row>
    <row r="16" spans="2:13" s="147" customFormat="1">
      <c r="B16" s="100" t="s">
        <v>47</v>
      </c>
      <c r="C16" s="81"/>
      <c r="D16" s="81"/>
      <c r="E16" s="81"/>
      <c r="F16" s="81"/>
      <c r="G16" s="81"/>
      <c r="H16" s="81"/>
      <c r="I16" s="81"/>
      <c r="J16" s="90">
        <v>24863.459719999999</v>
      </c>
      <c r="K16" s="91">
        <v>0.29398745204019744</v>
      </c>
      <c r="L16" s="91">
        <v>1.8477587266431613E-2</v>
      </c>
    </row>
    <row r="17" spans="2:16" s="147" customFormat="1">
      <c r="B17" s="86" t="s">
        <v>1779</v>
      </c>
      <c r="C17" s="83" t="s">
        <v>1783</v>
      </c>
      <c r="D17" s="96">
        <v>10</v>
      </c>
      <c r="E17" s="83" t="s">
        <v>333</v>
      </c>
      <c r="F17" s="83" t="s">
        <v>334</v>
      </c>
      <c r="G17" s="96" t="s">
        <v>175</v>
      </c>
      <c r="H17" s="97">
        <v>0</v>
      </c>
      <c r="I17" s="97">
        <v>0</v>
      </c>
      <c r="J17" s="93">
        <v>53.625059999999991</v>
      </c>
      <c r="K17" s="94">
        <v>6.3406681662332666E-4</v>
      </c>
      <c r="L17" s="94">
        <v>3.985212584958917E-5</v>
      </c>
    </row>
    <row r="18" spans="2:16" s="147" customFormat="1">
      <c r="B18" s="86" t="s">
        <v>1779</v>
      </c>
      <c r="C18" s="83" t="s">
        <v>1784</v>
      </c>
      <c r="D18" s="96">
        <v>10</v>
      </c>
      <c r="E18" s="83" t="s">
        <v>333</v>
      </c>
      <c r="F18" s="83" t="s">
        <v>334</v>
      </c>
      <c r="G18" s="96" t="s">
        <v>173</v>
      </c>
      <c r="H18" s="97">
        <v>0</v>
      </c>
      <c r="I18" s="97">
        <v>0</v>
      </c>
      <c r="J18" s="93">
        <v>605.54506999999978</v>
      </c>
      <c r="K18" s="94">
        <v>7.1600112868283865E-3</v>
      </c>
      <c r="L18" s="94">
        <v>4.5001829997464392E-4</v>
      </c>
    </row>
    <row r="19" spans="2:16" s="147" customFormat="1">
      <c r="B19" s="86" t="s">
        <v>1779</v>
      </c>
      <c r="C19" s="83" t="s">
        <v>1785</v>
      </c>
      <c r="D19" s="96">
        <v>10</v>
      </c>
      <c r="E19" s="83" t="s">
        <v>333</v>
      </c>
      <c r="F19" s="83" t="s">
        <v>334</v>
      </c>
      <c r="G19" s="96" t="s">
        <v>174</v>
      </c>
      <c r="H19" s="97">
        <v>0</v>
      </c>
      <c r="I19" s="97">
        <v>0</v>
      </c>
      <c r="J19" s="93">
        <v>367.67942999999991</v>
      </c>
      <c r="K19" s="94">
        <v>4.3474697411616742E-3</v>
      </c>
      <c r="L19" s="94">
        <v>2.7324551089854654E-4</v>
      </c>
    </row>
    <row r="20" spans="2:16" s="147" customFormat="1">
      <c r="B20" s="86" t="s">
        <v>1779</v>
      </c>
      <c r="C20" s="83" t="s">
        <v>1786</v>
      </c>
      <c r="D20" s="96">
        <v>10</v>
      </c>
      <c r="E20" s="83" t="s">
        <v>333</v>
      </c>
      <c r="F20" s="83" t="s">
        <v>334</v>
      </c>
      <c r="G20" s="96" t="s">
        <v>181</v>
      </c>
      <c r="H20" s="97">
        <v>0</v>
      </c>
      <c r="I20" s="97">
        <v>0</v>
      </c>
      <c r="J20" s="93">
        <v>9.286209999999997</v>
      </c>
      <c r="K20" s="94">
        <v>1.098008582777474E-4</v>
      </c>
      <c r="L20" s="94">
        <v>6.9011616879442822E-6</v>
      </c>
    </row>
    <row r="21" spans="2:16" s="147" customFormat="1">
      <c r="B21" s="86" t="s">
        <v>1779</v>
      </c>
      <c r="C21" s="83" t="s">
        <v>1787</v>
      </c>
      <c r="D21" s="96">
        <v>10</v>
      </c>
      <c r="E21" s="83" t="s">
        <v>333</v>
      </c>
      <c r="F21" s="83" t="s">
        <v>334</v>
      </c>
      <c r="G21" s="96" t="s">
        <v>171</v>
      </c>
      <c r="H21" s="97">
        <v>0</v>
      </c>
      <c r="I21" s="97">
        <v>0</v>
      </c>
      <c r="J21" s="93">
        <v>14372.298690000001</v>
      </c>
      <c r="K21" s="94">
        <v>0.16993916049563226</v>
      </c>
      <c r="L21" s="94">
        <v>1.0680951333980152E-2</v>
      </c>
      <c r="N21" s="148"/>
      <c r="O21" s="148"/>
      <c r="P21" s="148"/>
    </row>
    <row r="22" spans="2:16" s="147" customFormat="1">
      <c r="B22" s="86" t="s">
        <v>1781</v>
      </c>
      <c r="C22" s="83" t="s">
        <v>1788</v>
      </c>
      <c r="D22" s="96">
        <v>20</v>
      </c>
      <c r="E22" s="83" t="s">
        <v>333</v>
      </c>
      <c r="F22" s="83" t="s">
        <v>334</v>
      </c>
      <c r="G22" s="96" t="s">
        <v>176</v>
      </c>
      <c r="H22" s="97">
        <v>0</v>
      </c>
      <c r="I22" s="97">
        <v>0</v>
      </c>
      <c r="J22" s="93">
        <v>258.20655999999997</v>
      </c>
      <c r="K22" s="94">
        <v>3.0530541416729415E-3</v>
      </c>
      <c r="L22" s="94">
        <v>1.9188939507591222E-4</v>
      </c>
    </row>
    <row r="23" spans="2:16" s="147" customFormat="1">
      <c r="B23" s="86" t="s">
        <v>1781</v>
      </c>
      <c r="C23" s="83" t="s">
        <v>1789</v>
      </c>
      <c r="D23" s="96">
        <v>20</v>
      </c>
      <c r="E23" s="83" t="s">
        <v>333</v>
      </c>
      <c r="F23" s="83" t="s">
        <v>334</v>
      </c>
      <c r="G23" s="96" t="s">
        <v>173</v>
      </c>
      <c r="H23" s="97">
        <v>0</v>
      </c>
      <c r="I23" s="97">
        <v>0</v>
      </c>
      <c r="J23" s="93">
        <v>209.51172999999994</v>
      </c>
      <c r="K23" s="94">
        <v>2.4772827421796063E-3</v>
      </c>
      <c r="L23" s="94">
        <v>1.5570123056132983E-4</v>
      </c>
    </row>
    <row r="24" spans="2:16" s="147" customFormat="1">
      <c r="B24" s="86" t="s">
        <v>1781</v>
      </c>
      <c r="C24" s="83" t="s">
        <v>1790</v>
      </c>
      <c r="D24" s="96">
        <v>20</v>
      </c>
      <c r="E24" s="83" t="s">
        <v>333</v>
      </c>
      <c r="F24" s="83" t="s">
        <v>334</v>
      </c>
      <c r="G24" s="96" t="s">
        <v>174</v>
      </c>
      <c r="H24" s="97">
        <v>0</v>
      </c>
      <c r="I24" s="97">
        <v>0</v>
      </c>
      <c r="J24" s="93">
        <v>130.34263999999999</v>
      </c>
      <c r="K24" s="94">
        <v>1.5411813583999772E-3</v>
      </c>
      <c r="L24" s="94">
        <v>9.6865743233624278E-5</v>
      </c>
    </row>
    <row r="25" spans="2:16" s="147" customFormat="1">
      <c r="B25" s="86" t="s">
        <v>1781</v>
      </c>
      <c r="C25" s="83" t="s">
        <v>1791</v>
      </c>
      <c r="D25" s="96">
        <v>20</v>
      </c>
      <c r="E25" s="83" t="s">
        <v>333</v>
      </c>
      <c r="F25" s="83" t="s">
        <v>334</v>
      </c>
      <c r="G25" s="96" t="s">
        <v>181</v>
      </c>
      <c r="H25" s="97">
        <v>0</v>
      </c>
      <c r="I25" s="97">
        <v>0</v>
      </c>
      <c r="J25" s="93">
        <v>837.50373999999988</v>
      </c>
      <c r="K25" s="94">
        <v>9.9027083667958642E-3</v>
      </c>
      <c r="L25" s="94">
        <v>6.2240125131760428E-4</v>
      </c>
    </row>
    <row r="26" spans="2:16" s="147" customFormat="1">
      <c r="B26" s="86" t="s">
        <v>1781</v>
      </c>
      <c r="C26" s="83" t="s">
        <v>1792</v>
      </c>
      <c r="D26" s="96">
        <v>20</v>
      </c>
      <c r="E26" s="83" t="s">
        <v>333</v>
      </c>
      <c r="F26" s="83" t="s">
        <v>334</v>
      </c>
      <c r="G26" s="96" t="s">
        <v>1217</v>
      </c>
      <c r="H26" s="97">
        <v>0</v>
      </c>
      <c r="I26" s="97">
        <v>0</v>
      </c>
      <c r="J26" s="93">
        <v>20.762179999999997</v>
      </c>
      <c r="K26" s="94">
        <v>2.4549360651084589E-4</v>
      </c>
      <c r="L26" s="94">
        <v>1.5429670573269724E-5</v>
      </c>
    </row>
    <row r="27" spans="2:16" s="147" customFormat="1">
      <c r="B27" s="86" t="s">
        <v>1781</v>
      </c>
      <c r="C27" s="83" t="s">
        <v>1793</v>
      </c>
      <c r="D27" s="96">
        <v>20</v>
      </c>
      <c r="E27" s="83" t="s">
        <v>333</v>
      </c>
      <c r="F27" s="83" t="s">
        <v>334</v>
      </c>
      <c r="G27" s="96" t="s">
        <v>180</v>
      </c>
      <c r="H27" s="97">
        <v>0</v>
      </c>
      <c r="I27" s="97">
        <v>0</v>
      </c>
      <c r="J27" s="93">
        <v>427.11915999999991</v>
      </c>
      <c r="K27" s="94">
        <v>5.0502896612149113E-3</v>
      </c>
      <c r="L27" s="94">
        <v>3.1741888059595296E-4</v>
      </c>
    </row>
    <row r="28" spans="2:16" s="147" customFormat="1">
      <c r="B28" s="86" t="s">
        <v>1781</v>
      </c>
      <c r="C28" s="83" t="s">
        <v>1794</v>
      </c>
      <c r="D28" s="96">
        <v>20</v>
      </c>
      <c r="E28" s="83" t="s">
        <v>333</v>
      </c>
      <c r="F28" s="83" t="s">
        <v>334</v>
      </c>
      <c r="G28" s="96" t="s">
        <v>179</v>
      </c>
      <c r="H28" s="97">
        <v>0</v>
      </c>
      <c r="I28" s="97">
        <v>0</v>
      </c>
      <c r="J28" s="93">
        <v>2.37453</v>
      </c>
      <c r="K28" s="94">
        <v>2.8076624587023083E-5</v>
      </c>
      <c r="L28" s="94">
        <v>1.7646613056213829E-6</v>
      </c>
    </row>
    <row r="29" spans="2:16" s="147" customFormat="1">
      <c r="B29" s="86" t="s">
        <v>1781</v>
      </c>
      <c r="C29" s="83" t="s">
        <v>1795</v>
      </c>
      <c r="D29" s="96">
        <v>20</v>
      </c>
      <c r="E29" s="83" t="s">
        <v>333</v>
      </c>
      <c r="F29" s="83" t="s">
        <v>334</v>
      </c>
      <c r="G29" s="96" t="s">
        <v>178</v>
      </c>
      <c r="H29" s="97">
        <v>0</v>
      </c>
      <c r="I29" s="97">
        <v>0</v>
      </c>
      <c r="J29" s="93">
        <v>1.9219799999999998</v>
      </c>
      <c r="K29" s="94">
        <v>2.2725638725881173E-5</v>
      </c>
      <c r="L29" s="94">
        <v>1.4283431820942185E-6</v>
      </c>
    </row>
    <row r="30" spans="2:16" s="147" customFormat="1">
      <c r="B30" s="86" t="s">
        <v>1781</v>
      </c>
      <c r="C30" s="83" t="s">
        <v>1796</v>
      </c>
      <c r="D30" s="96">
        <v>20</v>
      </c>
      <c r="E30" s="83" t="s">
        <v>333</v>
      </c>
      <c r="F30" s="83" t="s">
        <v>334</v>
      </c>
      <c r="G30" s="96" t="s">
        <v>171</v>
      </c>
      <c r="H30" s="97">
        <v>0</v>
      </c>
      <c r="I30" s="97">
        <v>0</v>
      </c>
      <c r="J30" s="93">
        <v>7551.4119699999992</v>
      </c>
      <c r="K30" s="94">
        <v>8.928847350155289E-2</v>
      </c>
      <c r="L30" s="94">
        <v>5.6119250993944643E-3</v>
      </c>
    </row>
    <row r="31" spans="2:16" s="147" customFormat="1">
      <c r="B31" s="86" t="s">
        <v>1781</v>
      </c>
      <c r="C31" s="83" t="s">
        <v>1797</v>
      </c>
      <c r="D31" s="96">
        <v>20</v>
      </c>
      <c r="E31" s="83" t="s">
        <v>333</v>
      </c>
      <c r="F31" s="83" t="s">
        <v>334</v>
      </c>
      <c r="G31" s="96" t="s">
        <v>175</v>
      </c>
      <c r="H31" s="97">
        <v>0</v>
      </c>
      <c r="I31" s="97">
        <v>0</v>
      </c>
      <c r="J31" s="93">
        <v>15.870769999999997</v>
      </c>
      <c r="K31" s="94">
        <v>1.8765720003410707E-4</v>
      </c>
      <c r="L31" s="94">
        <v>1.1794558800864452E-5</v>
      </c>
    </row>
    <row r="32" spans="2:16" s="147" customFormat="1">
      <c r="B32" s="149"/>
      <c r="C32" s="149"/>
    </row>
    <row r="33" spans="2:3" s="147" customFormat="1">
      <c r="B33" s="149"/>
      <c r="C33" s="149"/>
    </row>
    <row r="34" spans="2:3" s="147" customFormat="1">
      <c r="B34" s="150" t="s">
        <v>260</v>
      </c>
      <c r="C34" s="149"/>
    </row>
    <row r="35" spans="2:3" s="147" customFormat="1">
      <c r="B35" s="151"/>
      <c r="C35" s="149"/>
    </row>
    <row r="36" spans="2:3" s="147" customFormat="1">
      <c r="B36" s="149"/>
      <c r="C36" s="149"/>
    </row>
    <row r="37" spans="2:3" s="147" customFormat="1">
      <c r="B37" s="149"/>
      <c r="C37" s="149"/>
    </row>
    <row r="38" spans="2:3" s="147" customFormat="1">
      <c r="B38" s="149"/>
      <c r="C38" s="149"/>
    </row>
    <row r="39" spans="2:3" s="147" customFormat="1">
      <c r="B39" s="149"/>
      <c r="C39" s="149"/>
    </row>
    <row r="40" spans="2:3" s="147" customFormat="1">
      <c r="B40" s="149"/>
      <c r="C40" s="149"/>
    </row>
    <row r="41" spans="2:3" s="147" customFormat="1">
      <c r="B41" s="149"/>
      <c r="C41" s="149"/>
    </row>
    <row r="42" spans="2:3" s="147" customFormat="1">
      <c r="B42" s="149"/>
      <c r="C42" s="149"/>
    </row>
    <row r="43" spans="2:3" s="147" customFormat="1">
      <c r="B43" s="149"/>
      <c r="C43" s="149"/>
    </row>
    <row r="44" spans="2:3" s="147" customFormat="1">
      <c r="B44" s="149"/>
      <c r="C44" s="149"/>
    </row>
    <row r="45" spans="2:3" s="147" customFormat="1">
      <c r="B45" s="149"/>
      <c r="C45" s="149"/>
    </row>
    <row r="46" spans="2:3" s="147" customFormat="1">
      <c r="B46" s="149"/>
      <c r="C46" s="149"/>
    </row>
    <row r="47" spans="2:3" s="147" customFormat="1">
      <c r="B47" s="149"/>
      <c r="C47" s="149"/>
    </row>
    <row r="48" spans="2:3" s="147" customFormat="1">
      <c r="B48" s="149"/>
      <c r="C48" s="149"/>
    </row>
    <row r="49" spans="2:3" s="147" customFormat="1">
      <c r="B49" s="149"/>
      <c r="C49" s="149"/>
    </row>
    <row r="50" spans="2:3" s="147" customFormat="1">
      <c r="B50" s="149"/>
      <c r="C50" s="149"/>
    </row>
    <row r="51" spans="2:3" s="147" customFormat="1">
      <c r="B51" s="149"/>
      <c r="C51" s="149"/>
    </row>
    <row r="52" spans="2:3" s="147" customFormat="1">
      <c r="B52" s="149"/>
      <c r="C52" s="149"/>
    </row>
    <row r="53" spans="2:3" s="147" customFormat="1">
      <c r="B53" s="149"/>
      <c r="C53" s="149"/>
    </row>
    <row r="54" spans="2:3" s="147" customFormat="1">
      <c r="B54" s="149"/>
      <c r="C54" s="149"/>
    </row>
    <row r="55" spans="2:3" s="147" customFormat="1">
      <c r="B55" s="149"/>
      <c r="C55" s="149"/>
    </row>
    <row r="56" spans="2:3" s="147" customFormat="1">
      <c r="B56" s="149"/>
      <c r="C56" s="149"/>
    </row>
    <row r="57" spans="2:3" s="147" customFormat="1">
      <c r="B57" s="149"/>
      <c r="C57" s="149"/>
    </row>
    <row r="58" spans="2:3" s="147" customFormat="1">
      <c r="B58" s="149"/>
      <c r="C58" s="149"/>
    </row>
    <row r="59" spans="2:3" s="147" customFormat="1">
      <c r="B59" s="149"/>
      <c r="C59" s="149"/>
    </row>
    <row r="60" spans="2:3" s="147" customFormat="1">
      <c r="B60" s="149"/>
      <c r="C60" s="149"/>
    </row>
    <row r="61" spans="2:3" s="147" customFormat="1">
      <c r="B61" s="149"/>
      <c r="C61" s="149"/>
    </row>
    <row r="62" spans="2:3" s="147" customFormat="1">
      <c r="B62" s="149"/>
      <c r="C62" s="149"/>
    </row>
    <row r="63" spans="2:3" s="147" customFormat="1">
      <c r="B63" s="149"/>
      <c r="C63" s="149"/>
    </row>
    <row r="64" spans="2:3" s="147" customFormat="1">
      <c r="B64" s="149"/>
      <c r="C64" s="149"/>
    </row>
    <row r="65" spans="2:3" s="147" customFormat="1">
      <c r="B65" s="149"/>
      <c r="C65" s="149"/>
    </row>
    <row r="66" spans="2:3" s="147" customFormat="1">
      <c r="B66" s="149"/>
      <c r="C66" s="149"/>
    </row>
    <row r="67" spans="2:3" s="147" customFormat="1">
      <c r="B67" s="149"/>
      <c r="C67" s="149"/>
    </row>
    <row r="68" spans="2:3" s="147" customFormat="1">
      <c r="B68" s="149"/>
      <c r="C68" s="149"/>
    </row>
    <row r="69" spans="2:3" s="147" customFormat="1">
      <c r="B69" s="149"/>
      <c r="C69" s="149"/>
    </row>
    <row r="70" spans="2:3" s="147" customFormat="1">
      <c r="B70" s="149"/>
      <c r="C70" s="149"/>
    </row>
    <row r="71" spans="2:3" s="147" customFormat="1">
      <c r="B71" s="149"/>
      <c r="C71" s="149"/>
    </row>
    <row r="72" spans="2:3" s="147" customFormat="1">
      <c r="B72" s="149"/>
      <c r="C72" s="149"/>
    </row>
    <row r="73" spans="2:3" s="147" customFormat="1">
      <c r="B73" s="149"/>
      <c r="C73" s="149"/>
    </row>
    <row r="74" spans="2:3" s="147" customFormat="1">
      <c r="B74" s="149"/>
      <c r="C74" s="149"/>
    </row>
    <row r="75" spans="2:3" s="147" customFormat="1">
      <c r="B75" s="149"/>
      <c r="C75" s="149"/>
    </row>
    <row r="76" spans="2:3" s="147" customFormat="1">
      <c r="B76" s="149"/>
      <c r="C76" s="149"/>
    </row>
    <row r="77" spans="2:3" s="147" customFormat="1">
      <c r="B77" s="149"/>
      <c r="C77" s="149"/>
    </row>
    <row r="78" spans="2:3" s="147" customFormat="1">
      <c r="B78" s="149"/>
      <c r="C78" s="149"/>
    </row>
    <row r="79" spans="2:3" s="147" customFormat="1">
      <c r="B79" s="149"/>
      <c r="C79" s="149"/>
    </row>
    <row r="80" spans="2:3" s="147" customFormat="1">
      <c r="B80" s="149"/>
      <c r="C80" s="149"/>
    </row>
    <row r="81" spans="2:4" s="147" customFormat="1">
      <c r="B81" s="149"/>
      <c r="C81" s="149"/>
    </row>
    <row r="82" spans="2:4" s="147" customFormat="1">
      <c r="B82" s="149"/>
      <c r="C82" s="149"/>
    </row>
    <row r="83" spans="2:4" s="147" customFormat="1">
      <c r="B83" s="149"/>
      <c r="C83" s="149"/>
    </row>
    <row r="84" spans="2:4" s="147" customFormat="1">
      <c r="B84" s="149"/>
      <c r="C84" s="149"/>
    </row>
    <row r="85" spans="2:4" s="147" customFormat="1">
      <c r="B85" s="149"/>
      <c r="C85" s="149"/>
    </row>
    <row r="86" spans="2:4" s="147" customFormat="1">
      <c r="B86" s="149"/>
      <c r="C86" s="149"/>
    </row>
    <row r="87" spans="2:4" s="147" customFormat="1">
      <c r="B87" s="149"/>
      <c r="C87" s="149"/>
    </row>
    <row r="88" spans="2:4" s="147" customFormat="1">
      <c r="B88" s="149"/>
      <c r="C88" s="149"/>
    </row>
    <row r="89" spans="2:4" s="147" customFormat="1">
      <c r="B89" s="149"/>
      <c r="C89" s="149"/>
    </row>
    <row r="90" spans="2:4" s="147" customFormat="1">
      <c r="B90" s="149"/>
      <c r="C90" s="149"/>
    </row>
    <row r="91" spans="2:4" s="147" customFormat="1">
      <c r="B91" s="149"/>
      <c r="C91" s="149"/>
    </row>
    <row r="92" spans="2:4" s="147" customFormat="1">
      <c r="B92" s="149"/>
      <c r="C92" s="149"/>
    </row>
    <row r="93" spans="2:4" s="147" customFormat="1">
      <c r="B93" s="149"/>
      <c r="C93" s="149"/>
    </row>
    <row r="94" spans="2:4">
      <c r="D94" s="1"/>
    </row>
    <row r="95" spans="2:4">
      <c r="D95" s="1"/>
    </row>
    <row r="96" spans="2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E507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77" t="s" vm="1">
        <v>261</v>
      </c>
    </row>
    <row r="2" spans="2:18">
      <c r="B2" s="57" t="s">
        <v>186</v>
      </c>
      <c r="C2" s="77" t="s">
        <v>262</v>
      </c>
    </row>
    <row r="3" spans="2:18">
      <c r="B3" s="57" t="s">
        <v>188</v>
      </c>
      <c r="C3" s="77" t="s">
        <v>263</v>
      </c>
    </row>
    <row r="4" spans="2:18">
      <c r="B4" s="57" t="s">
        <v>189</v>
      </c>
      <c r="C4" s="77" t="s">
        <v>264</v>
      </c>
    </row>
    <row r="6" spans="2:18" ht="26.25" customHeight="1">
      <c r="B6" s="171" t="s">
        <v>228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3"/>
    </row>
    <row r="7" spans="2:18" s="3" customFormat="1" ht="78.75">
      <c r="B7" s="23" t="s">
        <v>126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225</v>
      </c>
      <c r="L7" s="31" t="s">
        <v>245</v>
      </c>
      <c r="M7" s="31" t="s">
        <v>226</v>
      </c>
      <c r="N7" s="31" t="s">
        <v>63</v>
      </c>
      <c r="O7" s="31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252</v>
      </c>
      <c r="M8" s="33" t="s">
        <v>248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8" t="s">
        <v>260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8" t="s">
        <v>122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8" t="s">
        <v>251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B30" sqref="B3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77" t="s" vm="1">
        <v>261</v>
      </c>
    </row>
    <row r="2" spans="2:18">
      <c r="B2" s="57" t="s">
        <v>186</v>
      </c>
      <c r="C2" s="77" t="s">
        <v>262</v>
      </c>
    </row>
    <row r="3" spans="2:18">
      <c r="B3" s="57" t="s">
        <v>188</v>
      </c>
      <c r="C3" s="77" t="s">
        <v>263</v>
      </c>
    </row>
    <row r="4" spans="2:18">
      <c r="B4" s="57" t="s">
        <v>189</v>
      </c>
      <c r="C4" s="77" t="s">
        <v>264</v>
      </c>
    </row>
    <row r="6" spans="2:18" ht="26.25" customHeight="1">
      <c r="B6" s="171" t="s">
        <v>230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3"/>
    </row>
    <row r="7" spans="2:18" s="3" customFormat="1" ht="78.75">
      <c r="B7" s="23" t="s">
        <v>126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225</v>
      </c>
      <c r="L7" s="31" t="s">
        <v>245</v>
      </c>
      <c r="M7" s="31" t="s">
        <v>226</v>
      </c>
      <c r="N7" s="31" t="s">
        <v>63</v>
      </c>
      <c r="O7" s="31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252</v>
      </c>
      <c r="M8" s="33" t="s">
        <v>248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8" t="s">
        <v>260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8" t="s">
        <v>122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8" t="s">
        <v>251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47" customWidth="1"/>
    <col min="2" max="2" width="32" style="149" bestFit="1" customWidth="1"/>
    <col min="3" max="3" width="17.28515625" style="149" customWidth="1"/>
    <col min="4" max="4" width="6.42578125" style="149" bestFit="1" customWidth="1"/>
    <col min="5" max="5" width="4.5703125" style="147" bestFit="1" customWidth="1"/>
    <col min="6" max="6" width="7.85546875" style="147" bestFit="1" customWidth="1"/>
    <col min="7" max="7" width="7.140625" style="147" bestFit="1" customWidth="1"/>
    <col min="8" max="8" width="6.140625" style="147" bestFit="1" customWidth="1"/>
    <col min="9" max="9" width="9" style="147" bestFit="1" customWidth="1"/>
    <col min="10" max="10" width="6.85546875" style="147" bestFit="1" customWidth="1"/>
    <col min="11" max="11" width="7.5703125" style="147" bestFit="1" customWidth="1"/>
    <col min="12" max="12" width="14.28515625" style="147" bestFit="1" customWidth="1"/>
    <col min="13" max="13" width="7.28515625" style="147" bestFit="1" customWidth="1"/>
    <col min="14" max="14" width="8.28515625" style="147" bestFit="1" customWidth="1"/>
    <col min="15" max="16" width="11.28515625" style="147" bestFit="1" customWidth="1"/>
    <col min="17" max="17" width="11.85546875" style="147" bestFit="1" customWidth="1"/>
    <col min="18" max="18" width="9" style="147" bestFit="1" customWidth="1"/>
    <col min="19" max="38" width="7.5703125" style="147" customWidth="1"/>
    <col min="39" max="39" width="6.7109375" style="147" customWidth="1"/>
    <col min="40" max="40" width="7.7109375" style="147" customWidth="1"/>
    <col min="41" max="41" width="7.140625" style="147" customWidth="1"/>
    <col min="42" max="42" width="6" style="147" customWidth="1"/>
    <col min="43" max="43" width="7.85546875" style="147" customWidth="1"/>
    <col min="44" max="44" width="8.140625" style="147" customWidth="1"/>
    <col min="45" max="45" width="1.7109375" style="147" customWidth="1"/>
    <col min="46" max="46" width="15" style="147" customWidth="1"/>
    <col min="47" max="47" width="8.7109375" style="147" customWidth="1"/>
    <col min="48" max="48" width="10" style="147" customWidth="1"/>
    <col min="49" max="49" width="9.5703125" style="147" customWidth="1"/>
    <col min="50" max="50" width="6.140625" style="147" customWidth="1"/>
    <col min="51" max="52" width="5.7109375" style="147" customWidth="1"/>
    <col min="53" max="53" width="6.85546875" style="147" customWidth="1"/>
    <col min="54" max="54" width="6.42578125" style="147" customWidth="1"/>
    <col min="55" max="55" width="6.7109375" style="147" customWidth="1"/>
    <col min="56" max="56" width="7.28515625" style="147" customWidth="1"/>
    <col min="57" max="68" width="5.7109375" style="147" customWidth="1"/>
    <col min="69" max="16384" width="9.140625" style="147"/>
  </cols>
  <sheetData>
    <row r="1" spans="2:53" s="1" customFormat="1">
      <c r="B1" s="57" t="s">
        <v>187</v>
      </c>
      <c r="C1" s="77" t="s" vm="1">
        <v>261</v>
      </c>
      <c r="D1" s="2"/>
    </row>
    <row r="2" spans="2:53" s="1" customFormat="1">
      <c r="B2" s="57" t="s">
        <v>186</v>
      </c>
      <c r="C2" s="77" t="s">
        <v>262</v>
      </c>
      <c r="D2" s="2"/>
    </row>
    <row r="3" spans="2:53" s="1" customFormat="1">
      <c r="B3" s="57" t="s">
        <v>188</v>
      </c>
      <c r="C3" s="77" t="s">
        <v>263</v>
      </c>
      <c r="D3" s="2"/>
    </row>
    <row r="4" spans="2:53" s="1" customFormat="1">
      <c r="B4" s="57" t="s">
        <v>189</v>
      </c>
      <c r="C4" s="77" t="s">
        <v>264</v>
      </c>
      <c r="D4" s="2"/>
    </row>
    <row r="5" spans="2:53" s="1" customFormat="1">
      <c r="B5" s="2"/>
      <c r="C5" s="2"/>
      <c r="D5" s="2"/>
    </row>
    <row r="6" spans="2:53" s="1" customFormat="1" ht="21.75" customHeight="1">
      <c r="B6" s="167" t="s">
        <v>217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9"/>
    </row>
    <row r="7" spans="2:53" s="1" customFormat="1" ht="27.75" customHeight="1">
      <c r="B7" s="167" t="s">
        <v>96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9"/>
      <c r="AU7" s="3"/>
      <c r="AV7" s="3"/>
    </row>
    <row r="8" spans="2:53" s="3" customFormat="1" ht="66" customHeight="1">
      <c r="B8" s="23" t="s">
        <v>125</v>
      </c>
      <c r="C8" s="31" t="s">
        <v>49</v>
      </c>
      <c r="D8" s="31" t="s">
        <v>129</v>
      </c>
      <c r="E8" s="31" t="s">
        <v>15</v>
      </c>
      <c r="F8" s="31" t="s">
        <v>70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245</v>
      </c>
      <c r="M8" s="31" t="s">
        <v>244</v>
      </c>
      <c r="N8" s="31" t="s">
        <v>259</v>
      </c>
      <c r="O8" s="31" t="s">
        <v>66</v>
      </c>
      <c r="P8" s="31" t="s">
        <v>247</v>
      </c>
      <c r="Q8" s="31" t="s">
        <v>190</v>
      </c>
      <c r="R8" s="71" t="s">
        <v>192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252</v>
      </c>
      <c r="M9" s="33"/>
      <c r="N9" s="17" t="s">
        <v>248</v>
      </c>
      <c r="O9" s="33" t="s">
        <v>253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123</v>
      </c>
      <c r="R10" s="21" t="s">
        <v>124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46" customFormat="1" ht="18" customHeight="1">
      <c r="B11" s="78" t="s">
        <v>29</v>
      </c>
      <c r="C11" s="79"/>
      <c r="D11" s="79"/>
      <c r="E11" s="79"/>
      <c r="F11" s="79"/>
      <c r="G11" s="79"/>
      <c r="H11" s="87">
        <v>4.6484610222873153</v>
      </c>
      <c r="I11" s="79"/>
      <c r="J11" s="79"/>
      <c r="K11" s="88">
        <v>5.3680912303145836E-3</v>
      </c>
      <c r="L11" s="87"/>
      <c r="M11" s="89"/>
      <c r="N11" s="79"/>
      <c r="O11" s="87">
        <v>442211.11045999994</v>
      </c>
      <c r="P11" s="79"/>
      <c r="Q11" s="88">
        <v>1</v>
      </c>
      <c r="R11" s="88">
        <v>0.32863465003374331</v>
      </c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U11" s="147"/>
      <c r="AV11" s="147"/>
      <c r="AW11" s="153"/>
      <c r="BA11" s="147"/>
    </row>
    <row r="12" spans="2:53" ht="22.5" customHeight="1">
      <c r="B12" s="80" t="s">
        <v>240</v>
      </c>
      <c r="C12" s="81"/>
      <c r="D12" s="81"/>
      <c r="E12" s="81"/>
      <c r="F12" s="81"/>
      <c r="G12" s="81"/>
      <c r="H12" s="90">
        <v>4.6484610222873153</v>
      </c>
      <c r="I12" s="81"/>
      <c r="J12" s="81"/>
      <c r="K12" s="91">
        <v>5.3680912303145844E-3</v>
      </c>
      <c r="L12" s="90"/>
      <c r="M12" s="92"/>
      <c r="N12" s="81"/>
      <c r="O12" s="90">
        <v>442211.11045999988</v>
      </c>
      <c r="P12" s="81"/>
      <c r="Q12" s="91">
        <v>0.99999999999999989</v>
      </c>
      <c r="R12" s="91">
        <v>0.32863465003374326</v>
      </c>
      <c r="AW12" s="146"/>
    </row>
    <row r="13" spans="2:53">
      <c r="B13" s="82" t="s">
        <v>27</v>
      </c>
      <c r="C13" s="83"/>
      <c r="D13" s="83"/>
      <c r="E13" s="83"/>
      <c r="F13" s="83"/>
      <c r="G13" s="83"/>
      <c r="H13" s="93">
        <v>5.1861127334889074</v>
      </c>
      <c r="I13" s="83"/>
      <c r="J13" s="83"/>
      <c r="K13" s="94">
        <v>-2.3692508586579341E-3</v>
      </c>
      <c r="L13" s="93"/>
      <c r="M13" s="95"/>
      <c r="N13" s="83"/>
      <c r="O13" s="93">
        <v>161136.51245999997</v>
      </c>
      <c r="P13" s="83"/>
      <c r="Q13" s="94">
        <v>0.36438820429541313</v>
      </c>
      <c r="R13" s="94">
        <v>0.11975058999504727</v>
      </c>
    </row>
    <row r="14" spans="2:53">
      <c r="B14" s="84" t="s">
        <v>26</v>
      </c>
      <c r="C14" s="81"/>
      <c r="D14" s="81"/>
      <c r="E14" s="81"/>
      <c r="F14" s="81"/>
      <c r="G14" s="81"/>
      <c r="H14" s="90">
        <v>5.1861127334889074</v>
      </c>
      <c r="I14" s="81"/>
      <c r="J14" s="81"/>
      <c r="K14" s="91">
        <v>-2.3692508586579341E-3</v>
      </c>
      <c r="L14" s="90"/>
      <c r="M14" s="92"/>
      <c r="N14" s="81"/>
      <c r="O14" s="90">
        <v>161136.51245999997</v>
      </c>
      <c r="P14" s="81"/>
      <c r="Q14" s="91">
        <v>0.36438820429541313</v>
      </c>
      <c r="R14" s="91">
        <v>0.11975058999504727</v>
      </c>
    </row>
    <row r="15" spans="2:53">
      <c r="B15" s="85" t="s">
        <v>265</v>
      </c>
      <c r="C15" s="83" t="s">
        <v>266</v>
      </c>
      <c r="D15" s="96" t="s">
        <v>130</v>
      </c>
      <c r="E15" s="83" t="s">
        <v>267</v>
      </c>
      <c r="F15" s="83"/>
      <c r="G15" s="83"/>
      <c r="H15" s="93">
        <v>2.88</v>
      </c>
      <c r="I15" s="96" t="s">
        <v>172</v>
      </c>
      <c r="J15" s="97">
        <v>0.04</v>
      </c>
      <c r="K15" s="94">
        <v>-5.5999999999999991E-3</v>
      </c>
      <c r="L15" s="93">
        <v>11982168.149999999</v>
      </c>
      <c r="M15" s="95">
        <v>153.91</v>
      </c>
      <c r="N15" s="83"/>
      <c r="O15" s="93">
        <v>18441.755439999997</v>
      </c>
      <c r="P15" s="94">
        <v>7.7066612352468737E-4</v>
      </c>
      <c r="Q15" s="94">
        <v>4.170350993853679E-2</v>
      </c>
      <c r="R15" s="94">
        <v>1.3705218393829774E-2</v>
      </c>
    </row>
    <row r="16" spans="2:53" ht="20.25">
      <c r="B16" s="85" t="s">
        <v>268</v>
      </c>
      <c r="C16" s="83" t="s">
        <v>269</v>
      </c>
      <c r="D16" s="96" t="s">
        <v>130</v>
      </c>
      <c r="E16" s="83" t="s">
        <v>267</v>
      </c>
      <c r="F16" s="83"/>
      <c r="G16" s="83"/>
      <c r="H16" s="93">
        <v>5.4399999999999977</v>
      </c>
      <c r="I16" s="96" t="s">
        <v>172</v>
      </c>
      <c r="J16" s="97">
        <v>0.04</v>
      </c>
      <c r="K16" s="94">
        <v>-9.9999999999999964E-5</v>
      </c>
      <c r="L16" s="93">
        <v>4280520.3099999987</v>
      </c>
      <c r="M16" s="95">
        <v>158.29</v>
      </c>
      <c r="N16" s="83"/>
      <c r="O16" s="93">
        <v>6775.6356500000002</v>
      </c>
      <c r="P16" s="94">
        <v>4.0488093785511436E-4</v>
      </c>
      <c r="Q16" s="94">
        <v>1.5322174160101497E-2</v>
      </c>
      <c r="R16" s="94">
        <v>5.0353973428610213E-3</v>
      </c>
      <c r="AU16" s="146"/>
    </row>
    <row r="17" spans="2:48" ht="20.25">
      <c r="B17" s="85" t="s">
        <v>270</v>
      </c>
      <c r="C17" s="83" t="s">
        <v>271</v>
      </c>
      <c r="D17" s="96" t="s">
        <v>130</v>
      </c>
      <c r="E17" s="83" t="s">
        <v>267</v>
      </c>
      <c r="F17" s="83"/>
      <c r="G17" s="83"/>
      <c r="H17" s="93">
        <v>8.6699999999999964</v>
      </c>
      <c r="I17" s="96" t="s">
        <v>172</v>
      </c>
      <c r="J17" s="97">
        <v>7.4999999999999997E-3</v>
      </c>
      <c r="K17" s="94">
        <v>4.5999999999999991E-3</v>
      </c>
      <c r="L17" s="93">
        <v>4131355.9999999995</v>
      </c>
      <c r="M17" s="95">
        <v>103.7</v>
      </c>
      <c r="N17" s="83"/>
      <c r="O17" s="93">
        <v>4284.2161500000002</v>
      </c>
      <c r="P17" s="94">
        <v>4.8335245244255634E-4</v>
      </c>
      <c r="Q17" s="94">
        <v>9.6881694029429585E-3</v>
      </c>
      <c r="R17" s="94">
        <v>3.1838681612037793E-3</v>
      </c>
      <c r="AV17" s="146"/>
    </row>
    <row r="18" spans="2:48">
      <c r="B18" s="85" t="s">
        <v>272</v>
      </c>
      <c r="C18" s="83" t="s">
        <v>273</v>
      </c>
      <c r="D18" s="96" t="s">
        <v>130</v>
      </c>
      <c r="E18" s="83" t="s">
        <v>267</v>
      </c>
      <c r="F18" s="83"/>
      <c r="G18" s="83"/>
      <c r="H18" s="93">
        <v>14.05</v>
      </c>
      <c r="I18" s="96" t="s">
        <v>172</v>
      </c>
      <c r="J18" s="97">
        <v>0.04</v>
      </c>
      <c r="K18" s="94">
        <v>1.0799999999999999E-2</v>
      </c>
      <c r="L18" s="93">
        <v>11103804.98</v>
      </c>
      <c r="M18" s="95">
        <v>175.58</v>
      </c>
      <c r="N18" s="83"/>
      <c r="O18" s="93">
        <v>19496.059959999999</v>
      </c>
      <c r="P18" s="94">
        <v>6.8450725739003723E-4</v>
      </c>
      <c r="Q18" s="94">
        <v>4.4087675544198041E-2</v>
      </c>
      <c r="R18" s="94">
        <v>1.4488737823268748E-2</v>
      </c>
      <c r="AU18" s="153"/>
    </row>
    <row r="19" spans="2:48">
      <c r="B19" s="85" t="s">
        <v>274</v>
      </c>
      <c r="C19" s="83" t="s">
        <v>275</v>
      </c>
      <c r="D19" s="96" t="s">
        <v>130</v>
      </c>
      <c r="E19" s="83" t="s">
        <v>267</v>
      </c>
      <c r="F19" s="83"/>
      <c r="G19" s="83"/>
      <c r="H19" s="93">
        <v>17.899999999999999</v>
      </c>
      <c r="I19" s="96" t="s">
        <v>172</v>
      </c>
      <c r="J19" s="97">
        <v>2.75E-2</v>
      </c>
      <c r="K19" s="94">
        <v>1.3300000000000001E-2</v>
      </c>
      <c r="L19" s="93">
        <v>4763227.6599999992</v>
      </c>
      <c r="M19" s="95">
        <v>139.80000000000001</v>
      </c>
      <c r="N19" s="83"/>
      <c r="O19" s="93">
        <v>6658.9923199999985</v>
      </c>
      <c r="P19" s="94">
        <v>2.694885207507275E-4</v>
      </c>
      <c r="Q19" s="94">
        <v>1.5058401208131417E-2</v>
      </c>
      <c r="R19" s="94">
        <v>4.9487124111019659E-3</v>
      </c>
      <c r="AV19" s="153"/>
    </row>
    <row r="20" spans="2:48">
      <c r="B20" s="85" t="s">
        <v>276</v>
      </c>
      <c r="C20" s="83" t="s">
        <v>277</v>
      </c>
      <c r="D20" s="96" t="s">
        <v>130</v>
      </c>
      <c r="E20" s="83" t="s">
        <v>267</v>
      </c>
      <c r="F20" s="83"/>
      <c r="G20" s="83"/>
      <c r="H20" s="93">
        <v>5.0199999999999996</v>
      </c>
      <c r="I20" s="96" t="s">
        <v>172</v>
      </c>
      <c r="J20" s="97">
        <v>1.7500000000000002E-2</v>
      </c>
      <c r="K20" s="94">
        <v>-1.6999999999999999E-3</v>
      </c>
      <c r="L20" s="93">
        <v>14911368.369999997</v>
      </c>
      <c r="M20" s="95">
        <v>113.42</v>
      </c>
      <c r="N20" s="83"/>
      <c r="O20" s="93">
        <v>16912.473029999997</v>
      </c>
      <c r="P20" s="94">
        <v>1.0412181462571258E-3</v>
      </c>
      <c r="Q20" s="94">
        <v>3.8245246738389693E-2</v>
      </c>
      <c r="R20" s="94">
        <v>1.2568713277324861E-2</v>
      </c>
    </row>
    <row r="21" spans="2:48">
      <c r="B21" s="85" t="s">
        <v>278</v>
      </c>
      <c r="C21" s="83" t="s">
        <v>279</v>
      </c>
      <c r="D21" s="96" t="s">
        <v>130</v>
      </c>
      <c r="E21" s="83" t="s">
        <v>267</v>
      </c>
      <c r="F21" s="83"/>
      <c r="G21" s="83"/>
      <c r="H21" s="93">
        <v>1.31</v>
      </c>
      <c r="I21" s="96" t="s">
        <v>172</v>
      </c>
      <c r="J21" s="97">
        <v>0.03</v>
      </c>
      <c r="K21" s="94">
        <v>-8.8999999999999999E-3</v>
      </c>
      <c r="L21" s="93">
        <v>25015030.989999995</v>
      </c>
      <c r="M21" s="95">
        <v>118.19</v>
      </c>
      <c r="N21" s="83"/>
      <c r="O21" s="93">
        <v>29565.265709999992</v>
      </c>
      <c r="P21" s="94">
        <v>1.631742228882108E-3</v>
      </c>
      <c r="Q21" s="94">
        <v>6.6857808432821617E-2</v>
      </c>
      <c r="R21" s="94">
        <v>2.1971792476343385E-2</v>
      </c>
    </row>
    <row r="22" spans="2:48">
      <c r="B22" s="85" t="s">
        <v>280</v>
      </c>
      <c r="C22" s="83" t="s">
        <v>281</v>
      </c>
      <c r="D22" s="96" t="s">
        <v>130</v>
      </c>
      <c r="E22" s="83" t="s">
        <v>267</v>
      </c>
      <c r="F22" s="83"/>
      <c r="G22" s="83"/>
      <c r="H22" s="93">
        <v>2.3399999999999994</v>
      </c>
      <c r="I22" s="96" t="s">
        <v>172</v>
      </c>
      <c r="J22" s="97">
        <v>1E-3</v>
      </c>
      <c r="K22" s="94">
        <v>-6.9999999999999984E-3</v>
      </c>
      <c r="L22" s="93">
        <v>34660105.999999993</v>
      </c>
      <c r="M22" s="95">
        <v>102.86</v>
      </c>
      <c r="N22" s="83"/>
      <c r="O22" s="93">
        <v>35651.38263</v>
      </c>
      <c r="P22" s="94">
        <v>2.3885241756705223E-3</v>
      </c>
      <c r="Q22" s="94">
        <v>8.0620730204888955E-2</v>
      </c>
      <c r="R22" s="94">
        <v>2.6494765456348521E-2</v>
      </c>
    </row>
    <row r="23" spans="2:48">
      <c r="B23" s="85" t="s">
        <v>282</v>
      </c>
      <c r="C23" s="83" t="s">
        <v>283</v>
      </c>
      <c r="D23" s="96" t="s">
        <v>130</v>
      </c>
      <c r="E23" s="83" t="s">
        <v>267</v>
      </c>
      <c r="F23" s="83"/>
      <c r="G23" s="83"/>
      <c r="H23" s="93">
        <v>7.1399999999999979</v>
      </c>
      <c r="I23" s="96" t="s">
        <v>172</v>
      </c>
      <c r="J23" s="97">
        <v>7.4999999999999997E-3</v>
      </c>
      <c r="K23" s="94">
        <v>2.1999999999999993E-3</v>
      </c>
      <c r="L23" s="93">
        <v>4435463.9999999991</v>
      </c>
      <c r="M23" s="95">
        <v>104.89</v>
      </c>
      <c r="N23" s="83"/>
      <c r="O23" s="93">
        <v>4652.3581900000008</v>
      </c>
      <c r="P23" s="94">
        <v>3.1824559762064724E-4</v>
      </c>
      <c r="Q23" s="94">
        <v>1.0520672321327459E-2</v>
      </c>
      <c r="R23" s="94">
        <v>3.4574574664391392E-3</v>
      </c>
    </row>
    <row r="24" spans="2:48">
      <c r="B24" s="85" t="s">
        <v>284</v>
      </c>
      <c r="C24" s="83" t="s">
        <v>285</v>
      </c>
      <c r="D24" s="96" t="s">
        <v>130</v>
      </c>
      <c r="E24" s="83" t="s">
        <v>267</v>
      </c>
      <c r="F24" s="83"/>
      <c r="G24" s="83"/>
      <c r="H24" s="93">
        <v>4.0200000000000014</v>
      </c>
      <c r="I24" s="96" t="s">
        <v>172</v>
      </c>
      <c r="J24" s="97">
        <v>2.75E-2</v>
      </c>
      <c r="K24" s="94">
        <v>-3.5000000000000005E-3</v>
      </c>
      <c r="L24" s="93">
        <v>15631477.889999997</v>
      </c>
      <c r="M24" s="95">
        <v>119.62</v>
      </c>
      <c r="N24" s="83"/>
      <c r="O24" s="93">
        <v>18698.373379999994</v>
      </c>
      <c r="P24" s="94">
        <v>9.5294458800595757E-4</v>
      </c>
      <c r="Q24" s="94">
        <v>4.2283816344074757E-2</v>
      </c>
      <c r="R24" s="94">
        <v>1.3895927186326085E-2</v>
      </c>
    </row>
    <row r="25" spans="2:48">
      <c r="B25" s="86"/>
      <c r="C25" s="83"/>
      <c r="D25" s="83"/>
      <c r="E25" s="83"/>
      <c r="F25" s="83"/>
      <c r="G25" s="83"/>
      <c r="H25" s="83"/>
      <c r="I25" s="83"/>
      <c r="J25" s="83"/>
      <c r="K25" s="94"/>
      <c r="L25" s="93"/>
      <c r="M25" s="95"/>
      <c r="N25" s="83"/>
      <c r="O25" s="83"/>
      <c r="P25" s="83"/>
      <c r="Q25" s="94"/>
      <c r="R25" s="83"/>
    </row>
    <row r="26" spans="2:48">
      <c r="B26" s="82" t="s">
        <v>50</v>
      </c>
      <c r="C26" s="83"/>
      <c r="D26" s="83"/>
      <c r="E26" s="83"/>
      <c r="F26" s="83"/>
      <c r="G26" s="83"/>
      <c r="H26" s="93">
        <v>4.3402320955979814</v>
      </c>
      <c r="I26" s="83"/>
      <c r="J26" s="83"/>
      <c r="K26" s="94">
        <v>9.8038116006306641E-3</v>
      </c>
      <c r="L26" s="93"/>
      <c r="M26" s="95"/>
      <c r="N26" s="83"/>
      <c r="O26" s="93">
        <v>281074.59799999994</v>
      </c>
      <c r="P26" s="83"/>
      <c r="Q26" s="94">
        <v>0.63561179570458681</v>
      </c>
      <c r="R26" s="94">
        <v>0.20888406003869603</v>
      </c>
    </row>
    <row r="27" spans="2:48">
      <c r="B27" s="84" t="s">
        <v>23</v>
      </c>
      <c r="C27" s="81"/>
      <c r="D27" s="81"/>
      <c r="E27" s="81"/>
      <c r="F27" s="81"/>
      <c r="G27" s="81"/>
      <c r="H27" s="90">
        <v>0.69004350391451952</v>
      </c>
      <c r="I27" s="81"/>
      <c r="J27" s="81"/>
      <c r="K27" s="91">
        <v>1.7682463220340941E-3</v>
      </c>
      <c r="L27" s="90"/>
      <c r="M27" s="92"/>
      <c r="N27" s="81"/>
      <c r="O27" s="90">
        <v>24686.376199999995</v>
      </c>
      <c r="P27" s="81"/>
      <c r="Q27" s="91">
        <v>5.5824866485874945E-2</v>
      </c>
      <c r="R27" s="91">
        <v>1.8345985460765962E-2</v>
      </c>
    </row>
    <row r="28" spans="2:48">
      <c r="B28" s="85" t="s">
        <v>286</v>
      </c>
      <c r="C28" s="83" t="s">
        <v>287</v>
      </c>
      <c r="D28" s="96" t="s">
        <v>130</v>
      </c>
      <c r="E28" s="83" t="s">
        <v>267</v>
      </c>
      <c r="F28" s="83"/>
      <c r="G28" s="83"/>
      <c r="H28" s="93">
        <v>0.36</v>
      </c>
      <c r="I28" s="96" t="s">
        <v>172</v>
      </c>
      <c r="J28" s="97">
        <v>0</v>
      </c>
      <c r="K28" s="94">
        <v>7.9999999999999993E-4</v>
      </c>
      <c r="L28" s="93">
        <v>1799999.9999999998</v>
      </c>
      <c r="M28" s="95">
        <v>99.97</v>
      </c>
      <c r="N28" s="83"/>
      <c r="O28" s="93">
        <v>1799.4599999999998</v>
      </c>
      <c r="P28" s="94">
        <v>2.2499999999999997E-4</v>
      </c>
      <c r="Q28" s="94">
        <v>4.0692329012904102E-3</v>
      </c>
      <c r="R28" s="94">
        <v>1.3372909304213681E-3</v>
      </c>
    </row>
    <row r="29" spans="2:48">
      <c r="B29" s="85" t="s">
        <v>288</v>
      </c>
      <c r="C29" s="83" t="s">
        <v>289</v>
      </c>
      <c r="D29" s="96" t="s">
        <v>130</v>
      </c>
      <c r="E29" s="83" t="s">
        <v>267</v>
      </c>
      <c r="F29" s="83"/>
      <c r="G29" s="83"/>
      <c r="H29" s="93">
        <v>0.61</v>
      </c>
      <c r="I29" s="96" t="s">
        <v>172</v>
      </c>
      <c r="J29" s="97">
        <v>0</v>
      </c>
      <c r="K29" s="94">
        <v>2E-3</v>
      </c>
      <c r="L29" s="93">
        <v>9999999.9999999981</v>
      </c>
      <c r="M29" s="95">
        <v>99.88</v>
      </c>
      <c r="N29" s="83"/>
      <c r="O29" s="93">
        <v>9987.9999999999982</v>
      </c>
      <c r="P29" s="94">
        <v>1.2499999999999998E-3</v>
      </c>
      <c r="Q29" s="94">
        <v>2.2586497181425882E-2</v>
      </c>
      <c r="R29" s="94">
        <v>7.4227055967060248E-3</v>
      </c>
    </row>
    <row r="30" spans="2:48">
      <c r="B30" s="85" t="s">
        <v>290</v>
      </c>
      <c r="C30" s="83" t="s">
        <v>291</v>
      </c>
      <c r="D30" s="96" t="s">
        <v>130</v>
      </c>
      <c r="E30" s="83" t="s">
        <v>267</v>
      </c>
      <c r="F30" s="83"/>
      <c r="G30" s="83"/>
      <c r="H30" s="93">
        <v>0.76</v>
      </c>
      <c r="I30" s="96" t="s">
        <v>172</v>
      </c>
      <c r="J30" s="97">
        <v>0</v>
      </c>
      <c r="K30" s="94">
        <v>1.8E-3</v>
      </c>
      <c r="L30" s="93">
        <v>7999999.9999999991</v>
      </c>
      <c r="M30" s="95">
        <v>99.86</v>
      </c>
      <c r="N30" s="83"/>
      <c r="O30" s="93">
        <v>7988.7999999999993</v>
      </c>
      <c r="P30" s="94">
        <v>9.999999999999998E-4</v>
      </c>
      <c r="Q30" s="94">
        <v>1.806557956377404E-2</v>
      </c>
      <c r="R30" s="94">
        <v>5.9369754175976272E-3</v>
      </c>
    </row>
    <row r="31" spans="2:48">
      <c r="B31" s="85" t="s">
        <v>292</v>
      </c>
      <c r="C31" s="83" t="s">
        <v>293</v>
      </c>
      <c r="D31" s="96" t="s">
        <v>130</v>
      </c>
      <c r="E31" s="83" t="s">
        <v>267</v>
      </c>
      <c r="F31" s="83"/>
      <c r="G31" s="83"/>
      <c r="H31" s="93">
        <v>0.86</v>
      </c>
      <c r="I31" s="96" t="s">
        <v>172</v>
      </c>
      <c r="J31" s="97">
        <v>0</v>
      </c>
      <c r="K31" s="94">
        <v>1.6000000000000001E-3</v>
      </c>
      <c r="L31" s="93">
        <v>4916999.9999999991</v>
      </c>
      <c r="M31" s="95">
        <v>99.86</v>
      </c>
      <c r="N31" s="83"/>
      <c r="O31" s="93">
        <v>4910.1161999999995</v>
      </c>
      <c r="P31" s="94">
        <v>6.1462499999999994E-4</v>
      </c>
      <c r="Q31" s="94">
        <v>1.110355683938462E-2</v>
      </c>
      <c r="R31" s="94">
        <v>3.6490135160409413E-3</v>
      </c>
    </row>
    <row r="32" spans="2:48">
      <c r="B32" s="86"/>
      <c r="C32" s="83"/>
      <c r="D32" s="83"/>
      <c r="E32" s="83"/>
      <c r="F32" s="83"/>
      <c r="G32" s="83"/>
      <c r="H32" s="83"/>
      <c r="I32" s="83"/>
      <c r="J32" s="83"/>
      <c r="K32" s="94"/>
      <c r="L32" s="93"/>
      <c r="M32" s="95"/>
      <c r="N32" s="83"/>
      <c r="O32" s="83"/>
      <c r="P32" s="83"/>
      <c r="Q32" s="94"/>
      <c r="R32" s="83"/>
    </row>
    <row r="33" spans="2:18">
      <c r="B33" s="84" t="s">
        <v>24</v>
      </c>
      <c r="C33" s="81"/>
      <c r="D33" s="81"/>
      <c r="E33" s="81"/>
      <c r="F33" s="81"/>
      <c r="G33" s="81"/>
      <c r="H33" s="90">
        <v>4.7633272224552492</v>
      </c>
      <c r="I33" s="81"/>
      <c r="J33" s="81"/>
      <c r="K33" s="91">
        <v>1.1028797716049558E-2</v>
      </c>
      <c r="L33" s="90"/>
      <c r="M33" s="92"/>
      <c r="N33" s="81"/>
      <c r="O33" s="90">
        <v>242822.23919999998</v>
      </c>
      <c r="P33" s="81"/>
      <c r="Q33" s="91">
        <v>0.54910931330379675</v>
      </c>
      <c r="R33" s="91">
        <v>0.18045634700786237</v>
      </c>
    </row>
    <row r="34" spans="2:18">
      <c r="B34" s="85" t="s">
        <v>294</v>
      </c>
      <c r="C34" s="83" t="s">
        <v>295</v>
      </c>
      <c r="D34" s="96" t="s">
        <v>130</v>
      </c>
      <c r="E34" s="83" t="s">
        <v>267</v>
      </c>
      <c r="F34" s="83"/>
      <c r="G34" s="83"/>
      <c r="H34" s="93">
        <v>0.67</v>
      </c>
      <c r="I34" s="96" t="s">
        <v>172</v>
      </c>
      <c r="J34" s="97">
        <v>0.06</v>
      </c>
      <c r="K34" s="94">
        <v>1.7000000000000001E-3</v>
      </c>
      <c r="L34" s="93">
        <v>22961555.219999995</v>
      </c>
      <c r="M34" s="95">
        <v>105.88</v>
      </c>
      <c r="N34" s="83"/>
      <c r="O34" s="93">
        <v>24311.694539999997</v>
      </c>
      <c r="P34" s="94">
        <v>1.2527926201355635E-3</v>
      </c>
      <c r="Q34" s="94">
        <v>5.4977575110472271E-2</v>
      </c>
      <c r="R34" s="94">
        <v>1.8067536156133893E-2</v>
      </c>
    </row>
    <row r="35" spans="2:18">
      <c r="B35" s="85" t="s">
        <v>296</v>
      </c>
      <c r="C35" s="83" t="s">
        <v>297</v>
      </c>
      <c r="D35" s="96" t="s">
        <v>130</v>
      </c>
      <c r="E35" s="83" t="s">
        <v>267</v>
      </c>
      <c r="F35" s="83"/>
      <c r="G35" s="83"/>
      <c r="H35" s="93">
        <v>6.79</v>
      </c>
      <c r="I35" s="96" t="s">
        <v>172</v>
      </c>
      <c r="J35" s="97">
        <v>6.25E-2</v>
      </c>
      <c r="K35" s="94">
        <v>1.84E-2</v>
      </c>
      <c r="L35" s="93">
        <v>6246847.9000000004</v>
      </c>
      <c r="M35" s="95">
        <v>137.97</v>
      </c>
      <c r="N35" s="83"/>
      <c r="O35" s="93">
        <v>8618.7759799999985</v>
      </c>
      <c r="P35" s="94">
        <v>3.6404274444911625E-4</v>
      </c>
      <c r="Q35" s="94">
        <v>1.9490184158951852E-2</v>
      </c>
      <c r="R35" s="94">
        <v>6.4051498501703505E-3</v>
      </c>
    </row>
    <row r="36" spans="2:18">
      <c r="B36" s="85" t="s">
        <v>298</v>
      </c>
      <c r="C36" s="83" t="s">
        <v>299</v>
      </c>
      <c r="D36" s="96" t="s">
        <v>130</v>
      </c>
      <c r="E36" s="83" t="s">
        <v>267</v>
      </c>
      <c r="F36" s="83"/>
      <c r="G36" s="83"/>
      <c r="H36" s="93">
        <v>5.28</v>
      </c>
      <c r="I36" s="96" t="s">
        <v>172</v>
      </c>
      <c r="J36" s="97">
        <v>3.7499999999999999E-2</v>
      </c>
      <c r="K36" s="94">
        <v>1.4000000000000004E-2</v>
      </c>
      <c r="L36" s="93">
        <v>5087627.129999999</v>
      </c>
      <c r="M36" s="95">
        <v>113.84</v>
      </c>
      <c r="N36" s="83"/>
      <c r="O36" s="93">
        <v>5791.7544899999984</v>
      </c>
      <c r="P36" s="94">
        <v>3.2527956752548764E-4</v>
      </c>
      <c r="Q36" s="94">
        <v>1.3097261360021595E-2</v>
      </c>
      <c r="R36" s="94">
        <v>4.3042139034511658E-3</v>
      </c>
    </row>
    <row r="37" spans="2:18">
      <c r="B37" s="85" t="s">
        <v>300</v>
      </c>
      <c r="C37" s="83" t="s">
        <v>301</v>
      </c>
      <c r="D37" s="96" t="s">
        <v>130</v>
      </c>
      <c r="E37" s="83" t="s">
        <v>267</v>
      </c>
      <c r="F37" s="83"/>
      <c r="G37" s="83"/>
      <c r="H37" s="93">
        <v>18.46</v>
      </c>
      <c r="I37" s="96" t="s">
        <v>172</v>
      </c>
      <c r="J37" s="97">
        <v>3.7499999999999999E-2</v>
      </c>
      <c r="K37" s="94">
        <v>3.2000000000000008E-2</v>
      </c>
      <c r="L37" s="93">
        <v>2803154.9999999995</v>
      </c>
      <c r="M37" s="95">
        <v>111.1</v>
      </c>
      <c r="N37" s="83"/>
      <c r="O37" s="93">
        <v>3114.3050699999994</v>
      </c>
      <c r="P37" s="94">
        <v>4.6025107006972011E-4</v>
      </c>
      <c r="Q37" s="94">
        <v>7.0425753589963289E-3</v>
      </c>
      <c r="R37" s="94">
        <v>2.3144342884400229E-3</v>
      </c>
    </row>
    <row r="38" spans="2:18">
      <c r="B38" s="85" t="s">
        <v>302</v>
      </c>
      <c r="C38" s="83" t="s">
        <v>303</v>
      </c>
      <c r="D38" s="96" t="s">
        <v>130</v>
      </c>
      <c r="E38" s="83" t="s">
        <v>267</v>
      </c>
      <c r="F38" s="83"/>
      <c r="G38" s="83"/>
      <c r="H38" s="93">
        <v>0.92</v>
      </c>
      <c r="I38" s="96" t="s">
        <v>172</v>
      </c>
      <c r="J38" s="97">
        <v>2.2499999999999999E-2</v>
      </c>
      <c r="K38" s="94">
        <v>1.9E-3</v>
      </c>
      <c r="L38" s="93">
        <v>17066676.999999996</v>
      </c>
      <c r="M38" s="95">
        <v>102.07</v>
      </c>
      <c r="N38" s="83"/>
      <c r="O38" s="93">
        <v>17419.957469999994</v>
      </c>
      <c r="P38" s="94">
        <v>8.8779309508934525E-4</v>
      </c>
      <c r="Q38" s="94">
        <v>3.9392853453815949E-2</v>
      </c>
      <c r="R38" s="94">
        <v>1.2945856608625341E-2</v>
      </c>
    </row>
    <row r="39" spans="2:18">
      <c r="B39" s="85" t="s">
        <v>304</v>
      </c>
      <c r="C39" s="83" t="s">
        <v>305</v>
      </c>
      <c r="D39" s="96" t="s">
        <v>130</v>
      </c>
      <c r="E39" s="83" t="s">
        <v>267</v>
      </c>
      <c r="F39" s="83"/>
      <c r="G39" s="83"/>
      <c r="H39" s="93">
        <v>0.34</v>
      </c>
      <c r="I39" s="96" t="s">
        <v>172</v>
      </c>
      <c r="J39" s="97">
        <v>5.0000000000000001E-3</v>
      </c>
      <c r="K39" s="94">
        <v>8.9999999999999998E-4</v>
      </c>
      <c r="L39" s="93">
        <v>19591469.999999996</v>
      </c>
      <c r="M39" s="95">
        <v>100.47</v>
      </c>
      <c r="N39" s="83"/>
      <c r="O39" s="93">
        <v>19683.549299999999</v>
      </c>
      <c r="P39" s="94">
        <v>1.97965999395306E-3</v>
      </c>
      <c r="Q39" s="94">
        <v>4.4511657066971112E-2</v>
      </c>
      <c r="R39" s="94">
        <v>1.4628072842626048E-2</v>
      </c>
    </row>
    <row r="40" spans="2:18">
      <c r="B40" s="85" t="s">
        <v>306</v>
      </c>
      <c r="C40" s="83" t="s">
        <v>307</v>
      </c>
      <c r="D40" s="96" t="s">
        <v>130</v>
      </c>
      <c r="E40" s="83" t="s">
        <v>267</v>
      </c>
      <c r="F40" s="83"/>
      <c r="G40" s="83"/>
      <c r="H40" s="93">
        <v>4.3000000000000007</v>
      </c>
      <c r="I40" s="96" t="s">
        <v>172</v>
      </c>
      <c r="J40" s="97">
        <v>1.2500000000000001E-2</v>
      </c>
      <c r="K40" s="94">
        <v>1.1200000000000002E-2</v>
      </c>
      <c r="L40" s="93">
        <v>12066903.999999998</v>
      </c>
      <c r="M40" s="95">
        <v>101.3</v>
      </c>
      <c r="N40" s="83"/>
      <c r="O40" s="93">
        <v>12223.773439999997</v>
      </c>
      <c r="P40" s="94">
        <v>1.1527585893951477E-3</v>
      </c>
      <c r="Q40" s="94">
        <v>2.7642393306863092E-2</v>
      </c>
      <c r="R40" s="94">
        <v>9.0842482504960419E-3</v>
      </c>
    </row>
    <row r="41" spans="2:18">
      <c r="B41" s="85" t="s">
        <v>308</v>
      </c>
      <c r="C41" s="83" t="s">
        <v>309</v>
      </c>
      <c r="D41" s="96" t="s">
        <v>130</v>
      </c>
      <c r="E41" s="83" t="s">
        <v>267</v>
      </c>
      <c r="F41" s="83"/>
      <c r="G41" s="83"/>
      <c r="H41" s="93">
        <v>2.58</v>
      </c>
      <c r="I41" s="96" t="s">
        <v>172</v>
      </c>
      <c r="J41" s="97">
        <v>5.0000000000000001E-3</v>
      </c>
      <c r="K41" s="94">
        <v>6.3000000000000009E-3</v>
      </c>
      <c r="L41" s="93">
        <v>11778914.999999998</v>
      </c>
      <c r="M41" s="95">
        <v>99.86</v>
      </c>
      <c r="N41" s="83"/>
      <c r="O41" s="93">
        <v>11762.424449999997</v>
      </c>
      <c r="P41" s="94">
        <v>1.9169280172793288E-3</v>
      </c>
      <c r="Q41" s="94">
        <v>2.659911560739486E-2</v>
      </c>
      <c r="R41" s="94">
        <v>8.7413910488432899E-3</v>
      </c>
    </row>
    <row r="42" spans="2:18">
      <c r="B42" s="85" t="s">
        <v>310</v>
      </c>
      <c r="C42" s="83" t="s">
        <v>311</v>
      </c>
      <c r="D42" s="96" t="s">
        <v>130</v>
      </c>
      <c r="E42" s="83" t="s">
        <v>267</v>
      </c>
      <c r="F42" s="83"/>
      <c r="G42" s="83"/>
      <c r="H42" s="93">
        <v>3.3200000000000003</v>
      </c>
      <c r="I42" s="96" t="s">
        <v>172</v>
      </c>
      <c r="J42" s="97">
        <v>5.5E-2</v>
      </c>
      <c r="K42" s="94">
        <v>8.8000000000000005E-3</v>
      </c>
      <c r="L42" s="93">
        <v>23856029.979999997</v>
      </c>
      <c r="M42" s="95">
        <v>118.53</v>
      </c>
      <c r="N42" s="83"/>
      <c r="O42" s="93">
        <v>28276.553289999996</v>
      </c>
      <c r="P42" s="94">
        <v>1.3284861681535538E-3</v>
      </c>
      <c r="Q42" s="94">
        <v>6.3943561392172985E-2</v>
      </c>
      <c r="R42" s="94">
        <v>2.1014069920027949E-2</v>
      </c>
    </row>
    <row r="43" spans="2:18">
      <c r="B43" s="85" t="s">
        <v>312</v>
      </c>
      <c r="C43" s="83" t="s">
        <v>313</v>
      </c>
      <c r="D43" s="96" t="s">
        <v>130</v>
      </c>
      <c r="E43" s="83" t="s">
        <v>267</v>
      </c>
      <c r="F43" s="83"/>
      <c r="G43" s="83"/>
      <c r="H43" s="93">
        <v>15.19</v>
      </c>
      <c r="I43" s="96" t="s">
        <v>172</v>
      </c>
      <c r="J43" s="97">
        <v>5.5E-2</v>
      </c>
      <c r="K43" s="94">
        <v>2.9500000000000002E-2</v>
      </c>
      <c r="L43" s="93">
        <v>15045928.789999997</v>
      </c>
      <c r="M43" s="95">
        <v>145.16999999999999</v>
      </c>
      <c r="N43" s="83"/>
      <c r="O43" s="93">
        <v>21842.175199999994</v>
      </c>
      <c r="P43" s="94">
        <v>8.229182105343873E-4</v>
      </c>
      <c r="Q43" s="94">
        <v>4.9393094572588135E-2</v>
      </c>
      <c r="R43" s="94">
        <v>1.6232282348946088E-2</v>
      </c>
    </row>
    <row r="44" spans="2:18">
      <c r="B44" s="85" t="s">
        <v>314</v>
      </c>
      <c r="C44" s="83" t="s">
        <v>315</v>
      </c>
      <c r="D44" s="96" t="s">
        <v>130</v>
      </c>
      <c r="E44" s="83" t="s">
        <v>267</v>
      </c>
      <c r="F44" s="83"/>
      <c r="G44" s="83"/>
      <c r="H44" s="93">
        <v>4.3900000000000006</v>
      </c>
      <c r="I44" s="96" t="s">
        <v>172</v>
      </c>
      <c r="J44" s="97">
        <v>4.2500000000000003E-2</v>
      </c>
      <c r="K44" s="94">
        <v>1.1699999999999999E-2</v>
      </c>
      <c r="L44" s="93">
        <v>1595124.37</v>
      </c>
      <c r="M44" s="95">
        <v>115.24</v>
      </c>
      <c r="N44" s="83"/>
      <c r="O44" s="93">
        <v>1838.2213099999997</v>
      </c>
      <c r="P44" s="94">
        <v>8.645408443300972E-5</v>
      </c>
      <c r="Q44" s="94">
        <v>4.1568863072839399E-3</v>
      </c>
      <c r="R44" s="94">
        <v>1.3660968768243172E-3</v>
      </c>
    </row>
    <row r="45" spans="2:18">
      <c r="B45" s="85" t="s">
        <v>316</v>
      </c>
      <c r="C45" s="83" t="s">
        <v>317</v>
      </c>
      <c r="D45" s="96" t="s">
        <v>130</v>
      </c>
      <c r="E45" s="83" t="s">
        <v>267</v>
      </c>
      <c r="F45" s="83"/>
      <c r="G45" s="83"/>
      <c r="H45" s="93">
        <v>8.08</v>
      </c>
      <c r="I45" s="96" t="s">
        <v>172</v>
      </c>
      <c r="J45" s="97">
        <v>0.02</v>
      </c>
      <c r="K45" s="94">
        <v>1.9799999999999998E-2</v>
      </c>
      <c r="L45" s="93">
        <v>32936223.999999996</v>
      </c>
      <c r="M45" s="95">
        <v>100.68</v>
      </c>
      <c r="N45" s="83"/>
      <c r="O45" s="93">
        <v>33160.190179999998</v>
      </c>
      <c r="P45" s="94">
        <v>2.1211748302189361E-3</v>
      </c>
      <c r="Q45" s="94">
        <v>7.4987238890279972E-2</v>
      </c>
      <c r="R45" s="94">
        <v>2.4643405009703863E-2</v>
      </c>
    </row>
    <row r="46" spans="2:18">
      <c r="B46" s="85" t="s">
        <v>318</v>
      </c>
      <c r="C46" s="83" t="s">
        <v>319</v>
      </c>
      <c r="D46" s="96" t="s">
        <v>130</v>
      </c>
      <c r="E46" s="83" t="s">
        <v>267</v>
      </c>
      <c r="F46" s="83"/>
      <c r="G46" s="83"/>
      <c r="H46" s="93">
        <v>2.8099999999999996</v>
      </c>
      <c r="I46" s="96" t="s">
        <v>172</v>
      </c>
      <c r="J46" s="97">
        <v>0.01</v>
      </c>
      <c r="K46" s="94">
        <v>6.8999999999999999E-3</v>
      </c>
      <c r="L46" s="93">
        <v>27573593.999999996</v>
      </c>
      <c r="M46" s="95">
        <v>101.03</v>
      </c>
      <c r="N46" s="83"/>
      <c r="O46" s="93">
        <v>27857.603239999993</v>
      </c>
      <c r="P46" s="94">
        <v>1.8933222774611472E-3</v>
      </c>
      <c r="Q46" s="94">
        <v>6.2996163101876307E-2</v>
      </c>
      <c r="R46" s="94">
        <v>2.0702722014453733E-2</v>
      </c>
    </row>
    <row r="47" spans="2:18">
      <c r="B47" s="85" t="s">
        <v>320</v>
      </c>
      <c r="C47" s="83" t="s">
        <v>321</v>
      </c>
      <c r="D47" s="96" t="s">
        <v>130</v>
      </c>
      <c r="E47" s="83" t="s">
        <v>267</v>
      </c>
      <c r="F47" s="83"/>
      <c r="G47" s="83"/>
      <c r="H47" s="93">
        <v>6.7099999999999982</v>
      </c>
      <c r="I47" s="96" t="s">
        <v>172</v>
      </c>
      <c r="J47" s="97">
        <v>1.7500000000000002E-2</v>
      </c>
      <c r="K47" s="94">
        <v>1.72E-2</v>
      </c>
      <c r="L47" s="93">
        <v>12667062.529999997</v>
      </c>
      <c r="M47" s="95">
        <v>101.68</v>
      </c>
      <c r="N47" s="83"/>
      <c r="O47" s="93">
        <v>12879.869710000001</v>
      </c>
      <c r="P47" s="94">
        <v>7.8691258635215646E-4</v>
      </c>
      <c r="Q47" s="94">
        <v>2.9126065368647144E-2</v>
      </c>
      <c r="R47" s="94">
        <v>9.5718342992852853E-3</v>
      </c>
    </row>
    <row r="48" spans="2:18">
      <c r="B48" s="85" t="s">
        <v>322</v>
      </c>
      <c r="C48" s="83" t="s">
        <v>323</v>
      </c>
      <c r="D48" s="96" t="s">
        <v>130</v>
      </c>
      <c r="E48" s="83" t="s">
        <v>267</v>
      </c>
      <c r="F48" s="83"/>
      <c r="G48" s="83"/>
      <c r="H48" s="93">
        <v>1.55</v>
      </c>
      <c r="I48" s="96" t="s">
        <v>172</v>
      </c>
      <c r="J48" s="97">
        <v>0.05</v>
      </c>
      <c r="K48" s="94">
        <v>3.5999999999999999E-3</v>
      </c>
      <c r="L48" s="93">
        <v>12836082.769999998</v>
      </c>
      <c r="M48" s="95">
        <v>109.39</v>
      </c>
      <c r="N48" s="83"/>
      <c r="O48" s="93">
        <v>14041.391529999997</v>
      </c>
      <c r="P48" s="94">
        <v>6.9349856152382838E-4</v>
      </c>
      <c r="Q48" s="94">
        <v>3.1752688247461178E-2</v>
      </c>
      <c r="R48" s="94">
        <v>1.043503358983496E-2</v>
      </c>
    </row>
    <row r="49" spans="2:18">
      <c r="B49" s="86"/>
      <c r="C49" s="83"/>
      <c r="D49" s="83"/>
      <c r="E49" s="83"/>
      <c r="F49" s="83"/>
      <c r="G49" s="83"/>
      <c r="H49" s="83"/>
      <c r="I49" s="83"/>
      <c r="J49" s="83"/>
      <c r="K49" s="94"/>
      <c r="L49" s="93"/>
      <c r="M49" s="95"/>
      <c r="N49" s="83"/>
      <c r="O49" s="83"/>
      <c r="P49" s="83"/>
      <c r="Q49" s="94"/>
      <c r="R49" s="83"/>
    </row>
    <row r="50" spans="2:18">
      <c r="B50" s="84" t="s">
        <v>25</v>
      </c>
      <c r="C50" s="81"/>
      <c r="D50" s="81"/>
      <c r="E50" s="81"/>
      <c r="F50" s="81"/>
      <c r="G50" s="81"/>
      <c r="H50" s="90">
        <v>3.4094497339249132</v>
      </c>
      <c r="I50" s="81"/>
      <c r="J50" s="81"/>
      <c r="K50" s="91">
        <v>2.4998892081728014E-3</v>
      </c>
      <c r="L50" s="90"/>
      <c r="M50" s="92"/>
      <c r="N50" s="81"/>
      <c r="O50" s="90">
        <v>13565.982599999998</v>
      </c>
      <c r="P50" s="81"/>
      <c r="Q50" s="91">
        <v>3.0677615914915156E-2</v>
      </c>
      <c r="R50" s="91">
        <v>1.0081727570067736E-2</v>
      </c>
    </row>
    <row r="51" spans="2:18">
      <c r="B51" s="85" t="s">
        <v>324</v>
      </c>
      <c r="C51" s="83" t="s">
        <v>325</v>
      </c>
      <c r="D51" s="96" t="s">
        <v>130</v>
      </c>
      <c r="E51" s="83" t="s">
        <v>267</v>
      </c>
      <c r="F51" s="83"/>
      <c r="G51" s="83"/>
      <c r="H51" s="93">
        <v>3.41</v>
      </c>
      <c r="I51" s="96" t="s">
        <v>172</v>
      </c>
      <c r="J51" s="97">
        <v>1.8E-3</v>
      </c>
      <c r="K51" s="94">
        <v>2.5000000000000001E-3</v>
      </c>
      <c r="L51" s="93">
        <v>13581343.999999998</v>
      </c>
      <c r="M51" s="95">
        <v>99.85</v>
      </c>
      <c r="N51" s="83"/>
      <c r="O51" s="93">
        <v>13560.972599999997</v>
      </c>
      <c r="P51" s="94">
        <v>9.6880264839519208E-4</v>
      </c>
      <c r="Q51" s="94">
        <v>3.0666286484510776E-2</v>
      </c>
      <c r="R51" s="94">
        <v>1.0078004326671712E-2</v>
      </c>
    </row>
    <row r="52" spans="2:18">
      <c r="B52" s="85" t="s">
        <v>326</v>
      </c>
      <c r="C52" s="83" t="s">
        <v>327</v>
      </c>
      <c r="D52" s="96" t="s">
        <v>130</v>
      </c>
      <c r="E52" s="83" t="s">
        <v>267</v>
      </c>
      <c r="F52" s="83"/>
      <c r="G52" s="83"/>
      <c r="H52" s="93">
        <v>1.9200000000000002</v>
      </c>
      <c r="I52" s="96" t="s">
        <v>172</v>
      </c>
      <c r="J52" s="97">
        <v>1.8E-3</v>
      </c>
      <c r="K52" s="94">
        <v>2.2000000000000001E-3</v>
      </c>
      <c r="L52" s="93">
        <v>5010.9999999999991</v>
      </c>
      <c r="M52" s="95">
        <v>99.98</v>
      </c>
      <c r="N52" s="83"/>
      <c r="O52" s="93">
        <v>5.0099999999999989</v>
      </c>
      <c r="P52" s="94">
        <v>2.7198551872631882E-7</v>
      </c>
      <c r="Q52" s="94">
        <v>1.1329430404379622E-5</v>
      </c>
      <c r="R52" s="94">
        <v>3.7232433960249486E-6</v>
      </c>
    </row>
    <row r="53" spans="2:18">
      <c r="C53" s="147"/>
      <c r="D53" s="147"/>
    </row>
    <row r="54" spans="2:18">
      <c r="C54" s="147"/>
      <c r="D54" s="147"/>
    </row>
    <row r="55" spans="2:18">
      <c r="C55" s="147"/>
      <c r="D55" s="147"/>
    </row>
    <row r="56" spans="2:18">
      <c r="B56" s="150" t="s">
        <v>122</v>
      </c>
      <c r="C56" s="154"/>
      <c r="D56" s="154"/>
    </row>
    <row r="57" spans="2:18">
      <c r="B57" s="150" t="s">
        <v>243</v>
      </c>
      <c r="C57" s="154"/>
      <c r="D57" s="154"/>
    </row>
    <row r="58" spans="2:18">
      <c r="B58" s="170" t="s">
        <v>251</v>
      </c>
      <c r="C58" s="170"/>
      <c r="D58" s="170"/>
    </row>
    <row r="59" spans="2:18">
      <c r="C59" s="147"/>
      <c r="D59" s="147"/>
    </row>
    <row r="60" spans="2:18">
      <c r="C60" s="147"/>
      <c r="D60" s="147"/>
    </row>
    <row r="61" spans="2:18">
      <c r="C61" s="147"/>
      <c r="D61" s="147"/>
    </row>
    <row r="62" spans="2:18">
      <c r="C62" s="147"/>
      <c r="D62" s="147"/>
    </row>
    <row r="63" spans="2:18">
      <c r="C63" s="147"/>
      <c r="D63" s="147"/>
    </row>
    <row r="64" spans="2:18">
      <c r="C64" s="147"/>
      <c r="D64" s="147"/>
    </row>
    <row r="65" spans="2:2" s="147" customFormat="1">
      <c r="B65" s="149"/>
    </row>
    <row r="66" spans="2:2" s="147" customFormat="1">
      <c r="B66" s="149"/>
    </row>
    <row r="67" spans="2:2" s="147" customFormat="1">
      <c r="B67" s="149"/>
    </row>
    <row r="68" spans="2:2" s="147" customFormat="1">
      <c r="B68" s="149"/>
    </row>
    <row r="69" spans="2:2" s="147" customFormat="1">
      <c r="B69" s="149"/>
    </row>
    <row r="70" spans="2:2" s="147" customFormat="1">
      <c r="B70" s="149"/>
    </row>
    <row r="71" spans="2:2" s="147" customFormat="1">
      <c r="B71" s="149"/>
    </row>
    <row r="72" spans="2:2" s="147" customFormat="1">
      <c r="B72" s="149"/>
    </row>
    <row r="73" spans="2:2" s="147" customFormat="1">
      <c r="B73" s="149"/>
    </row>
    <row r="74" spans="2:2" s="147" customFormat="1">
      <c r="B74" s="149"/>
    </row>
    <row r="75" spans="2:2" s="147" customFormat="1">
      <c r="B75" s="149"/>
    </row>
    <row r="76" spans="2:2" s="147" customFormat="1">
      <c r="B76" s="149"/>
    </row>
    <row r="77" spans="2:2" s="147" customFormat="1">
      <c r="B77" s="149"/>
    </row>
    <row r="78" spans="2:2" s="147" customFormat="1">
      <c r="B78" s="149"/>
    </row>
    <row r="79" spans="2:2" s="147" customFormat="1">
      <c r="B79" s="149"/>
    </row>
    <row r="80" spans="2:2" s="147" customFormat="1">
      <c r="B80" s="149"/>
    </row>
    <row r="81" spans="2:2" s="147" customFormat="1">
      <c r="B81" s="149"/>
    </row>
    <row r="82" spans="2:2" s="147" customFormat="1">
      <c r="B82" s="149"/>
    </row>
    <row r="83" spans="2:2" s="147" customFormat="1">
      <c r="B83" s="149"/>
    </row>
    <row r="84" spans="2:2" s="147" customFormat="1">
      <c r="B84" s="149"/>
    </row>
    <row r="85" spans="2:2" s="147" customFormat="1">
      <c r="B85" s="149"/>
    </row>
    <row r="86" spans="2:2" s="147" customFormat="1">
      <c r="B86" s="149"/>
    </row>
    <row r="87" spans="2:2" s="147" customFormat="1">
      <c r="B87" s="149"/>
    </row>
    <row r="88" spans="2:2" s="147" customFormat="1">
      <c r="B88" s="149"/>
    </row>
    <row r="89" spans="2:2" s="147" customFormat="1">
      <c r="B89" s="149"/>
    </row>
    <row r="90" spans="2:2" s="147" customFormat="1">
      <c r="B90" s="149"/>
    </row>
    <row r="91" spans="2:2" s="147" customFormat="1">
      <c r="B91" s="149"/>
    </row>
    <row r="92" spans="2:2" s="147" customFormat="1">
      <c r="B92" s="149"/>
    </row>
    <row r="93" spans="2:2" s="147" customFormat="1">
      <c r="B93" s="149"/>
    </row>
    <row r="94" spans="2:2" s="147" customFormat="1">
      <c r="B94" s="149"/>
    </row>
    <row r="95" spans="2:2" s="147" customFormat="1">
      <c r="B95" s="149"/>
    </row>
    <row r="96" spans="2:2" s="147" customFormat="1">
      <c r="B96" s="149"/>
    </row>
    <row r="97" spans="2:2" s="147" customFormat="1">
      <c r="B97" s="149"/>
    </row>
    <row r="98" spans="2:2" s="147" customFormat="1">
      <c r="B98" s="149"/>
    </row>
    <row r="99" spans="2:2" s="147" customFormat="1">
      <c r="B99" s="149"/>
    </row>
    <row r="100" spans="2:2" s="147" customFormat="1">
      <c r="B100" s="149"/>
    </row>
    <row r="101" spans="2:2" s="147" customFormat="1">
      <c r="B101" s="149"/>
    </row>
    <row r="102" spans="2:2" s="147" customFormat="1">
      <c r="B102" s="149"/>
    </row>
    <row r="103" spans="2:2" s="147" customFormat="1">
      <c r="B103" s="149"/>
    </row>
    <row r="104" spans="2:2" s="147" customFormat="1">
      <c r="B104" s="149"/>
    </row>
    <row r="105" spans="2:2" s="147" customFormat="1">
      <c r="B105" s="149"/>
    </row>
    <row r="106" spans="2:2" s="147" customFormat="1">
      <c r="B106" s="149"/>
    </row>
    <row r="107" spans="2:2" s="147" customFormat="1">
      <c r="B107" s="149"/>
    </row>
    <row r="108" spans="2:2" s="147" customFormat="1">
      <c r="B108" s="149"/>
    </row>
    <row r="109" spans="2:2" s="147" customFormat="1">
      <c r="B109" s="149"/>
    </row>
    <row r="110" spans="2:2" s="147" customFormat="1">
      <c r="B110" s="149"/>
    </row>
    <row r="111" spans="2:2" s="147" customFormat="1">
      <c r="B111" s="149"/>
    </row>
    <row r="112" spans="2:2" s="147" customFormat="1">
      <c r="B112" s="149"/>
    </row>
    <row r="113" spans="2:2" s="147" customFormat="1">
      <c r="B113" s="149"/>
    </row>
    <row r="114" spans="2:2" s="147" customFormat="1">
      <c r="B114" s="149"/>
    </row>
    <row r="115" spans="2:2" s="147" customFormat="1">
      <c r="B115" s="149"/>
    </row>
    <row r="116" spans="2:2" s="147" customFormat="1">
      <c r="B116" s="149"/>
    </row>
    <row r="117" spans="2:2" s="147" customFormat="1">
      <c r="B117" s="149"/>
    </row>
    <row r="118" spans="2:2" s="147" customFormat="1">
      <c r="B118" s="149"/>
    </row>
    <row r="119" spans="2:2" s="147" customFormat="1">
      <c r="B119" s="149"/>
    </row>
    <row r="120" spans="2:2" s="147" customFormat="1">
      <c r="B120" s="149"/>
    </row>
    <row r="121" spans="2:2" s="147" customFormat="1">
      <c r="B121" s="149"/>
    </row>
    <row r="122" spans="2:2" s="147" customFormat="1">
      <c r="B122" s="149"/>
    </row>
    <row r="123" spans="2:2" s="147" customFormat="1">
      <c r="B123" s="149"/>
    </row>
    <row r="124" spans="2:2" s="147" customFormat="1">
      <c r="B124" s="149"/>
    </row>
    <row r="125" spans="2:2" s="147" customFormat="1">
      <c r="B125" s="149"/>
    </row>
    <row r="126" spans="2:2" s="147" customFormat="1">
      <c r="B126" s="149"/>
    </row>
    <row r="127" spans="2:2" s="147" customFormat="1">
      <c r="B127" s="149"/>
    </row>
    <row r="128" spans="2:2" s="147" customFormat="1">
      <c r="B128" s="149"/>
    </row>
    <row r="129" spans="2:2" s="147" customFormat="1">
      <c r="B129" s="149"/>
    </row>
    <row r="130" spans="2:2" s="147" customFormat="1">
      <c r="B130" s="149"/>
    </row>
    <row r="131" spans="2:2" s="147" customFormat="1">
      <c r="B131" s="149"/>
    </row>
    <row r="132" spans="2:2" s="147" customFormat="1">
      <c r="B132" s="149"/>
    </row>
    <row r="133" spans="2:2" s="147" customFormat="1">
      <c r="B133" s="149"/>
    </row>
    <row r="134" spans="2:2" s="147" customFormat="1">
      <c r="B134" s="149"/>
    </row>
    <row r="135" spans="2:2" s="147" customFormat="1">
      <c r="B135" s="149"/>
    </row>
    <row r="136" spans="2:2" s="147" customFormat="1">
      <c r="B136" s="149"/>
    </row>
    <row r="137" spans="2:2" s="147" customFormat="1">
      <c r="B137" s="149"/>
    </row>
    <row r="138" spans="2:2" s="147" customFormat="1">
      <c r="B138" s="149"/>
    </row>
    <row r="139" spans="2:2" s="147" customFormat="1">
      <c r="B139" s="149"/>
    </row>
    <row r="140" spans="2:2" s="147" customFormat="1">
      <c r="B140" s="149"/>
    </row>
    <row r="141" spans="2:2" s="147" customFormat="1">
      <c r="B141" s="149"/>
    </row>
    <row r="142" spans="2:2" s="147" customFormat="1">
      <c r="B142" s="149"/>
    </row>
    <row r="143" spans="2:2" s="147" customFormat="1">
      <c r="B143" s="149"/>
    </row>
    <row r="144" spans="2:2" s="147" customFormat="1">
      <c r="B144" s="149"/>
    </row>
    <row r="145" spans="2:2" s="147" customFormat="1">
      <c r="B145" s="149"/>
    </row>
    <row r="146" spans="2:2" s="147" customFormat="1">
      <c r="B146" s="149"/>
    </row>
    <row r="147" spans="2:2" s="147" customFormat="1">
      <c r="B147" s="149"/>
    </row>
    <row r="148" spans="2:2" s="147" customFormat="1">
      <c r="B148" s="149"/>
    </row>
    <row r="149" spans="2:2" s="147" customFormat="1">
      <c r="B149" s="149"/>
    </row>
    <row r="150" spans="2:2" s="147" customFormat="1">
      <c r="B150" s="149"/>
    </row>
    <row r="151" spans="2:2" s="147" customFormat="1">
      <c r="B151" s="149"/>
    </row>
    <row r="152" spans="2:2" s="147" customFormat="1">
      <c r="B152" s="149"/>
    </row>
    <row r="153" spans="2:2" s="147" customFormat="1">
      <c r="B153" s="149"/>
    </row>
    <row r="154" spans="2:2" s="147" customFormat="1">
      <c r="B154" s="149"/>
    </row>
    <row r="155" spans="2:2" s="147" customFormat="1">
      <c r="B155" s="149"/>
    </row>
    <row r="156" spans="2:2" s="147" customFormat="1">
      <c r="B156" s="149"/>
    </row>
    <row r="157" spans="2:2" s="147" customFormat="1">
      <c r="B157" s="149"/>
    </row>
    <row r="158" spans="2:2" s="147" customFormat="1">
      <c r="B158" s="149"/>
    </row>
    <row r="159" spans="2:2" s="147" customFormat="1">
      <c r="B159" s="149"/>
    </row>
    <row r="160" spans="2:2" s="147" customFormat="1">
      <c r="B160" s="149"/>
    </row>
    <row r="161" spans="2:2" s="147" customFormat="1">
      <c r="B161" s="149"/>
    </row>
    <row r="162" spans="2:2" s="147" customFormat="1">
      <c r="B162" s="149"/>
    </row>
    <row r="163" spans="2:2" s="147" customFormat="1">
      <c r="B163" s="149"/>
    </row>
    <row r="164" spans="2:2" s="147" customFormat="1">
      <c r="B164" s="149"/>
    </row>
    <row r="165" spans="2:2" s="147" customFormat="1">
      <c r="B165" s="149"/>
    </row>
    <row r="166" spans="2:2" s="147" customFormat="1">
      <c r="B166" s="149"/>
    </row>
    <row r="167" spans="2:2" s="147" customFormat="1">
      <c r="B167" s="149"/>
    </row>
    <row r="168" spans="2:2" s="147" customFormat="1">
      <c r="B168" s="149"/>
    </row>
    <row r="169" spans="2:2" s="147" customFormat="1">
      <c r="B169" s="149"/>
    </row>
    <row r="170" spans="2:2" s="147" customFormat="1">
      <c r="B170" s="149"/>
    </row>
    <row r="171" spans="2:2" s="147" customFormat="1">
      <c r="B171" s="149"/>
    </row>
    <row r="172" spans="2:2" s="147" customFormat="1">
      <c r="B172" s="149"/>
    </row>
    <row r="173" spans="2:2" s="147" customFormat="1">
      <c r="B173" s="149"/>
    </row>
    <row r="174" spans="2:2" s="147" customFormat="1">
      <c r="B174" s="149"/>
    </row>
    <row r="175" spans="2:2" s="147" customFormat="1">
      <c r="B175" s="149"/>
    </row>
    <row r="176" spans="2:2" s="147" customFormat="1">
      <c r="B176" s="149"/>
    </row>
    <row r="177" spans="2:2" s="147" customFormat="1">
      <c r="B177" s="149"/>
    </row>
    <row r="178" spans="2:2" s="147" customFormat="1">
      <c r="B178" s="149"/>
    </row>
    <row r="179" spans="2:2" s="147" customFormat="1">
      <c r="B179" s="149"/>
    </row>
    <row r="180" spans="2:2" s="147" customFormat="1">
      <c r="B180" s="149"/>
    </row>
    <row r="181" spans="2:2" s="147" customFormat="1">
      <c r="B181" s="149"/>
    </row>
    <row r="182" spans="2:2" s="147" customFormat="1">
      <c r="B182" s="149"/>
    </row>
    <row r="183" spans="2:2" s="147" customFormat="1">
      <c r="B183" s="149"/>
    </row>
    <row r="184" spans="2:2" s="147" customFormat="1">
      <c r="B184" s="149"/>
    </row>
    <row r="185" spans="2:2" s="147" customFormat="1">
      <c r="B185" s="149"/>
    </row>
    <row r="186" spans="2:2" s="147" customFormat="1">
      <c r="B186" s="149"/>
    </row>
    <row r="187" spans="2:2" s="147" customFormat="1">
      <c r="B187" s="149"/>
    </row>
    <row r="188" spans="2:2" s="147" customFormat="1">
      <c r="B188" s="149"/>
    </row>
    <row r="189" spans="2:2" s="147" customFormat="1">
      <c r="B189" s="149"/>
    </row>
    <row r="190" spans="2:2" s="147" customFormat="1">
      <c r="B190" s="149"/>
    </row>
    <row r="191" spans="2:2" s="147" customFormat="1">
      <c r="B191" s="149"/>
    </row>
    <row r="192" spans="2:2" s="147" customFormat="1">
      <c r="B192" s="149"/>
    </row>
    <row r="193" spans="2:2" s="147" customFormat="1">
      <c r="B193" s="149"/>
    </row>
    <row r="194" spans="2:2" s="147" customFormat="1">
      <c r="B194" s="149"/>
    </row>
    <row r="195" spans="2:2" s="147" customFormat="1">
      <c r="B195" s="149"/>
    </row>
    <row r="196" spans="2:2" s="147" customFormat="1">
      <c r="B196" s="149"/>
    </row>
    <row r="197" spans="2:2" s="147" customFormat="1">
      <c r="B197" s="149"/>
    </row>
    <row r="198" spans="2:2" s="147" customFormat="1">
      <c r="B198" s="149"/>
    </row>
    <row r="199" spans="2:2" s="147" customFormat="1">
      <c r="B199" s="149"/>
    </row>
    <row r="200" spans="2:2" s="147" customFormat="1">
      <c r="B200" s="149"/>
    </row>
    <row r="201" spans="2:2" s="147" customFormat="1">
      <c r="B201" s="149"/>
    </row>
    <row r="202" spans="2:2" s="147" customFormat="1">
      <c r="B202" s="149"/>
    </row>
    <row r="203" spans="2:2" s="147" customFormat="1">
      <c r="B203" s="149"/>
    </row>
    <row r="204" spans="2:2" s="147" customFormat="1">
      <c r="B204" s="149"/>
    </row>
    <row r="205" spans="2:2" s="147" customFormat="1">
      <c r="B205" s="149"/>
    </row>
    <row r="206" spans="2:2" s="147" customFormat="1">
      <c r="B206" s="149"/>
    </row>
    <row r="207" spans="2:2" s="147" customFormat="1">
      <c r="B207" s="149"/>
    </row>
    <row r="208" spans="2:2" s="147" customFormat="1">
      <c r="B208" s="149"/>
    </row>
    <row r="209" spans="2:2" s="147" customFormat="1">
      <c r="B209" s="149"/>
    </row>
    <row r="210" spans="2:2" s="147" customFormat="1">
      <c r="B210" s="149"/>
    </row>
    <row r="211" spans="2:2" s="147" customFormat="1">
      <c r="B211" s="149"/>
    </row>
    <row r="212" spans="2:2" s="147" customFormat="1">
      <c r="B212" s="149"/>
    </row>
    <row r="213" spans="2:2" s="147" customFormat="1">
      <c r="B213" s="149"/>
    </row>
    <row r="214" spans="2:2" s="147" customFormat="1">
      <c r="B214" s="149"/>
    </row>
    <row r="215" spans="2:2" s="147" customFormat="1">
      <c r="B215" s="149"/>
    </row>
    <row r="216" spans="2:2" s="147" customFormat="1">
      <c r="B216" s="149"/>
    </row>
    <row r="217" spans="2:2" s="147" customFormat="1">
      <c r="B217" s="149"/>
    </row>
    <row r="218" spans="2:2" s="147" customFormat="1">
      <c r="B218" s="149"/>
    </row>
    <row r="219" spans="2:2" s="147" customFormat="1">
      <c r="B219" s="149"/>
    </row>
    <row r="220" spans="2:2" s="147" customFormat="1">
      <c r="B220" s="149"/>
    </row>
    <row r="221" spans="2:2" s="147" customFormat="1">
      <c r="B221" s="149"/>
    </row>
    <row r="222" spans="2:2" s="147" customFormat="1">
      <c r="B222" s="149"/>
    </row>
    <row r="223" spans="2:2" s="147" customFormat="1">
      <c r="B223" s="149"/>
    </row>
    <row r="224" spans="2:2" s="147" customFormat="1">
      <c r="B224" s="149"/>
    </row>
    <row r="225" spans="2:2" s="147" customFormat="1">
      <c r="B225" s="149"/>
    </row>
    <row r="226" spans="2:2" s="147" customFormat="1">
      <c r="B226" s="149"/>
    </row>
    <row r="227" spans="2:2" s="147" customFormat="1">
      <c r="B227" s="149"/>
    </row>
    <row r="228" spans="2:2" s="147" customFormat="1">
      <c r="B228" s="149"/>
    </row>
    <row r="229" spans="2:2" s="147" customFormat="1">
      <c r="B229" s="149"/>
    </row>
    <row r="230" spans="2:2" s="147" customFormat="1">
      <c r="B230" s="149"/>
    </row>
    <row r="231" spans="2:2" s="147" customFormat="1">
      <c r="B231" s="149"/>
    </row>
    <row r="232" spans="2:2" s="147" customFormat="1">
      <c r="B232" s="149"/>
    </row>
    <row r="233" spans="2:2" s="147" customFormat="1">
      <c r="B233" s="149"/>
    </row>
    <row r="234" spans="2:2" s="147" customFormat="1">
      <c r="B234" s="149"/>
    </row>
    <row r="235" spans="2:2" s="147" customFormat="1">
      <c r="B235" s="149"/>
    </row>
    <row r="236" spans="2:2" s="147" customFormat="1">
      <c r="B236" s="149"/>
    </row>
    <row r="237" spans="2:2" s="147" customFormat="1">
      <c r="B237" s="149"/>
    </row>
    <row r="238" spans="2:2" s="147" customFormat="1">
      <c r="B238" s="149"/>
    </row>
    <row r="239" spans="2:2" s="147" customFormat="1">
      <c r="B239" s="149"/>
    </row>
    <row r="240" spans="2:2" s="147" customFormat="1">
      <c r="B240" s="149"/>
    </row>
    <row r="241" spans="2:2" s="147" customFormat="1">
      <c r="B241" s="149"/>
    </row>
    <row r="242" spans="2:2" s="147" customFormat="1">
      <c r="B242" s="149"/>
    </row>
    <row r="243" spans="2:2" s="147" customFormat="1">
      <c r="B243" s="149"/>
    </row>
    <row r="244" spans="2:2" s="147" customFormat="1">
      <c r="B244" s="149"/>
    </row>
    <row r="245" spans="2:2" s="147" customFormat="1">
      <c r="B245" s="149"/>
    </row>
    <row r="246" spans="2:2" s="147" customFormat="1">
      <c r="B246" s="149"/>
    </row>
    <row r="247" spans="2:2" s="147" customFormat="1">
      <c r="B247" s="149"/>
    </row>
    <row r="248" spans="2:2" s="147" customFormat="1">
      <c r="B248" s="149"/>
    </row>
    <row r="249" spans="2:2" s="147" customFormat="1">
      <c r="B249" s="149"/>
    </row>
    <row r="250" spans="2:2" s="147" customFormat="1">
      <c r="B250" s="149"/>
    </row>
    <row r="251" spans="2:2" s="147" customFormat="1">
      <c r="B251" s="149"/>
    </row>
    <row r="252" spans="2:2" s="147" customFormat="1">
      <c r="B252" s="149"/>
    </row>
    <row r="253" spans="2:2" s="147" customFormat="1">
      <c r="B253" s="149"/>
    </row>
    <row r="254" spans="2:2" s="147" customFormat="1">
      <c r="B254" s="149"/>
    </row>
    <row r="255" spans="2:2" s="147" customFormat="1">
      <c r="B255" s="149"/>
    </row>
    <row r="256" spans="2:2" s="147" customFormat="1">
      <c r="B256" s="149"/>
    </row>
    <row r="257" spans="2:2" s="147" customFormat="1">
      <c r="B257" s="149"/>
    </row>
    <row r="258" spans="2:2" s="147" customFormat="1">
      <c r="B258" s="149"/>
    </row>
    <row r="259" spans="2:2" s="147" customFormat="1">
      <c r="B259" s="149"/>
    </row>
    <row r="260" spans="2:2" s="147" customFormat="1">
      <c r="B260" s="149"/>
    </row>
    <row r="261" spans="2:2" s="147" customFormat="1">
      <c r="B261" s="149"/>
    </row>
    <row r="262" spans="2:2" s="147" customFormat="1">
      <c r="B262" s="149"/>
    </row>
    <row r="263" spans="2:2" s="147" customFormat="1">
      <c r="B263" s="149"/>
    </row>
    <row r="264" spans="2:2" s="147" customFormat="1">
      <c r="B264" s="149"/>
    </row>
    <row r="265" spans="2:2" s="147" customFormat="1">
      <c r="B265" s="149"/>
    </row>
    <row r="266" spans="2:2" s="147" customFormat="1">
      <c r="B266" s="149"/>
    </row>
    <row r="267" spans="2:2" s="147" customFormat="1">
      <c r="B267" s="149"/>
    </row>
    <row r="268" spans="2:2" s="147" customFormat="1">
      <c r="B268" s="149"/>
    </row>
    <row r="269" spans="2:2" s="147" customFormat="1">
      <c r="B269" s="149"/>
    </row>
    <row r="270" spans="2:2" s="147" customFormat="1">
      <c r="B270" s="149"/>
    </row>
    <row r="271" spans="2:2" s="147" customFormat="1">
      <c r="B271" s="149"/>
    </row>
    <row r="272" spans="2:2" s="147" customFormat="1">
      <c r="B272" s="149"/>
    </row>
    <row r="273" spans="2:2" s="147" customFormat="1">
      <c r="B273" s="149"/>
    </row>
    <row r="274" spans="2:2" s="147" customFormat="1">
      <c r="B274" s="149"/>
    </row>
    <row r="275" spans="2:2" s="147" customFormat="1">
      <c r="B275" s="149"/>
    </row>
    <row r="276" spans="2:2" s="147" customFormat="1">
      <c r="B276" s="149"/>
    </row>
    <row r="277" spans="2:2" s="147" customFormat="1">
      <c r="B277" s="149"/>
    </row>
    <row r="278" spans="2:2" s="147" customFormat="1">
      <c r="B278" s="149"/>
    </row>
    <row r="279" spans="2:2" s="147" customFormat="1">
      <c r="B279" s="149"/>
    </row>
    <row r="280" spans="2:2" s="147" customFormat="1">
      <c r="B280" s="149"/>
    </row>
    <row r="281" spans="2:2" s="147" customFormat="1">
      <c r="B281" s="149"/>
    </row>
    <row r="282" spans="2:2" s="147" customFormat="1">
      <c r="B282" s="149"/>
    </row>
    <row r="283" spans="2:2" s="147" customFormat="1">
      <c r="B283" s="149"/>
    </row>
    <row r="284" spans="2:2" s="147" customFormat="1">
      <c r="B284" s="149"/>
    </row>
    <row r="285" spans="2:2" s="147" customFormat="1">
      <c r="B285" s="149"/>
    </row>
    <row r="286" spans="2:2" s="147" customFormat="1">
      <c r="B286" s="149"/>
    </row>
    <row r="287" spans="2:2" s="147" customFormat="1">
      <c r="B287" s="149"/>
    </row>
    <row r="288" spans="2:2" s="147" customFormat="1">
      <c r="B288" s="149"/>
    </row>
    <row r="289" spans="2:2" s="147" customFormat="1">
      <c r="B289" s="149"/>
    </row>
    <row r="290" spans="2:2" s="147" customFormat="1">
      <c r="B290" s="149"/>
    </row>
    <row r="291" spans="2:2" s="147" customFormat="1">
      <c r="B291" s="149"/>
    </row>
    <row r="292" spans="2:2" s="147" customFormat="1">
      <c r="B292" s="149"/>
    </row>
    <row r="293" spans="2:2" s="147" customFormat="1">
      <c r="B293" s="149"/>
    </row>
    <row r="294" spans="2:2" s="147" customFormat="1">
      <c r="B294" s="149"/>
    </row>
    <row r="295" spans="2:2" s="147" customFormat="1">
      <c r="B295" s="149"/>
    </row>
    <row r="296" spans="2:2" s="147" customFormat="1">
      <c r="B296" s="149"/>
    </row>
    <row r="297" spans="2:2" s="147" customFormat="1">
      <c r="B297" s="149"/>
    </row>
    <row r="298" spans="2:2" s="147" customFormat="1">
      <c r="B298" s="149"/>
    </row>
    <row r="299" spans="2:2" s="147" customFormat="1">
      <c r="B299" s="149"/>
    </row>
    <row r="300" spans="2:2" s="147" customFormat="1">
      <c r="B300" s="149"/>
    </row>
    <row r="301" spans="2:2" s="147" customFormat="1">
      <c r="B301" s="149"/>
    </row>
    <row r="302" spans="2:2" s="147" customFormat="1">
      <c r="B302" s="149"/>
    </row>
    <row r="303" spans="2:2" s="147" customFormat="1">
      <c r="B303" s="149"/>
    </row>
    <row r="304" spans="2:2" s="147" customFormat="1">
      <c r="B304" s="149"/>
    </row>
    <row r="305" spans="2:2" s="147" customFormat="1">
      <c r="B305" s="149"/>
    </row>
    <row r="306" spans="2:2" s="147" customFormat="1">
      <c r="B306" s="149"/>
    </row>
    <row r="307" spans="2:2" s="147" customFormat="1">
      <c r="B307" s="149"/>
    </row>
    <row r="308" spans="2:2" s="147" customFormat="1">
      <c r="B308" s="149"/>
    </row>
    <row r="309" spans="2:2" s="147" customFormat="1">
      <c r="B309" s="149"/>
    </row>
    <row r="310" spans="2:2" s="147" customFormat="1">
      <c r="B310" s="149"/>
    </row>
    <row r="311" spans="2:2" s="147" customFormat="1">
      <c r="B311" s="149"/>
    </row>
    <row r="312" spans="2:2" s="147" customFormat="1">
      <c r="B312" s="149"/>
    </row>
    <row r="313" spans="2:2" s="147" customFormat="1">
      <c r="B313" s="149"/>
    </row>
    <row r="314" spans="2:2" s="147" customFormat="1">
      <c r="B314" s="149"/>
    </row>
    <row r="315" spans="2:2" s="147" customFormat="1">
      <c r="B315" s="149"/>
    </row>
    <row r="316" spans="2:2" s="147" customFormat="1">
      <c r="B316" s="149"/>
    </row>
    <row r="317" spans="2:2" s="147" customFormat="1">
      <c r="B317" s="149"/>
    </row>
    <row r="318" spans="2:2" s="147" customFormat="1">
      <c r="B318" s="149"/>
    </row>
    <row r="319" spans="2:2" s="147" customFormat="1">
      <c r="B319" s="149"/>
    </row>
    <row r="320" spans="2:2" s="147" customFormat="1">
      <c r="B320" s="149"/>
    </row>
    <row r="321" spans="2:2" s="147" customFormat="1">
      <c r="B321" s="149"/>
    </row>
    <row r="322" spans="2:2" s="147" customFormat="1">
      <c r="B322" s="149"/>
    </row>
    <row r="323" spans="2:2" s="147" customFormat="1">
      <c r="B323" s="149"/>
    </row>
    <row r="324" spans="2:2" s="147" customFormat="1">
      <c r="B324" s="149"/>
    </row>
    <row r="325" spans="2:2" s="147" customFormat="1">
      <c r="B325" s="149"/>
    </row>
    <row r="326" spans="2:2" s="147" customFormat="1">
      <c r="B326" s="149"/>
    </row>
    <row r="327" spans="2:2" s="147" customFormat="1">
      <c r="B327" s="149"/>
    </row>
    <row r="328" spans="2:2" s="147" customFormat="1">
      <c r="B328" s="149"/>
    </row>
    <row r="329" spans="2:2" s="147" customFormat="1">
      <c r="B329" s="149"/>
    </row>
    <row r="330" spans="2:2" s="147" customFormat="1">
      <c r="B330" s="149"/>
    </row>
    <row r="331" spans="2:2" s="147" customFormat="1">
      <c r="B331" s="149"/>
    </row>
    <row r="332" spans="2:2" s="147" customFormat="1">
      <c r="B332" s="149"/>
    </row>
    <row r="333" spans="2:2" s="147" customFormat="1">
      <c r="B333" s="149"/>
    </row>
    <row r="334" spans="2:2" s="147" customFormat="1">
      <c r="B334" s="149"/>
    </row>
    <row r="335" spans="2:2" s="147" customFormat="1">
      <c r="B335" s="149"/>
    </row>
    <row r="336" spans="2:2" s="147" customFormat="1">
      <c r="B336" s="149"/>
    </row>
    <row r="337" spans="2:2" s="147" customFormat="1">
      <c r="B337" s="149"/>
    </row>
    <row r="338" spans="2:2" s="147" customFormat="1">
      <c r="B338" s="149"/>
    </row>
    <row r="339" spans="2:2" s="147" customFormat="1">
      <c r="B339" s="149"/>
    </row>
    <row r="340" spans="2:2" s="147" customFormat="1">
      <c r="B340" s="149"/>
    </row>
    <row r="341" spans="2:2" s="147" customFormat="1">
      <c r="B341" s="149"/>
    </row>
    <row r="342" spans="2:2" s="147" customFormat="1">
      <c r="B342" s="149"/>
    </row>
    <row r="343" spans="2:2" s="147" customFormat="1">
      <c r="B343" s="149"/>
    </row>
    <row r="344" spans="2:2" s="147" customFormat="1">
      <c r="B344" s="149"/>
    </row>
    <row r="345" spans="2:2" s="147" customFormat="1">
      <c r="B345" s="149"/>
    </row>
    <row r="346" spans="2:2" s="147" customFormat="1">
      <c r="B346" s="149"/>
    </row>
    <row r="347" spans="2:2" s="147" customFormat="1">
      <c r="B347" s="149"/>
    </row>
    <row r="348" spans="2:2" s="147" customFormat="1">
      <c r="B348" s="149"/>
    </row>
    <row r="349" spans="2:2" s="147" customFormat="1">
      <c r="B349" s="149"/>
    </row>
    <row r="350" spans="2:2" s="147" customFormat="1">
      <c r="B350" s="149"/>
    </row>
    <row r="351" spans="2:2" s="147" customFormat="1">
      <c r="B351" s="149"/>
    </row>
    <row r="352" spans="2:2" s="147" customFormat="1">
      <c r="B352" s="149"/>
    </row>
    <row r="353" spans="2:2" s="147" customFormat="1">
      <c r="B353" s="149"/>
    </row>
    <row r="354" spans="2:2" s="147" customFormat="1">
      <c r="B354" s="149"/>
    </row>
    <row r="355" spans="2:2" s="147" customFormat="1">
      <c r="B355" s="149"/>
    </row>
    <row r="356" spans="2:2" s="147" customFormat="1">
      <c r="B356" s="149"/>
    </row>
    <row r="357" spans="2:2" s="147" customFormat="1">
      <c r="B357" s="149"/>
    </row>
    <row r="358" spans="2:2" s="147" customFormat="1">
      <c r="B358" s="149"/>
    </row>
    <row r="359" spans="2:2" s="147" customFormat="1">
      <c r="B359" s="149"/>
    </row>
    <row r="360" spans="2:2" s="147" customFormat="1">
      <c r="B360" s="149"/>
    </row>
    <row r="361" spans="2:2" s="147" customFormat="1">
      <c r="B361" s="149"/>
    </row>
    <row r="362" spans="2:2" s="147" customFormat="1">
      <c r="B362" s="149"/>
    </row>
    <row r="363" spans="2:2" s="147" customFormat="1">
      <c r="B363" s="149"/>
    </row>
    <row r="364" spans="2:2" s="147" customFormat="1">
      <c r="B364" s="149"/>
    </row>
    <row r="365" spans="2:2" s="147" customFormat="1">
      <c r="B365" s="149"/>
    </row>
    <row r="366" spans="2:2" s="147" customFormat="1">
      <c r="B366" s="149"/>
    </row>
    <row r="367" spans="2:2" s="147" customFormat="1">
      <c r="B367" s="149"/>
    </row>
    <row r="368" spans="2:2" s="147" customFormat="1">
      <c r="B368" s="149"/>
    </row>
    <row r="369" spans="2:2" s="147" customFormat="1">
      <c r="B369" s="149"/>
    </row>
    <row r="370" spans="2:2" s="147" customFormat="1">
      <c r="B370" s="149"/>
    </row>
    <row r="371" spans="2:2" s="147" customFormat="1">
      <c r="B371" s="149"/>
    </row>
    <row r="372" spans="2:2" s="147" customFormat="1">
      <c r="B372" s="149"/>
    </row>
    <row r="373" spans="2:2" s="147" customFormat="1">
      <c r="B373" s="149"/>
    </row>
    <row r="374" spans="2:2" s="147" customFormat="1">
      <c r="B374" s="149"/>
    </row>
    <row r="375" spans="2:2" s="147" customFormat="1">
      <c r="B375" s="149"/>
    </row>
    <row r="376" spans="2:2" s="147" customFormat="1">
      <c r="B376" s="149"/>
    </row>
    <row r="377" spans="2:2" s="147" customFormat="1">
      <c r="B377" s="149"/>
    </row>
    <row r="378" spans="2:2" s="147" customFormat="1">
      <c r="B378" s="149"/>
    </row>
    <row r="379" spans="2:2" s="147" customFormat="1">
      <c r="B379" s="149"/>
    </row>
    <row r="380" spans="2:2" s="147" customFormat="1">
      <c r="B380" s="149"/>
    </row>
    <row r="381" spans="2:2" s="147" customFormat="1">
      <c r="B381" s="149"/>
    </row>
    <row r="382" spans="2:2" s="147" customFormat="1">
      <c r="B382" s="149"/>
    </row>
    <row r="383" spans="2:2" s="147" customFormat="1">
      <c r="B383" s="149"/>
    </row>
    <row r="384" spans="2:2" s="147" customFormat="1">
      <c r="B384" s="149"/>
    </row>
    <row r="385" spans="2:2" s="147" customFormat="1">
      <c r="B385" s="149"/>
    </row>
    <row r="386" spans="2:2" s="147" customFormat="1">
      <c r="B386" s="149"/>
    </row>
    <row r="387" spans="2:2" s="147" customFormat="1">
      <c r="B387" s="149"/>
    </row>
    <row r="388" spans="2:2" s="147" customFormat="1">
      <c r="B388" s="149"/>
    </row>
    <row r="389" spans="2:2" s="147" customFormat="1">
      <c r="B389" s="149"/>
    </row>
    <row r="390" spans="2:2" s="147" customFormat="1">
      <c r="B390" s="149"/>
    </row>
    <row r="391" spans="2:2" s="147" customFormat="1">
      <c r="B391" s="149"/>
    </row>
    <row r="392" spans="2:2" s="147" customFormat="1">
      <c r="B392" s="149"/>
    </row>
    <row r="393" spans="2:2" s="147" customFormat="1">
      <c r="B393" s="149"/>
    </row>
    <row r="394" spans="2:2" s="147" customFormat="1">
      <c r="B394" s="149"/>
    </row>
    <row r="395" spans="2:2" s="147" customFormat="1">
      <c r="B395" s="149"/>
    </row>
    <row r="396" spans="2:2" s="147" customFormat="1">
      <c r="B396" s="149"/>
    </row>
    <row r="397" spans="2:2" s="147" customFormat="1">
      <c r="B397" s="149"/>
    </row>
    <row r="398" spans="2:2" s="147" customFormat="1">
      <c r="B398" s="149"/>
    </row>
    <row r="399" spans="2:2" s="147" customFormat="1">
      <c r="B399" s="149"/>
    </row>
    <row r="400" spans="2:2" s="147" customFormat="1">
      <c r="B400" s="149"/>
    </row>
    <row r="401" spans="2:2" s="147" customFormat="1">
      <c r="B401" s="149"/>
    </row>
    <row r="402" spans="2:2" s="147" customFormat="1">
      <c r="B402" s="149"/>
    </row>
    <row r="403" spans="2:2" s="147" customFormat="1">
      <c r="B403" s="149"/>
    </row>
    <row r="404" spans="2:2" s="147" customFormat="1">
      <c r="B404" s="149"/>
    </row>
    <row r="405" spans="2:2" s="147" customFormat="1">
      <c r="B405" s="149"/>
    </row>
    <row r="406" spans="2:2" s="147" customFormat="1">
      <c r="B406" s="149"/>
    </row>
    <row r="407" spans="2:2" s="147" customFormat="1">
      <c r="B407" s="149"/>
    </row>
    <row r="408" spans="2:2" s="147" customFormat="1">
      <c r="B408" s="149"/>
    </row>
    <row r="409" spans="2:2" s="147" customFormat="1">
      <c r="B409" s="149"/>
    </row>
    <row r="410" spans="2:2" s="147" customFormat="1">
      <c r="B410" s="149"/>
    </row>
    <row r="411" spans="2:2" s="147" customFormat="1">
      <c r="B411" s="149"/>
    </row>
    <row r="412" spans="2:2" s="147" customFormat="1">
      <c r="B412" s="149"/>
    </row>
    <row r="413" spans="2:2" s="147" customFormat="1">
      <c r="B413" s="149"/>
    </row>
    <row r="414" spans="2:2" s="147" customFormat="1">
      <c r="B414" s="149"/>
    </row>
    <row r="415" spans="2:2" s="147" customFormat="1">
      <c r="B415" s="149"/>
    </row>
    <row r="416" spans="2:2" s="147" customFormat="1">
      <c r="B416" s="149"/>
    </row>
    <row r="417" spans="2:2" s="147" customFormat="1">
      <c r="B417" s="149"/>
    </row>
    <row r="418" spans="2:2" s="147" customFormat="1">
      <c r="B418" s="149"/>
    </row>
    <row r="419" spans="2:2" s="147" customFormat="1">
      <c r="B419" s="149"/>
    </row>
    <row r="420" spans="2:2" s="147" customFormat="1">
      <c r="B420" s="149"/>
    </row>
    <row r="421" spans="2:2" s="147" customFormat="1">
      <c r="B421" s="149"/>
    </row>
    <row r="422" spans="2:2" s="147" customFormat="1">
      <c r="B422" s="149"/>
    </row>
    <row r="423" spans="2:2" s="147" customFormat="1">
      <c r="B423" s="149"/>
    </row>
    <row r="424" spans="2:2" s="147" customFormat="1">
      <c r="B424" s="149"/>
    </row>
    <row r="425" spans="2:2" s="147" customFormat="1">
      <c r="B425" s="149"/>
    </row>
    <row r="426" spans="2:2" s="147" customFormat="1">
      <c r="B426" s="149"/>
    </row>
    <row r="427" spans="2:2" s="147" customFormat="1">
      <c r="B427" s="149"/>
    </row>
    <row r="428" spans="2:2" s="147" customFormat="1">
      <c r="B428" s="149"/>
    </row>
    <row r="429" spans="2:2" s="147" customFormat="1">
      <c r="B429" s="149"/>
    </row>
    <row r="430" spans="2:2" s="147" customFormat="1">
      <c r="B430" s="149"/>
    </row>
    <row r="431" spans="2:2" s="147" customFormat="1">
      <c r="B431" s="149"/>
    </row>
    <row r="432" spans="2:2" s="147" customFormat="1">
      <c r="B432" s="149"/>
    </row>
    <row r="433" spans="2:2" s="147" customFormat="1">
      <c r="B433" s="149"/>
    </row>
    <row r="434" spans="2:2" s="147" customFormat="1">
      <c r="B434" s="149"/>
    </row>
    <row r="435" spans="2:2" s="147" customFormat="1">
      <c r="B435" s="149"/>
    </row>
    <row r="436" spans="2:2" s="147" customFormat="1">
      <c r="B436" s="149"/>
    </row>
    <row r="437" spans="2:2" s="147" customFormat="1">
      <c r="B437" s="149"/>
    </row>
    <row r="438" spans="2:2" s="147" customFormat="1">
      <c r="B438" s="149"/>
    </row>
    <row r="439" spans="2:2" s="147" customFormat="1">
      <c r="B439" s="149"/>
    </row>
    <row r="440" spans="2:2" s="147" customFormat="1">
      <c r="B440" s="149"/>
    </row>
    <row r="441" spans="2:2" s="147" customFormat="1">
      <c r="B441" s="149"/>
    </row>
    <row r="442" spans="2:2" s="147" customFormat="1">
      <c r="B442" s="149"/>
    </row>
    <row r="443" spans="2:2" s="147" customFormat="1">
      <c r="B443" s="149"/>
    </row>
    <row r="444" spans="2:2" s="147" customFormat="1">
      <c r="B444" s="149"/>
    </row>
    <row r="445" spans="2:2" s="147" customFormat="1">
      <c r="B445" s="149"/>
    </row>
    <row r="446" spans="2:2" s="147" customFormat="1">
      <c r="B446" s="149"/>
    </row>
    <row r="447" spans="2:2" s="147" customFormat="1">
      <c r="B447" s="149"/>
    </row>
    <row r="448" spans="2:2" s="147" customFormat="1">
      <c r="B448" s="149"/>
    </row>
    <row r="449" spans="2:2" s="147" customFormat="1">
      <c r="B449" s="149"/>
    </row>
    <row r="450" spans="2:2" s="147" customFormat="1">
      <c r="B450" s="149"/>
    </row>
    <row r="451" spans="2:2" s="147" customFormat="1">
      <c r="B451" s="149"/>
    </row>
    <row r="452" spans="2:2" s="147" customFormat="1">
      <c r="B452" s="149"/>
    </row>
    <row r="453" spans="2:2" s="147" customFormat="1">
      <c r="B453" s="149"/>
    </row>
    <row r="454" spans="2:2" s="147" customFormat="1">
      <c r="B454" s="149"/>
    </row>
    <row r="455" spans="2:2" s="147" customFormat="1">
      <c r="B455" s="149"/>
    </row>
    <row r="456" spans="2:2" s="147" customFormat="1">
      <c r="B456" s="149"/>
    </row>
    <row r="457" spans="2:2" s="147" customFormat="1">
      <c r="B457" s="149"/>
    </row>
    <row r="458" spans="2:2" s="147" customFormat="1">
      <c r="B458" s="149"/>
    </row>
    <row r="459" spans="2:2" s="147" customFormat="1">
      <c r="B459" s="149"/>
    </row>
    <row r="460" spans="2:2" s="147" customFormat="1">
      <c r="B460" s="149"/>
    </row>
    <row r="461" spans="2:2" s="147" customFormat="1">
      <c r="B461" s="149"/>
    </row>
    <row r="462" spans="2:2" s="147" customFormat="1">
      <c r="B462" s="149"/>
    </row>
    <row r="463" spans="2:2" s="147" customFormat="1">
      <c r="B463" s="149"/>
    </row>
    <row r="464" spans="2:2" s="147" customFormat="1">
      <c r="B464" s="149"/>
    </row>
    <row r="465" spans="2:2" s="147" customFormat="1">
      <c r="B465" s="149"/>
    </row>
    <row r="466" spans="2:2" s="147" customFormat="1">
      <c r="B466" s="149"/>
    </row>
    <row r="467" spans="2:2" s="147" customFormat="1">
      <c r="B467" s="149"/>
    </row>
    <row r="468" spans="2:2" s="147" customFormat="1">
      <c r="B468" s="149"/>
    </row>
    <row r="469" spans="2:2" s="147" customFormat="1">
      <c r="B469" s="149"/>
    </row>
    <row r="470" spans="2:2" s="147" customFormat="1">
      <c r="B470" s="149"/>
    </row>
    <row r="471" spans="2:2" s="147" customFormat="1">
      <c r="B471" s="149"/>
    </row>
    <row r="472" spans="2:2" s="147" customFormat="1">
      <c r="B472" s="149"/>
    </row>
    <row r="473" spans="2:2" s="147" customFormat="1">
      <c r="B473" s="149"/>
    </row>
    <row r="474" spans="2:2" s="147" customFormat="1">
      <c r="B474" s="149"/>
    </row>
    <row r="475" spans="2:2" s="147" customFormat="1">
      <c r="B475" s="149"/>
    </row>
    <row r="476" spans="2:2" s="147" customFormat="1">
      <c r="B476" s="149"/>
    </row>
    <row r="477" spans="2:2" s="147" customFormat="1">
      <c r="B477" s="149"/>
    </row>
    <row r="478" spans="2:2" s="147" customFormat="1">
      <c r="B478" s="149"/>
    </row>
    <row r="479" spans="2:2" s="147" customFormat="1">
      <c r="B479" s="149"/>
    </row>
    <row r="480" spans="2:2" s="147" customFormat="1">
      <c r="B480" s="149"/>
    </row>
    <row r="481" spans="2:2" s="147" customFormat="1">
      <c r="B481" s="149"/>
    </row>
    <row r="482" spans="2:2" s="147" customFormat="1">
      <c r="B482" s="149"/>
    </row>
    <row r="483" spans="2:2" s="147" customFormat="1">
      <c r="B483" s="149"/>
    </row>
    <row r="484" spans="2:2" s="147" customFormat="1">
      <c r="B484" s="149"/>
    </row>
    <row r="485" spans="2:2" s="147" customFormat="1">
      <c r="B485" s="149"/>
    </row>
    <row r="486" spans="2:2" s="147" customFormat="1">
      <c r="B486" s="149"/>
    </row>
    <row r="487" spans="2:2" s="147" customFormat="1">
      <c r="B487" s="149"/>
    </row>
    <row r="488" spans="2:2" s="147" customFormat="1">
      <c r="B488" s="149"/>
    </row>
    <row r="489" spans="2:2" s="147" customFormat="1">
      <c r="B489" s="149"/>
    </row>
    <row r="490" spans="2:2" s="147" customFormat="1">
      <c r="B490" s="149"/>
    </row>
    <row r="491" spans="2:2" s="147" customFormat="1">
      <c r="B491" s="149"/>
    </row>
    <row r="492" spans="2:2" s="147" customFormat="1">
      <c r="B492" s="149"/>
    </row>
    <row r="493" spans="2:2" s="147" customFormat="1">
      <c r="B493" s="149"/>
    </row>
    <row r="494" spans="2:2" s="147" customFormat="1">
      <c r="B494" s="149"/>
    </row>
    <row r="495" spans="2:2" s="147" customFormat="1">
      <c r="B495" s="149"/>
    </row>
    <row r="496" spans="2:2" s="147" customFormat="1">
      <c r="B496" s="149"/>
    </row>
    <row r="497" spans="2:2" s="147" customFormat="1">
      <c r="B497" s="149"/>
    </row>
    <row r="498" spans="2:2" s="147" customFormat="1">
      <c r="B498" s="149"/>
    </row>
    <row r="499" spans="2:2" s="147" customFormat="1">
      <c r="B499" s="149"/>
    </row>
    <row r="500" spans="2:2" s="147" customFormat="1">
      <c r="B500" s="149"/>
    </row>
    <row r="501" spans="2:2" s="147" customFormat="1">
      <c r="B501" s="149"/>
    </row>
    <row r="502" spans="2:2" s="147" customFormat="1">
      <c r="B502" s="149"/>
    </row>
    <row r="503" spans="2:2" s="147" customFormat="1">
      <c r="B503" s="149"/>
    </row>
    <row r="504" spans="2:2" s="147" customFormat="1">
      <c r="B504" s="149"/>
    </row>
    <row r="505" spans="2:2" s="147" customFormat="1">
      <c r="B505" s="149"/>
    </row>
    <row r="506" spans="2:2" s="147" customFormat="1">
      <c r="B506" s="149"/>
    </row>
    <row r="507" spans="2:2" s="147" customFormat="1">
      <c r="B507" s="149"/>
    </row>
    <row r="508" spans="2:2" s="147" customFormat="1">
      <c r="B508" s="149"/>
    </row>
    <row r="509" spans="2:2" s="147" customFormat="1">
      <c r="B509" s="149"/>
    </row>
    <row r="510" spans="2:2" s="147" customFormat="1">
      <c r="B510" s="149"/>
    </row>
    <row r="511" spans="2:2" s="147" customFormat="1">
      <c r="B511" s="149"/>
    </row>
    <row r="512" spans="2:2" s="147" customFormat="1">
      <c r="B512" s="149"/>
    </row>
    <row r="513" spans="2:2" s="147" customFormat="1">
      <c r="B513" s="149"/>
    </row>
    <row r="514" spans="2:2" s="147" customFormat="1">
      <c r="B514" s="149"/>
    </row>
    <row r="515" spans="2:2" s="147" customFormat="1">
      <c r="B515" s="149"/>
    </row>
    <row r="516" spans="2:2" s="147" customFormat="1">
      <c r="B516" s="149"/>
    </row>
    <row r="517" spans="2:2" s="147" customFormat="1">
      <c r="B517" s="149"/>
    </row>
    <row r="518" spans="2:2" s="147" customFormat="1">
      <c r="B518" s="149"/>
    </row>
    <row r="519" spans="2:2" s="147" customFormat="1">
      <c r="B519" s="149"/>
    </row>
    <row r="520" spans="2:2" s="147" customFormat="1">
      <c r="B520" s="149"/>
    </row>
    <row r="521" spans="2:2" s="147" customFormat="1">
      <c r="B521" s="149"/>
    </row>
    <row r="522" spans="2:2" s="147" customFormat="1">
      <c r="B522" s="149"/>
    </row>
    <row r="523" spans="2:2" s="147" customFormat="1">
      <c r="B523" s="149"/>
    </row>
    <row r="524" spans="2:2" s="147" customFormat="1">
      <c r="B524" s="149"/>
    </row>
    <row r="525" spans="2:2" s="147" customFormat="1">
      <c r="B525" s="149"/>
    </row>
    <row r="526" spans="2:2" s="147" customFormat="1">
      <c r="B526" s="149"/>
    </row>
    <row r="527" spans="2:2" s="147" customFormat="1">
      <c r="B527" s="149"/>
    </row>
    <row r="528" spans="2:2" s="147" customFormat="1">
      <c r="B528" s="149"/>
    </row>
    <row r="529" spans="2:2" s="147" customFormat="1">
      <c r="B529" s="149"/>
    </row>
    <row r="530" spans="2:2" s="147" customFormat="1">
      <c r="B530" s="149"/>
    </row>
    <row r="531" spans="2:2" s="147" customFormat="1">
      <c r="B531" s="149"/>
    </row>
    <row r="532" spans="2:2" s="147" customFormat="1">
      <c r="B532" s="149"/>
    </row>
    <row r="533" spans="2:2" s="147" customFormat="1">
      <c r="B533" s="149"/>
    </row>
    <row r="534" spans="2:2" s="147" customFormat="1">
      <c r="B534" s="149"/>
    </row>
    <row r="535" spans="2:2" s="147" customFormat="1">
      <c r="B535" s="149"/>
    </row>
    <row r="536" spans="2:2" s="147" customFormat="1">
      <c r="B536" s="149"/>
    </row>
    <row r="537" spans="2:2" s="147" customFormat="1">
      <c r="B537" s="149"/>
    </row>
    <row r="538" spans="2:2" s="147" customFormat="1">
      <c r="B538" s="149"/>
    </row>
    <row r="539" spans="2:2" s="147" customFormat="1">
      <c r="B539" s="149"/>
    </row>
    <row r="540" spans="2:2" s="147" customFormat="1">
      <c r="B540" s="149"/>
    </row>
    <row r="541" spans="2:2" s="147" customFormat="1">
      <c r="B541" s="149"/>
    </row>
    <row r="542" spans="2:2" s="147" customFormat="1">
      <c r="B542" s="149"/>
    </row>
    <row r="543" spans="2:2" s="147" customFormat="1">
      <c r="B543" s="149"/>
    </row>
    <row r="544" spans="2:2" s="147" customFormat="1">
      <c r="B544" s="149"/>
    </row>
    <row r="545" spans="2:2" s="147" customFormat="1">
      <c r="B545" s="149"/>
    </row>
    <row r="546" spans="2:2" s="147" customFormat="1">
      <c r="B546" s="149"/>
    </row>
    <row r="547" spans="2:2" s="147" customFormat="1">
      <c r="B547" s="149"/>
    </row>
    <row r="548" spans="2:2" s="147" customFormat="1">
      <c r="B548" s="149"/>
    </row>
    <row r="549" spans="2:2" s="147" customFormat="1">
      <c r="B549" s="149"/>
    </row>
    <row r="550" spans="2:2" s="147" customFormat="1">
      <c r="B550" s="149"/>
    </row>
    <row r="551" spans="2:2" s="147" customFormat="1">
      <c r="B551" s="149"/>
    </row>
    <row r="552" spans="2:2" s="147" customFormat="1">
      <c r="B552" s="149"/>
    </row>
    <row r="553" spans="2:2" s="147" customFormat="1">
      <c r="B553" s="149"/>
    </row>
    <row r="554" spans="2:2" s="147" customFormat="1">
      <c r="B554" s="149"/>
    </row>
    <row r="555" spans="2:2" s="147" customFormat="1">
      <c r="B555" s="149"/>
    </row>
    <row r="556" spans="2:2" s="147" customFormat="1">
      <c r="B556" s="149"/>
    </row>
    <row r="557" spans="2:2" s="147" customFormat="1">
      <c r="B557" s="149"/>
    </row>
    <row r="558" spans="2:2" s="147" customFormat="1">
      <c r="B558" s="149"/>
    </row>
    <row r="559" spans="2:2" s="147" customFormat="1">
      <c r="B559" s="149"/>
    </row>
    <row r="560" spans="2:2" s="147" customFormat="1">
      <c r="B560" s="149"/>
    </row>
    <row r="561" spans="2:2" s="147" customFormat="1">
      <c r="B561" s="149"/>
    </row>
    <row r="562" spans="2:2" s="147" customFormat="1">
      <c r="B562" s="149"/>
    </row>
    <row r="563" spans="2:2" s="147" customFormat="1">
      <c r="B563" s="149"/>
    </row>
    <row r="564" spans="2:2" s="147" customFormat="1">
      <c r="B564" s="149"/>
    </row>
    <row r="565" spans="2:2" s="147" customFormat="1">
      <c r="B565" s="149"/>
    </row>
    <row r="566" spans="2:2" s="147" customFormat="1">
      <c r="B566" s="149"/>
    </row>
    <row r="567" spans="2:2" s="147" customFormat="1">
      <c r="B567" s="149"/>
    </row>
    <row r="568" spans="2:2" s="147" customFormat="1">
      <c r="B568" s="149"/>
    </row>
    <row r="569" spans="2:2" s="147" customFormat="1">
      <c r="B569" s="149"/>
    </row>
    <row r="570" spans="2:2" s="147" customFormat="1">
      <c r="B570" s="149"/>
    </row>
    <row r="571" spans="2:2" s="147" customFormat="1">
      <c r="B571" s="149"/>
    </row>
    <row r="572" spans="2:2" s="147" customFormat="1">
      <c r="B572" s="149"/>
    </row>
    <row r="573" spans="2:2" s="147" customFormat="1">
      <c r="B573" s="149"/>
    </row>
    <row r="574" spans="2:2" s="147" customFormat="1">
      <c r="B574" s="149"/>
    </row>
    <row r="575" spans="2:2" s="147" customFormat="1">
      <c r="B575" s="149"/>
    </row>
    <row r="576" spans="2:2" s="147" customFormat="1">
      <c r="B576" s="149"/>
    </row>
    <row r="577" spans="2:2" s="147" customFormat="1">
      <c r="B577" s="149"/>
    </row>
    <row r="578" spans="2:2" s="147" customFormat="1">
      <c r="B578" s="149"/>
    </row>
    <row r="579" spans="2:2" s="147" customFormat="1">
      <c r="B579" s="149"/>
    </row>
    <row r="580" spans="2:2" s="147" customFormat="1">
      <c r="B580" s="149"/>
    </row>
    <row r="581" spans="2:2" s="147" customFormat="1">
      <c r="B581" s="149"/>
    </row>
    <row r="582" spans="2:2" s="147" customFormat="1">
      <c r="B582" s="149"/>
    </row>
    <row r="583" spans="2:2" s="147" customFormat="1">
      <c r="B583" s="149"/>
    </row>
    <row r="584" spans="2:2" s="147" customFormat="1">
      <c r="B584" s="149"/>
    </row>
    <row r="585" spans="2:2" s="147" customFormat="1">
      <c r="B585" s="149"/>
    </row>
    <row r="586" spans="2:2" s="147" customFormat="1">
      <c r="B586" s="149"/>
    </row>
    <row r="587" spans="2:2" s="147" customFormat="1">
      <c r="B587" s="149"/>
    </row>
    <row r="588" spans="2:2" s="147" customFormat="1">
      <c r="B588" s="149"/>
    </row>
    <row r="589" spans="2:2" s="147" customFormat="1">
      <c r="B589" s="149"/>
    </row>
    <row r="590" spans="2:2" s="147" customFormat="1">
      <c r="B590" s="149"/>
    </row>
    <row r="591" spans="2:2" s="147" customFormat="1">
      <c r="B591" s="149"/>
    </row>
    <row r="592" spans="2:2" s="147" customFormat="1">
      <c r="B592" s="149"/>
    </row>
    <row r="593" spans="2:2" s="147" customFormat="1">
      <c r="B593" s="149"/>
    </row>
    <row r="594" spans="2:2" s="147" customFormat="1">
      <c r="B594" s="149"/>
    </row>
    <row r="595" spans="2:2" s="147" customFormat="1">
      <c r="B595" s="149"/>
    </row>
    <row r="596" spans="2:2" s="147" customFormat="1">
      <c r="B596" s="149"/>
    </row>
    <row r="597" spans="2:2" s="147" customFormat="1">
      <c r="B597" s="149"/>
    </row>
    <row r="598" spans="2:2" s="147" customFormat="1">
      <c r="B598" s="149"/>
    </row>
    <row r="599" spans="2:2" s="147" customFormat="1">
      <c r="B599" s="149"/>
    </row>
    <row r="600" spans="2:2" s="147" customFormat="1">
      <c r="B600" s="149"/>
    </row>
    <row r="601" spans="2:2" s="147" customFormat="1">
      <c r="B601" s="149"/>
    </row>
    <row r="602" spans="2:2" s="147" customFormat="1">
      <c r="B602" s="149"/>
    </row>
    <row r="603" spans="2:2" s="147" customFormat="1">
      <c r="B603" s="149"/>
    </row>
    <row r="604" spans="2:2" s="147" customFormat="1">
      <c r="B604" s="149"/>
    </row>
    <row r="605" spans="2:2" s="147" customFormat="1">
      <c r="B605" s="149"/>
    </row>
    <row r="606" spans="2:2" s="147" customFormat="1">
      <c r="B606" s="149"/>
    </row>
    <row r="607" spans="2:2" s="147" customFormat="1">
      <c r="B607" s="149"/>
    </row>
    <row r="608" spans="2:2" s="147" customFormat="1">
      <c r="B608" s="149"/>
    </row>
    <row r="609" spans="2:2" s="147" customFormat="1">
      <c r="B609" s="149"/>
    </row>
    <row r="610" spans="2:2" s="147" customFormat="1">
      <c r="B610" s="149"/>
    </row>
    <row r="611" spans="2:2" s="147" customFormat="1">
      <c r="B611" s="149"/>
    </row>
    <row r="612" spans="2:2" s="147" customFormat="1">
      <c r="B612" s="149"/>
    </row>
    <row r="613" spans="2:2" s="147" customFormat="1">
      <c r="B613" s="149"/>
    </row>
    <row r="614" spans="2:2" s="147" customFormat="1">
      <c r="B614" s="149"/>
    </row>
    <row r="615" spans="2:2" s="147" customFormat="1">
      <c r="B615" s="149"/>
    </row>
    <row r="616" spans="2:2" s="147" customFormat="1">
      <c r="B616" s="149"/>
    </row>
    <row r="617" spans="2:2" s="147" customFormat="1">
      <c r="B617" s="149"/>
    </row>
    <row r="618" spans="2:2" s="147" customFormat="1">
      <c r="B618" s="149"/>
    </row>
    <row r="619" spans="2:2" s="147" customFormat="1">
      <c r="B619" s="149"/>
    </row>
    <row r="620" spans="2:2" s="147" customFormat="1">
      <c r="B620" s="149"/>
    </row>
    <row r="621" spans="2:2" s="147" customFormat="1">
      <c r="B621" s="149"/>
    </row>
    <row r="622" spans="2:2" s="147" customFormat="1">
      <c r="B622" s="149"/>
    </row>
    <row r="623" spans="2:2" s="147" customFormat="1">
      <c r="B623" s="149"/>
    </row>
    <row r="624" spans="2:2" s="147" customFormat="1">
      <c r="B624" s="149"/>
    </row>
    <row r="625" spans="2:2" s="147" customFormat="1">
      <c r="B625" s="149"/>
    </row>
    <row r="626" spans="2:2" s="147" customFormat="1">
      <c r="B626" s="149"/>
    </row>
    <row r="627" spans="2:2" s="147" customFormat="1">
      <c r="B627" s="149"/>
    </row>
    <row r="628" spans="2:2" s="147" customFormat="1">
      <c r="B628" s="149"/>
    </row>
    <row r="629" spans="2:2" s="147" customFormat="1">
      <c r="B629" s="149"/>
    </row>
    <row r="630" spans="2:2" s="147" customFormat="1">
      <c r="B630" s="149"/>
    </row>
    <row r="631" spans="2:2" s="147" customFormat="1">
      <c r="B631" s="149"/>
    </row>
    <row r="632" spans="2:2" s="147" customFormat="1">
      <c r="B632" s="149"/>
    </row>
    <row r="633" spans="2:2" s="147" customFormat="1">
      <c r="B633" s="149"/>
    </row>
    <row r="634" spans="2:2" s="147" customFormat="1">
      <c r="B634" s="149"/>
    </row>
    <row r="635" spans="2:2" s="147" customFormat="1">
      <c r="B635" s="149"/>
    </row>
    <row r="636" spans="2:2" s="147" customFormat="1">
      <c r="B636" s="149"/>
    </row>
    <row r="637" spans="2:2" s="147" customFormat="1">
      <c r="B637" s="149"/>
    </row>
    <row r="638" spans="2:2" s="147" customFormat="1">
      <c r="B638" s="149"/>
    </row>
    <row r="639" spans="2:2" s="147" customFormat="1">
      <c r="B639" s="149"/>
    </row>
    <row r="640" spans="2:2" s="147" customFormat="1">
      <c r="B640" s="149"/>
    </row>
    <row r="641" spans="2:2" s="147" customFormat="1">
      <c r="B641" s="149"/>
    </row>
    <row r="642" spans="2:2" s="147" customFormat="1">
      <c r="B642" s="149"/>
    </row>
    <row r="643" spans="2:2" s="147" customFormat="1">
      <c r="B643" s="149"/>
    </row>
    <row r="644" spans="2:2" s="147" customFormat="1">
      <c r="B644" s="149"/>
    </row>
    <row r="645" spans="2:2" s="147" customFormat="1">
      <c r="B645" s="149"/>
    </row>
    <row r="646" spans="2:2" s="147" customFormat="1">
      <c r="B646" s="149"/>
    </row>
    <row r="647" spans="2:2" s="147" customFormat="1">
      <c r="B647" s="149"/>
    </row>
    <row r="648" spans="2:2" s="147" customFormat="1">
      <c r="B648" s="149"/>
    </row>
    <row r="649" spans="2:2" s="147" customFormat="1">
      <c r="B649" s="149"/>
    </row>
    <row r="650" spans="2:2" s="147" customFormat="1">
      <c r="B650" s="149"/>
    </row>
    <row r="651" spans="2:2" s="147" customFormat="1">
      <c r="B651" s="149"/>
    </row>
    <row r="652" spans="2:2" s="147" customFormat="1">
      <c r="B652" s="149"/>
    </row>
    <row r="653" spans="2:2" s="147" customFormat="1">
      <c r="B653" s="149"/>
    </row>
    <row r="654" spans="2:2" s="147" customFormat="1">
      <c r="B654" s="149"/>
    </row>
    <row r="655" spans="2:2" s="147" customFormat="1">
      <c r="B655" s="149"/>
    </row>
    <row r="656" spans="2:2" s="147" customFormat="1">
      <c r="B656" s="149"/>
    </row>
    <row r="657" spans="2:2" s="147" customFormat="1">
      <c r="B657" s="149"/>
    </row>
    <row r="658" spans="2:2" s="147" customFormat="1">
      <c r="B658" s="149"/>
    </row>
    <row r="659" spans="2:2" s="147" customFormat="1">
      <c r="B659" s="149"/>
    </row>
    <row r="660" spans="2:2" s="147" customFormat="1">
      <c r="B660" s="149"/>
    </row>
    <row r="661" spans="2:2" s="147" customFormat="1">
      <c r="B661" s="149"/>
    </row>
    <row r="662" spans="2:2" s="147" customFormat="1">
      <c r="B662" s="149"/>
    </row>
    <row r="663" spans="2:2" s="147" customFormat="1">
      <c r="B663" s="149"/>
    </row>
    <row r="664" spans="2:2" s="147" customFormat="1">
      <c r="B664" s="149"/>
    </row>
    <row r="665" spans="2:2" s="147" customFormat="1">
      <c r="B665" s="149"/>
    </row>
    <row r="666" spans="2:2" s="147" customFormat="1">
      <c r="B666" s="149"/>
    </row>
    <row r="667" spans="2:2" s="147" customFormat="1">
      <c r="B667" s="149"/>
    </row>
    <row r="668" spans="2:2" s="147" customFormat="1">
      <c r="B668" s="149"/>
    </row>
    <row r="669" spans="2:2" s="147" customFormat="1">
      <c r="B669" s="149"/>
    </row>
    <row r="670" spans="2:2" s="147" customFormat="1">
      <c r="B670" s="149"/>
    </row>
    <row r="671" spans="2:2" s="147" customFormat="1">
      <c r="B671" s="149"/>
    </row>
    <row r="672" spans="2:2" s="147" customFormat="1">
      <c r="B672" s="149"/>
    </row>
    <row r="673" spans="2:2" s="147" customFormat="1">
      <c r="B673" s="149"/>
    </row>
    <row r="674" spans="2:2" s="147" customFormat="1">
      <c r="B674" s="149"/>
    </row>
    <row r="675" spans="2:2" s="147" customFormat="1">
      <c r="B675" s="149"/>
    </row>
    <row r="676" spans="2:2" s="147" customFormat="1">
      <c r="B676" s="149"/>
    </row>
    <row r="677" spans="2:2" s="147" customFormat="1">
      <c r="B677" s="149"/>
    </row>
    <row r="678" spans="2:2" s="147" customFormat="1">
      <c r="B678" s="149"/>
    </row>
    <row r="679" spans="2:2" s="147" customFormat="1">
      <c r="B679" s="149"/>
    </row>
    <row r="680" spans="2:2" s="147" customFormat="1">
      <c r="B680" s="149"/>
    </row>
    <row r="681" spans="2:2" s="147" customFormat="1">
      <c r="B681" s="149"/>
    </row>
    <row r="682" spans="2:2" s="147" customFormat="1">
      <c r="B682" s="149"/>
    </row>
    <row r="683" spans="2:2" s="147" customFormat="1">
      <c r="B683" s="149"/>
    </row>
    <row r="684" spans="2:2" s="147" customFormat="1">
      <c r="B684" s="149"/>
    </row>
    <row r="685" spans="2:2" s="147" customFormat="1">
      <c r="B685" s="149"/>
    </row>
    <row r="686" spans="2:2" s="147" customFormat="1">
      <c r="B686" s="149"/>
    </row>
    <row r="687" spans="2:2" s="147" customFormat="1">
      <c r="B687" s="149"/>
    </row>
    <row r="688" spans="2:2" s="147" customFormat="1">
      <c r="B688" s="149"/>
    </row>
    <row r="689" spans="2:2" s="147" customFormat="1">
      <c r="B689" s="149"/>
    </row>
    <row r="690" spans="2:2" s="147" customFormat="1">
      <c r="B690" s="149"/>
    </row>
    <row r="691" spans="2:2" s="147" customFormat="1">
      <c r="B691" s="149"/>
    </row>
    <row r="692" spans="2:2" s="147" customFormat="1">
      <c r="B692" s="149"/>
    </row>
    <row r="693" spans="2:2" s="147" customFormat="1">
      <c r="B693" s="149"/>
    </row>
    <row r="694" spans="2:2" s="147" customFormat="1">
      <c r="B694" s="149"/>
    </row>
    <row r="695" spans="2:2" s="147" customFormat="1">
      <c r="B695" s="149"/>
    </row>
    <row r="696" spans="2:2" s="147" customFormat="1">
      <c r="B696" s="149"/>
    </row>
    <row r="697" spans="2:2" s="147" customFormat="1">
      <c r="B697" s="149"/>
    </row>
    <row r="698" spans="2:2" s="147" customFormat="1">
      <c r="B698" s="149"/>
    </row>
    <row r="699" spans="2:2" s="147" customFormat="1">
      <c r="B699" s="149"/>
    </row>
    <row r="700" spans="2:2" s="147" customFormat="1">
      <c r="B700" s="149"/>
    </row>
    <row r="701" spans="2:2" s="147" customFormat="1">
      <c r="B701" s="149"/>
    </row>
    <row r="702" spans="2:2" s="147" customFormat="1">
      <c r="B702" s="149"/>
    </row>
    <row r="703" spans="2:2" s="147" customFormat="1">
      <c r="B703" s="149"/>
    </row>
    <row r="704" spans="2:2" s="147" customFormat="1">
      <c r="B704" s="149"/>
    </row>
    <row r="705" spans="2:2" s="147" customFormat="1">
      <c r="B705" s="149"/>
    </row>
    <row r="706" spans="2:2" s="147" customFormat="1">
      <c r="B706" s="149"/>
    </row>
    <row r="707" spans="2:2" s="147" customFormat="1">
      <c r="B707" s="149"/>
    </row>
    <row r="708" spans="2:2" s="147" customFormat="1">
      <c r="B708" s="149"/>
    </row>
    <row r="709" spans="2:2" s="147" customFormat="1">
      <c r="B709" s="149"/>
    </row>
    <row r="710" spans="2:2" s="147" customFormat="1">
      <c r="B710" s="149"/>
    </row>
    <row r="711" spans="2:2" s="147" customFormat="1">
      <c r="B711" s="149"/>
    </row>
    <row r="712" spans="2:2" s="147" customFormat="1">
      <c r="B712" s="149"/>
    </row>
    <row r="713" spans="2:2" s="147" customFormat="1">
      <c r="B713" s="149"/>
    </row>
    <row r="714" spans="2:2" s="147" customFormat="1">
      <c r="B714" s="149"/>
    </row>
    <row r="715" spans="2:2" s="147" customFormat="1">
      <c r="B715" s="149"/>
    </row>
    <row r="716" spans="2:2" s="147" customFormat="1">
      <c r="B716" s="149"/>
    </row>
    <row r="717" spans="2:2" s="147" customFormat="1">
      <c r="B717" s="149"/>
    </row>
    <row r="718" spans="2:2" s="147" customFormat="1">
      <c r="B718" s="149"/>
    </row>
    <row r="719" spans="2:2" s="147" customFormat="1">
      <c r="B719" s="149"/>
    </row>
    <row r="720" spans="2:2" s="147" customFormat="1">
      <c r="B720" s="149"/>
    </row>
    <row r="721" spans="2:2" s="147" customFormat="1">
      <c r="B721" s="149"/>
    </row>
    <row r="722" spans="2:2" s="147" customFormat="1">
      <c r="B722" s="149"/>
    </row>
    <row r="723" spans="2:2" s="147" customFormat="1">
      <c r="B723" s="149"/>
    </row>
    <row r="724" spans="2:2" s="147" customFormat="1">
      <c r="B724" s="149"/>
    </row>
    <row r="725" spans="2:2" s="147" customFormat="1">
      <c r="B725" s="149"/>
    </row>
    <row r="726" spans="2:2" s="147" customFormat="1">
      <c r="B726" s="149"/>
    </row>
    <row r="727" spans="2:2" s="147" customFormat="1">
      <c r="B727" s="149"/>
    </row>
    <row r="728" spans="2:2" s="147" customFormat="1">
      <c r="B728" s="149"/>
    </row>
    <row r="729" spans="2:2" s="147" customFormat="1">
      <c r="B729" s="149"/>
    </row>
    <row r="730" spans="2:2" s="147" customFormat="1">
      <c r="B730" s="149"/>
    </row>
    <row r="731" spans="2:2" s="147" customFormat="1">
      <c r="B731" s="149"/>
    </row>
    <row r="732" spans="2:2" s="147" customFormat="1">
      <c r="B732" s="149"/>
    </row>
    <row r="733" spans="2:2" s="147" customFormat="1">
      <c r="B733" s="149"/>
    </row>
    <row r="734" spans="2:2" s="147" customFormat="1">
      <c r="B734" s="149"/>
    </row>
    <row r="735" spans="2:2" s="147" customFormat="1">
      <c r="B735" s="149"/>
    </row>
    <row r="736" spans="2:2" s="147" customFormat="1">
      <c r="B736" s="149"/>
    </row>
    <row r="737" spans="2:2" s="147" customFormat="1">
      <c r="B737" s="149"/>
    </row>
    <row r="738" spans="2:2" s="147" customFormat="1">
      <c r="B738" s="149"/>
    </row>
    <row r="739" spans="2:2" s="147" customFormat="1">
      <c r="B739" s="149"/>
    </row>
    <row r="740" spans="2:2" s="147" customFormat="1">
      <c r="B740" s="149"/>
    </row>
    <row r="741" spans="2:2" s="147" customFormat="1">
      <c r="B741" s="149"/>
    </row>
    <row r="742" spans="2:2" s="147" customFormat="1">
      <c r="B742" s="149"/>
    </row>
    <row r="743" spans="2:2" s="147" customFormat="1">
      <c r="B743" s="149"/>
    </row>
    <row r="744" spans="2:2" s="147" customFormat="1">
      <c r="B744" s="149"/>
    </row>
    <row r="745" spans="2:2" s="147" customFormat="1">
      <c r="B745" s="149"/>
    </row>
    <row r="746" spans="2:2" s="147" customFormat="1">
      <c r="B746" s="149"/>
    </row>
    <row r="747" spans="2:2" s="147" customFormat="1">
      <c r="B747" s="149"/>
    </row>
    <row r="748" spans="2:2" s="147" customFormat="1">
      <c r="B748" s="149"/>
    </row>
    <row r="749" spans="2:2" s="147" customFormat="1">
      <c r="B749" s="149"/>
    </row>
    <row r="750" spans="2:2" s="147" customFormat="1">
      <c r="B750" s="149"/>
    </row>
    <row r="751" spans="2:2" s="147" customFormat="1">
      <c r="B751" s="149"/>
    </row>
    <row r="752" spans="2:2" s="147" customFormat="1">
      <c r="B752" s="149"/>
    </row>
    <row r="753" spans="2:2" s="147" customFormat="1">
      <c r="B753" s="149"/>
    </row>
    <row r="754" spans="2:2" s="147" customFormat="1">
      <c r="B754" s="149"/>
    </row>
    <row r="755" spans="2:2" s="147" customFormat="1">
      <c r="B755" s="149"/>
    </row>
    <row r="756" spans="2:2" s="147" customFormat="1">
      <c r="B756" s="149"/>
    </row>
    <row r="757" spans="2:2" s="147" customFormat="1">
      <c r="B757" s="149"/>
    </row>
    <row r="758" spans="2:2" s="147" customFormat="1">
      <c r="B758" s="149"/>
    </row>
    <row r="759" spans="2:2" s="147" customFormat="1">
      <c r="B759" s="149"/>
    </row>
    <row r="760" spans="2:2" s="147" customFormat="1">
      <c r="B760" s="149"/>
    </row>
    <row r="761" spans="2:2" s="147" customFormat="1">
      <c r="B761" s="149"/>
    </row>
    <row r="762" spans="2:2" s="147" customFormat="1">
      <c r="B762" s="149"/>
    </row>
    <row r="763" spans="2:2" s="147" customFormat="1">
      <c r="B763" s="149"/>
    </row>
    <row r="764" spans="2:2" s="147" customFormat="1">
      <c r="B764" s="149"/>
    </row>
    <row r="765" spans="2:2" s="147" customFormat="1">
      <c r="B765" s="149"/>
    </row>
    <row r="766" spans="2:2" s="147" customFormat="1">
      <c r="B766" s="149"/>
    </row>
    <row r="767" spans="2:2" s="147" customFormat="1">
      <c r="B767" s="149"/>
    </row>
    <row r="768" spans="2:2" s="147" customFormat="1">
      <c r="B768" s="149"/>
    </row>
    <row r="769" spans="2:2" s="147" customFormat="1">
      <c r="B769" s="149"/>
    </row>
    <row r="770" spans="2:2" s="147" customFormat="1">
      <c r="B770" s="149"/>
    </row>
    <row r="771" spans="2:2" s="147" customFormat="1">
      <c r="B771" s="149"/>
    </row>
    <row r="772" spans="2:2" s="147" customFormat="1">
      <c r="B772" s="149"/>
    </row>
    <row r="773" spans="2:2" s="147" customFormat="1">
      <c r="B773" s="149"/>
    </row>
    <row r="774" spans="2:2" s="147" customFormat="1">
      <c r="B774" s="149"/>
    </row>
    <row r="775" spans="2:2" s="147" customFormat="1">
      <c r="B775" s="149"/>
    </row>
    <row r="776" spans="2:2" s="147" customFormat="1">
      <c r="B776" s="149"/>
    </row>
    <row r="777" spans="2:2" s="147" customFormat="1">
      <c r="B777" s="149"/>
    </row>
    <row r="778" spans="2:2" s="147" customFormat="1">
      <c r="B778" s="149"/>
    </row>
    <row r="779" spans="2:2" s="147" customFormat="1">
      <c r="B779" s="149"/>
    </row>
    <row r="780" spans="2:2" s="147" customFormat="1">
      <c r="B780" s="149"/>
    </row>
    <row r="781" spans="2:2" s="147" customFormat="1">
      <c r="B781" s="149"/>
    </row>
    <row r="782" spans="2:2" s="147" customFormat="1">
      <c r="B782" s="149"/>
    </row>
    <row r="783" spans="2:2" s="147" customFormat="1">
      <c r="B783" s="149"/>
    </row>
    <row r="784" spans="2:2" s="147" customFormat="1">
      <c r="B784" s="149"/>
    </row>
    <row r="785" spans="2:2" s="147" customFormat="1">
      <c r="B785" s="149"/>
    </row>
    <row r="786" spans="2:2" s="147" customFormat="1">
      <c r="B786" s="149"/>
    </row>
    <row r="787" spans="2:2" s="147" customFormat="1">
      <c r="B787" s="149"/>
    </row>
    <row r="788" spans="2:2" s="147" customFormat="1">
      <c r="B788" s="149"/>
    </row>
    <row r="789" spans="2:2" s="147" customFormat="1">
      <c r="B789" s="149"/>
    </row>
    <row r="790" spans="2:2" s="147" customFormat="1">
      <c r="B790" s="149"/>
    </row>
    <row r="791" spans="2:2" s="147" customFormat="1">
      <c r="B791" s="149"/>
    </row>
    <row r="792" spans="2:2" s="147" customFormat="1">
      <c r="B792" s="149"/>
    </row>
    <row r="793" spans="2:2" s="147" customFormat="1">
      <c r="B793" s="149"/>
    </row>
    <row r="794" spans="2:2" s="147" customFormat="1">
      <c r="B794" s="149"/>
    </row>
    <row r="795" spans="2:2" s="147" customFormat="1">
      <c r="B795" s="149"/>
    </row>
    <row r="796" spans="2:2" s="147" customFormat="1">
      <c r="B796" s="149"/>
    </row>
    <row r="797" spans="2:2" s="147" customFormat="1">
      <c r="B797" s="149"/>
    </row>
    <row r="798" spans="2:2" s="147" customFormat="1">
      <c r="B798" s="149"/>
    </row>
    <row r="799" spans="2:2" s="147" customFormat="1">
      <c r="B799" s="149"/>
    </row>
    <row r="800" spans="2:2" s="147" customFormat="1">
      <c r="B800" s="149"/>
    </row>
    <row r="801" spans="2:2" s="147" customFormat="1">
      <c r="B801" s="149"/>
    </row>
    <row r="802" spans="2:2" s="147" customFormat="1">
      <c r="B802" s="149"/>
    </row>
    <row r="803" spans="2:2" s="147" customFormat="1">
      <c r="B803" s="149"/>
    </row>
    <row r="804" spans="2:2" s="147" customFormat="1">
      <c r="B804" s="149"/>
    </row>
    <row r="805" spans="2:2" s="147" customFormat="1">
      <c r="B805" s="149"/>
    </row>
    <row r="806" spans="2:2" s="147" customFormat="1">
      <c r="B806" s="149"/>
    </row>
    <row r="807" spans="2:2" s="147" customFormat="1">
      <c r="B807" s="149"/>
    </row>
    <row r="808" spans="2:2" s="147" customFormat="1">
      <c r="B808" s="149"/>
    </row>
    <row r="809" spans="2:2" s="147" customFormat="1">
      <c r="B809" s="149"/>
    </row>
    <row r="810" spans="2:2" s="147" customFormat="1">
      <c r="B810" s="149"/>
    </row>
    <row r="811" spans="2:2" s="147" customFormat="1">
      <c r="B811" s="149"/>
    </row>
    <row r="812" spans="2:2" s="147" customFormat="1">
      <c r="B812" s="149"/>
    </row>
    <row r="813" spans="2:2" s="147" customFormat="1">
      <c r="B813" s="149"/>
    </row>
    <row r="814" spans="2:2" s="147" customFormat="1">
      <c r="B814" s="149"/>
    </row>
    <row r="815" spans="2:2" s="147" customFormat="1">
      <c r="B815" s="149"/>
    </row>
    <row r="816" spans="2:2" s="147" customFormat="1">
      <c r="B816" s="149"/>
    </row>
    <row r="817" spans="2:2" s="147" customFormat="1">
      <c r="B817" s="149"/>
    </row>
    <row r="818" spans="2:2" s="147" customFormat="1">
      <c r="B818" s="149"/>
    </row>
    <row r="819" spans="2:2" s="147" customFormat="1">
      <c r="B819" s="149"/>
    </row>
    <row r="820" spans="2:2" s="147" customFormat="1">
      <c r="B820" s="149"/>
    </row>
    <row r="821" spans="2:2" s="147" customFormat="1">
      <c r="B821" s="149"/>
    </row>
    <row r="822" spans="2:2" s="147" customFormat="1">
      <c r="B822" s="149"/>
    </row>
    <row r="823" spans="2:2" s="147" customFormat="1">
      <c r="B823" s="149"/>
    </row>
    <row r="824" spans="2:2" s="147" customFormat="1">
      <c r="B824" s="149"/>
    </row>
    <row r="825" spans="2:2" s="147" customFormat="1">
      <c r="B825" s="149"/>
    </row>
    <row r="826" spans="2:2" s="147" customFormat="1">
      <c r="B826" s="149"/>
    </row>
    <row r="827" spans="2:2" s="147" customFormat="1">
      <c r="B827" s="149"/>
    </row>
    <row r="828" spans="2:2" s="147" customFormat="1">
      <c r="B828" s="149"/>
    </row>
    <row r="829" spans="2:2" s="147" customFormat="1">
      <c r="B829" s="149"/>
    </row>
    <row r="830" spans="2:2" s="147" customFormat="1">
      <c r="B830" s="149"/>
    </row>
    <row r="831" spans="2:2" s="147" customFormat="1">
      <c r="B831" s="149"/>
    </row>
    <row r="832" spans="2:2" s="147" customFormat="1">
      <c r="B832" s="149"/>
    </row>
    <row r="833" spans="2:2" s="147" customFormat="1">
      <c r="B833" s="149"/>
    </row>
    <row r="834" spans="2:2" s="147" customFormat="1">
      <c r="B834" s="149"/>
    </row>
    <row r="835" spans="2:2" s="147" customFormat="1">
      <c r="B835" s="149"/>
    </row>
    <row r="836" spans="2:2" s="147" customFormat="1">
      <c r="B836" s="149"/>
    </row>
    <row r="837" spans="2:2" s="147" customFormat="1">
      <c r="B837" s="149"/>
    </row>
    <row r="838" spans="2:2" s="147" customFormat="1">
      <c r="B838" s="149"/>
    </row>
    <row r="839" spans="2:2" s="147" customFormat="1">
      <c r="B839" s="149"/>
    </row>
    <row r="840" spans="2:2" s="147" customFormat="1">
      <c r="B840" s="149"/>
    </row>
    <row r="841" spans="2:2" s="147" customFormat="1">
      <c r="B841" s="149"/>
    </row>
    <row r="842" spans="2:2" s="147" customFormat="1">
      <c r="B842" s="149"/>
    </row>
    <row r="843" spans="2:2" s="147" customFormat="1">
      <c r="B843" s="149"/>
    </row>
    <row r="844" spans="2:2" s="147" customFormat="1">
      <c r="B844" s="149"/>
    </row>
    <row r="845" spans="2:2" s="147" customFormat="1">
      <c r="B845" s="149"/>
    </row>
    <row r="846" spans="2:2" s="147" customFormat="1">
      <c r="B846" s="149"/>
    </row>
    <row r="847" spans="2:2" s="147" customFormat="1">
      <c r="B847" s="149"/>
    </row>
    <row r="848" spans="2:2" s="147" customFormat="1">
      <c r="B848" s="149"/>
    </row>
    <row r="849" spans="2:2" s="147" customFormat="1">
      <c r="B849" s="149"/>
    </row>
    <row r="850" spans="2:2" s="147" customFormat="1">
      <c r="B850" s="149"/>
    </row>
    <row r="851" spans="2:2" s="147" customFormat="1">
      <c r="B851" s="149"/>
    </row>
    <row r="852" spans="2:2" s="147" customFormat="1">
      <c r="B852" s="149"/>
    </row>
    <row r="853" spans="2:2" s="147" customFormat="1">
      <c r="B853" s="149"/>
    </row>
    <row r="854" spans="2:2" s="147" customFormat="1">
      <c r="B854" s="149"/>
    </row>
    <row r="855" spans="2:2" s="147" customFormat="1">
      <c r="B855" s="149"/>
    </row>
    <row r="856" spans="2:2" s="147" customFormat="1">
      <c r="B856" s="149"/>
    </row>
    <row r="857" spans="2:2" s="147" customFormat="1">
      <c r="B857" s="149"/>
    </row>
    <row r="858" spans="2:2" s="147" customFormat="1">
      <c r="B858" s="149"/>
    </row>
    <row r="859" spans="2:2" s="147" customFormat="1">
      <c r="B859" s="149"/>
    </row>
    <row r="860" spans="2:2" s="147" customFormat="1">
      <c r="B860" s="149"/>
    </row>
    <row r="861" spans="2:2" s="147" customFormat="1">
      <c r="B861" s="149"/>
    </row>
    <row r="862" spans="2:2" s="147" customFormat="1">
      <c r="B862" s="149"/>
    </row>
    <row r="863" spans="2:2" s="147" customFormat="1">
      <c r="B863" s="149"/>
    </row>
    <row r="864" spans="2:2" s="147" customFormat="1">
      <c r="B864" s="149"/>
    </row>
    <row r="865" spans="2:2" s="147" customFormat="1">
      <c r="B865" s="149"/>
    </row>
    <row r="866" spans="2:2" s="147" customFormat="1">
      <c r="B866" s="149"/>
    </row>
    <row r="867" spans="2:2" s="147" customFormat="1">
      <c r="B867" s="149"/>
    </row>
    <row r="868" spans="2:2" s="147" customFormat="1">
      <c r="B868" s="149"/>
    </row>
    <row r="869" spans="2:2" s="147" customFormat="1">
      <c r="B869" s="149"/>
    </row>
    <row r="870" spans="2:2" s="147" customFormat="1">
      <c r="B870" s="149"/>
    </row>
    <row r="871" spans="2:2" s="147" customFormat="1">
      <c r="B871" s="149"/>
    </row>
    <row r="872" spans="2:2" s="147" customFormat="1">
      <c r="B872" s="149"/>
    </row>
    <row r="873" spans="2:2" s="147" customFormat="1">
      <c r="B873" s="149"/>
    </row>
    <row r="874" spans="2:2" s="147" customFormat="1">
      <c r="B874" s="149"/>
    </row>
    <row r="875" spans="2:2" s="147" customFormat="1">
      <c r="B875" s="149"/>
    </row>
    <row r="876" spans="2:2" s="147" customFormat="1">
      <c r="B876" s="149"/>
    </row>
    <row r="877" spans="2:2" s="147" customFormat="1">
      <c r="B877" s="149"/>
    </row>
    <row r="878" spans="2:2" s="147" customFormat="1">
      <c r="B878" s="149"/>
    </row>
  </sheetData>
  <mergeCells count="3">
    <mergeCell ref="B6:R6"/>
    <mergeCell ref="B7:R7"/>
    <mergeCell ref="B58:D58"/>
  </mergeCells>
  <phoneticPr fontId="3" type="noConversion"/>
  <dataValidations count="1">
    <dataValidation allowBlank="1" showInputMessage="1" showErrorMessage="1" sqref="N10:Q10 N9 N1:N7 N32:N1048576 C5:C29 O1:Q9 O11:Q1048576 B59:B1048576 J1:M1048576 E1:I30 B56:B58 D1:D29 R1:AF1048576 AJ1:XFD1048576 AG1:AI27 AG31:AI1048576 C56:D57 A1:A1048576 B1:B55 E32:I1048576 C32:D55 C59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187</v>
      </c>
      <c r="C1" s="77" t="s" vm="1">
        <v>261</v>
      </c>
    </row>
    <row r="2" spans="2:67">
      <c r="B2" s="57" t="s">
        <v>186</v>
      </c>
      <c r="C2" s="77" t="s">
        <v>262</v>
      </c>
    </row>
    <row r="3" spans="2:67">
      <c r="B3" s="57" t="s">
        <v>188</v>
      </c>
      <c r="C3" s="77" t="s">
        <v>263</v>
      </c>
    </row>
    <row r="4" spans="2:67">
      <c r="B4" s="57" t="s">
        <v>189</v>
      </c>
      <c r="C4" s="77" t="s">
        <v>264</v>
      </c>
    </row>
    <row r="6" spans="2:67" ht="26.25" customHeight="1">
      <c r="B6" s="167" t="s">
        <v>217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9"/>
      <c r="BO6" s="3"/>
    </row>
    <row r="7" spans="2:67" ht="26.25" customHeight="1">
      <c r="B7" s="167" t="s">
        <v>97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9"/>
      <c r="AZ7" s="44"/>
      <c r="BJ7" s="3"/>
      <c r="BO7" s="3"/>
    </row>
    <row r="8" spans="2:67" s="3" customFormat="1" ht="78.75">
      <c r="B8" s="38" t="s">
        <v>125</v>
      </c>
      <c r="C8" s="14" t="s">
        <v>49</v>
      </c>
      <c r="D8" s="14" t="s">
        <v>129</v>
      </c>
      <c r="E8" s="14" t="s">
        <v>233</v>
      </c>
      <c r="F8" s="14" t="s">
        <v>127</v>
      </c>
      <c r="G8" s="14" t="s">
        <v>69</v>
      </c>
      <c r="H8" s="14" t="s">
        <v>15</v>
      </c>
      <c r="I8" s="14" t="s">
        <v>70</v>
      </c>
      <c r="J8" s="14" t="s">
        <v>112</v>
      </c>
      <c r="K8" s="14" t="s">
        <v>18</v>
      </c>
      <c r="L8" s="14" t="s">
        <v>111</v>
      </c>
      <c r="M8" s="14" t="s">
        <v>17</v>
      </c>
      <c r="N8" s="14" t="s">
        <v>19</v>
      </c>
      <c r="O8" s="14" t="s">
        <v>245</v>
      </c>
      <c r="P8" s="14" t="s">
        <v>244</v>
      </c>
      <c r="Q8" s="14" t="s">
        <v>66</v>
      </c>
      <c r="R8" s="14" t="s">
        <v>63</v>
      </c>
      <c r="S8" s="14" t="s">
        <v>190</v>
      </c>
      <c r="T8" s="39" t="s">
        <v>192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252</v>
      </c>
      <c r="P9" s="17"/>
      <c r="Q9" s="17" t="s">
        <v>248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123</v>
      </c>
      <c r="R10" s="20" t="s">
        <v>124</v>
      </c>
      <c r="S10" s="46" t="s">
        <v>193</v>
      </c>
      <c r="T10" s="72" t="s">
        <v>234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8" t="s">
        <v>260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8" t="s">
        <v>122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8" t="s">
        <v>243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8" t="s">
        <v>251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C830"/>
  <sheetViews>
    <sheetView rightToLeft="1" zoomScale="85" zoomScaleNormal="85" workbookViewId="0"/>
  </sheetViews>
  <sheetFormatPr defaultColWidth="9.140625" defaultRowHeight="18"/>
  <cols>
    <col min="1" max="1" width="6.28515625" style="147" customWidth="1"/>
    <col min="2" max="2" width="35.42578125" style="149" bestFit="1" customWidth="1"/>
    <col min="3" max="3" width="23.28515625" style="149" customWidth="1"/>
    <col min="4" max="4" width="6.42578125" style="149" bestFit="1" customWidth="1"/>
    <col min="5" max="5" width="5.7109375" style="149" bestFit="1" customWidth="1"/>
    <col min="6" max="6" width="11.7109375" style="149" bestFit="1" customWidth="1"/>
    <col min="7" max="7" width="27.5703125" style="147" bestFit="1" customWidth="1"/>
    <col min="8" max="8" width="8.7109375" style="147" bestFit="1" customWidth="1"/>
    <col min="9" max="9" width="11.140625" style="147" bestFit="1" customWidth="1"/>
    <col min="10" max="10" width="7.140625" style="147" bestFit="1" customWidth="1"/>
    <col min="11" max="11" width="6.140625" style="147" bestFit="1" customWidth="1"/>
    <col min="12" max="12" width="9" style="147" bestFit="1" customWidth="1"/>
    <col min="13" max="13" width="6.85546875" style="147" bestFit="1" customWidth="1"/>
    <col min="14" max="14" width="9.140625" style="147" bestFit="1" customWidth="1"/>
    <col min="15" max="15" width="14.28515625" style="147" bestFit="1" customWidth="1"/>
    <col min="16" max="16" width="12.28515625" style="147" bestFit="1" customWidth="1"/>
    <col min="17" max="17" width="10.7109375" style="147" customWidth="1"/>
    <col min="18" max="18" width="11.28515625" style="147" bestFit="1" customWidth="1"/>
    <col min="19" max="19" width="11.42578125" style="147" bestFit="1" customWidth="1"/>
    <col min="20" max="20" width="11.85546875" style="147" bestFit="1" customWidth="1"/>
    <col min="21" max="21" width="9" style="147" bestFit="1" customWidth="1"/>
    <col min="22" max="16384" width="9.140625" style="147"/>
  </cols>
  <sheetData>
    <row r="1" spans="2:29" s="1" customFormat="1">
      <c r="B1" s="57" t="s">
        <v>187</v>
      </c>
      <c r="C1" s="77" t="s" vm="1">
        <v>261</v>
      </c>
      <c r="D1" s="2"/>
      <c r="E1" s="2"/>
      <c r="F1" s="2"/>
    </row>
    <row r="2" spans="2:29" s="1" customFormat="1">
      <c r="B2" s="57" t="s">
        <v>186</v>
      </c>
      <c r="C2" s="77" t="s">
        <v>262</v>
      </c>
      <c r="D2" s="2"/>
      <c r="E2" s="2"/>
      <c r="F2" s="2"/>
    </row>
    <row r="3" spans="2:29" s="1" customFormat="1">
      <c r="B3" s="57" t="s">
        <v>188</v>
      </c>
      <c r="C3" s="77" t="s">
        <v>263</v>
      </c>
      <c r="D3" s="2"/>
      <c r="E3" s="2"/>
      <c r="F3" s="2"/>
    </row>
    <row r="4" spans="2:29" s="1" customFormat="1">
      <c r="B4" s="57" t="s">
        <v>189</v>
      </c>
      <c r="C4" s="77" t="s">
        <v>264</v>
      </c>
      <c r="D4" s="2"/>
      <c r="E4" s="2"/>
      <c r="F4" s="2"/>
    </row>
    <row r="5" spans="2:29" s="1" customFormat="1">
      <c r="B5" s="2"/>
      <c r="C5" s="2"/>
      <c r="D5" s="2"/>
      <c r="E5" s="2"/>
      <c r="F5" s="2"/>
    </row>
    <row r="6" spans="2:29" s="1" customFormat="1" ht="26.25" customHeight="1">
      <c r="B6" s="143" t="s">
        <v>217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5"/>
    </row>
    <row r="7" spans="2:29" s="1" customFormat="1" ht="26.25" customHeight="1">
      <c r="B7" s="143" t="s">
        <v>98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5"/>
      <c r="AC7" s="3"/>
    </row>
    <row r="8" spans="2:29" s="3" customFormat="1" ht="78.75">
      <c r="B8" s="23" t="s">
        <v>125</v>
      </c>
      <c r="C8" s="31" t="s">
        <v>49</v>
      </c>
      <c r="D8" s="31" t="s">
        <v>129</v>
      </c>
      <c r="E8" s="31" t="s">
        <v>233</v>
      </c>
      <c r="F8" s="31" t="s">
        <v>127</v>
      </c>
      <c r="G8" s="31" t="s">
        <v>69</v>
      </c>
      <c r="H8" s="31" t="s">
        <v>15</v>
      </c>
      <c r="I8" s="31" t="s">
        <v>70</v>
      </c>
      <c r="J8" s="31" t="s">
        <v>112</v>
      </c>
      <c r="K8" s="31" t="s">
        <v>18</v>
      </c>
      <c r="L8" s="31" t="s">
        <v>111</v>
      </c>
      <c r="M8" s="31" t="s">
        <v>17</v>
      </c>
      <c r="N8" s="31" t="s">
        <v>19</v>
      </c>
      <c r="O8" s="14" t="s">
        <v>245</v>
      </c>
      <c r="P8" s="31" t="s">
        <v>244</v>
      </c>
      <c r="Q8" s="31" t="s">
        <v>259</v>
      </c>
      <c r="R8" s="31" t="s">
        <v>66</v>
      </c>
      <c r="S8" s="14" t="s">
        <v>63</v>
      </c>
      <c r="T8" s="31" t="s">
        <v>190</v>
      </c>
      <c r="U8" s="15" t="s">
        <v>192</v>
      </c>
      <c r="Y8" s="1"/>
      <c r="Z8" s="1"/>
    </row>
    <row r="9" spans="2:29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252</v>
      </c>
      <c r="P9" s="33"/>
      <c r="Q9" s="17" t="s">
        <v>248</v>
      </c>
      <c r="R9" s="33" t="s">
        <v>248</v>
      </c>
      <c r="S9" s="17" t="s">
        <v>20</v>
      </c>
      <c r="T9" s="33" t="s">
        <v>248</v>
      </c>
      <c r="U9" s="18" t="s">
        <v>20</v>
      </c>
      <c r="X9" s="1"/>
      <c r="Y9" s="1"/>
      <c r="Z9" s="1"/>
      <c r="AC9" s="4"/>
    </row>
    <row r="10" spans="2:2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123</v>
      </c>
      <c r="R10" s="20" t="s">
        <v>124</v>
      </c>
      <c r="S10" s="20" t="s">
        <v>193</v>
      </c>
      <c r="T10" s="21" t="s">
        <v>234</v>
      </c>
      <c r="U10" s="21" t="s">
        <v>254</v>
      </c>
      <c r="X10" s="1"/>
      <c r="Y10" s="3"/>
      <c r="Z10" s="1"/>
    </row>
    <row r="11" spans="2:29" s="146" customFormat="1" ht="18" customHeight="1">
      <c r="B11" s="78" t="s">
        <v>36</v>
      </c>
      <c r="C11" s="79"/>
      <c r="D11" s="79"/>
      <c r="E11" s="79"/>
      <c r="F11" s="79"/>
      <c r="G11" s="79"/>
      <c r="H11" s="79"/>
      <c r="I11" s="79"/>
      <c r="J11" s="79"/>
      <c r="K11" s="87">
        <v>3.8974248909000604</v>
      </c>
      <c r="L11" s="79"/>
      <c r="M11" s="79"/>
      <c r="N11" s="101">
        <v>1.1380922137188294E-2</v>
      </c>
      <c r="O11" s="87"/>
      <c r="P11" s="89"/>
      <c r="Q11" s="87">
        <v>2029.2404599999998</v>
      </c>
      <c r="R11" s="87">
        <v>368670.29191999999</v>
      </c>
      <c r="S11" s="79"/>
      <c r="T11" s="88">
        <v>1</v>
      </c>
      <c r="U11" s="88">
        <v>0.27398188217599406</v>
      </c>
      <c r="X11" s="147"/>
      <c r="Y11" s="153"/>
      <c r="Z11" s="147"/>
      <c r="AC11" s="147"/>
    </row>
    <row r="12" spans="2:29">
      <c r="B12" s="80" t="s">
        <v>240</v>
      </c>
      <c r="C12" s="81"/>
      <c r="D12" s="81"/>
      <c r="E12" s="81"/>
      <c r="F12" s="81"/>
      <c r="G12" s="81"/>
      <c r="H12" s="81"/>
      <c r="I12" s="81"/>
      <c r="J12" s="81"/>
      <c r="K12" s="90">
        <v>3.8974248909000617</v>
      </c>
      <c r="L12" s="81"/>
      <c r="M12" s="81"/>
      <c r="N12" s="102">
        <v>1.1380922137188294E-2</v>
      </c>
      <c r="O12" s="90"/>
      <c r="P12" s="92"/>
      <c r="Q12" s="90">
        <v>2029.2404599999995</v>
      </c>
      <c r="R12" s="90">
        <v>368670.29191999999</v>
      </c>
      <c r="S12" s="81"/>
      <c r="T12" s="91">
        <v>1</v>
      </c>
      <c r="U12" s="91">
        <v>0.27398188217599406</v>
      </c>
      <c r="Y12" s="153"/>
    </row>
    <row r="13" spans="2:29" ht="20.25">
      <c r="B13" s="100" t="s">
        <v>35</v>
      </c>
      <c r="C13" s="81"/>
      <c r="D13" s="81"/>
      <c r="E13" s="81"/>
      <c r="F13" s="81"/>
      <c r="G13" s="81"/>
      <c r="H13" s="81"/>
      <c r="I13" s="81"/>
      <c r="J13" s="81"/>
      <c r="K13" s="90">
        <v>3.9459082740765661</v>
      </c>
      <c r="L13" s="81"/>
      <c r="M13" s="81"/>
      <c r="N13" s="102">
        <v>7.4743541831163249E-3</v>
      </c>
      <c r="O13" s="90"/>
      <c r="P13" s="92"/>
      <c r="Q13" s="90">
        <v>1918.9133299999996</v>
      </c>
      <c r="R13" s="90">
        <v>282648.49815000006</v>
      </c>
      <c r="S13" s="81"/>
      <c r="T13" s="91">
        <v>0.76667012326377981</v>
      </c>
      <c r="U13" s="91">
        <v>0.21005372337991171</v>
      </c>
      <c r="Y13" s="146"/>
    </row>
    <row r="14" spans="2:29">
      <c r="B14" s="86" t="s">
        <v>328</v>
      </c>
      <c r="C14" s="83" t="s">
        <v>329</v>
      </c>
      <c r="D14" s="96" t="s">
        <v>130</v>
      </c>
      <c r="E14" s="96" t="s">
        <v>330</v>
      </c>
      <c r="F14" s="96" t="s">
        <v>331</v>
      </c>
      <c r="G14" s="96" t="s">
        <v>332</v>
      </c>
      <c r="H14" s="83" t="s">
        <v>333</v>
      </c>
      <c r="I14" s="83" t="s">
        <v>334</v>
      </c>
      <c r="J14" s="83"/>
      <c r="K14" s="93">
        <v>4.2799999999999994</v>
      </c>
      <c r="L14" s="96" t="s">
        <v>172</v>
      </c>
      <c r="M14" s="97">
        <v>6.1999999999999998E-3</v>
      </c>
      <c r="N14" s="97">
        <v>4.2999999999999991E-3</v>
      </c>
      <c r="O14" s="93">
        <v>9230978.9999999981</v>
      </c>
      <c r="P14" s="95">
        <v>102.11</v>
      </c>
      <c r="Q14" s="83"/>
      <c r="R14" s="93">
        <v>9425.7525999999998</v>
      </c>
      <c r="S14" s="94">
        <v>2.953704394025254E-3</v>
      </c>
      <c r="T14" s="94">
        <v>2.5566889458088885E-2</v>
      </c>
      <c r="U14" s="94">
        <v>7.0048644951127732E-3</v>
      </c>
    </row>
    <row r="15" spans="2:29">
      <c r="B15" s="86" t="s">
        <v>335</v>
      </c>
      <c r="C15" s="83" t="s">
        <v>336</v>
      </c>
      <c r="D15" s="96" t="s">
        <v>130</v>
      </c>
      <c r="E15" s="96" t="s">
        <v>330</v>
      </c>
      <c r="F15" s="96" t="s">
        <v>337</v>
      </c>
      <c r="G15" s="96" t="s">
        <v>338</v>
      </c>
      <c r="H15" s="83" t="s">
        <v>333</v>
      </c>
      <c r="I15" s="83" t="s">
        <v>170</v>
      </c>
      <c r="J15" s="83"/>
      <c r="K15" s="93">
        <v>2</v>
      </c>
      <c r="L15" s="96" t="s">
        <v>172</v>
      </c>
      <c r="M15" s="97">
        <v>5.8999999999999999E-3</v>
      </c>
      <c r="N15" s="97">
        <v>-5.0000000000000001E-4</v>
      </c>
      <c r="O15" s="93">
        <v>8361087.9999999991</v>
      </c>
      <c r="P15" s="95">
        <v>101.47</v>
      </c>
      <c r="Q15" s="83"/>
      <c r="R15" s="93">
        <v>8483.9959899999976</v>
      </c>
      <c r="S15" s="94">
        <v>1.566289151430898E-3</v>
      </c>
      <c r="T15" s="94">
        <v>2.301242106006467E-2</v>
      </c>
      <c r="U15" s="94">
        <v>6.3049864354630027E-3</v>
      </c>
    </row>
    <row r="16" spans="2:29">
      <c r="B16" s="86" t="s">
        <v>339</v>
      </c>
      <c r="C16" s="83" t="s">
        <v>340</v>
      </c>
      <c r="D16" s="96" t="s">
        <v>130</v>
      </c>
      <c r="E16" s="96" t="s">
        <v>330</v>
      </c>
      <c r="F16" s="96" t="s">
        <v>337</v>
      </c>
      <c r="G16" s="96" t="s">
        <v>338</v>
      </c>
      <c r="H16" s="83" t="s">
        <v>333</v>
      </c>
      <c r="I16" s="83" t="s">
        <v>170</v>
      </c>
      <c r="J16" s="83"/>
      <c r="K16" s="93">
        <v>6.83</v>
      </c>
      <c r="L16" s="96" t="s">
        <v>172</v>
      </c>
      <c r="M16" s="97">
        <v>8.3000000000000001E-3</v>
      </c>
      <c r="N16" s="97">
        <v>9.1999999999999998E-3</v>
      </c>
      <c r="O16" s="93">
        <v>1548999.9999999998</v>
      </c>
      <c r="P16" s="95">
        <v>99.4</v>
      </c>
      <c r="Q16" s="83"/>
      <c r="R16" s="93">
        <v>1539.7059699999998</v>
      </c>
      <c r="S16" s="94">
        <v>1.2045382085118625E-3</v>
      </c>
      <c r="T16" s="94">
        <v>4.1763765720892691E-3</v>
      </c>
      <c r="U16" s="94">
        <v>1.1442515138967439E-3</v>
      </c>
    </row>
    <row r="17" spans="2:24" ht="20.25">
      <c r="B17" s="86" t="s">
        <v>341</v>
      </c>
      <c r="C17" s="83" t="s">
        <v>342</v>
      </c>
      <c r="D17" s="96" t="s">
        <v>130</v>
      </c>
      <c r="E17" s="96" t="s">
        <v>330</v>
      </c>
      <c r="F17" s="96" t="s">
        <v>343</v>
      </c>
      <c r="G17" s="96" t="s">
        <v>338</v>
      </c>
      <c r="H17" s="83" t="s">
        <v>333</v>
      </c>
      <c r="I17" s="83" t="s">
        <v>170</v>
      </c>
      <c r="J17" s="83"/>
      <c r="K17" s="93">
        <v>2.8899999999999997</v>
      </c>
      <c r="L17" s="96" t="s">
        <v>172</v>
      </c>
      <c r="M17" s="97">
        <v>0.04</v>
      </c>
      <c r="N17" s="97">
        <v>1.2999999999999999E-3</v>
      </c>
      <c r="O17" s="93">
        <v>4401928.9999999991</v>
      </c>
      <c r="P17" s="95">
        <v>117.3</v>
      </c>
      <c r="Q17" s="83"/>
      <c r="R17" s="93">
        <v>5163.4627099999989</v>
      </c>
      <c r="S17" s="94">
        <v>2.1247948540712531E-3</v>
      </c>
      <c r="T17" s="94">
        <v>1.4005638162785435E-2</v>
      </c>
      <c r="U17" s="94">
        <v>3.8372911049158851E-3</v>
      </c>
      <c r="X17" s="146"/>
    </row>
    <row r="18" spans="2:24">
      <c r="B18" s="86" t="s">
        <v>344</v>
      </c>
      <c r="C18" s="83" t="s">
        <v>345</v>
      </c>
      <c r="D18" s="96" t="s">
        <v>130</v>
      </c>
      <c r="E18" s="96" t="s">
        <v>330</v>
      </c>
      <c r="F18" s="96" t="s">
        <v>343</v>
      </c>
      <c r="G18" s="96" t="s">
        <v>338</v>
      </c>
      <c r="H18" s="83" t="s">
        <v>333</v>
      </c>
      <c r="I18" s="83" t="s">
        <v>170</v>
      </c>
      <c r="J18" s="83"/>
      <c r="K18" s="93">
        <v>4.1499999999999995</v>
      </c>
      <c r="L18" s="96" t="s">
        <v>172</v>
      </c>
      <c r="M18" s="97">
        <v>9.8999999999999991E-3</v>
      </c>
      <c r="N18" s="97">
        <v>3.5000000000000009E-3</v>
      </c>
      <c r="O18" s="93">
        <v>11504130.999999998</v>
      </c>
      <c r="P18" s="95">
        <v>104.37</v>
      </c>
      <c r="Q18" s="83"/>
      <c r="R18" s="93">
        <v>12006.862109999998</v>
      </c>
      <c r="S18" s="94">
        <v>3.8170577137597648E-3</v>
      </c>
      <c r="T18" s="94">
        <v>3.2568021815561531E-2</v>
      </c>
      <c r="U18" s="94">
        <v>8.9230479157763835E-3</v>
      </c>
    </row>
    <row r="19" spans="2:24">
      <c r="B19" s="86" t="s">
        <v>346</v>
      </c>
      <c r="C19" s="83" t="s">
        <v>347</v>
      </c>
      <c r="D19" s="96" t="s">
        <v>130</v>
      </c>
      <c r="E19" s="96" t="s">
        <v>330</v>
      </c>
      <c r="F19" s="96" t="s">
        <v>343</v>
      </c>
      <c r="G19" s="96" t="s">
        <v>338</v>
      </c>
      <c r="H19" s="83" t="s">
        <v>333</v>
      </c>
      <c r="I19" s="83" t="s">
        <v>170</v>
      </c>
      <c r="J19" s="83"/>
      <c r="K19" s="93">
        <v>6.08</v>
      </c>
      <c r="L19" s="96" t="s">
        <v>172</v>
      </c>
      <c r="M19" s="97">
        <v>8.6E-3</v>
      </c>
      <c r="N19" s="97">
        <v>8.0000000000000002E-3</v>
      </c>
      <c r="O19" s="93">
        <v>599999.99999999988</v>
      </c>
      <c r="P19" s="95">
        <v>102.02</v>
      </c>
      <c r="Q19" s="83"/>
      <c r="R19" s="93">
        <v>612.12002999999993</v>
      </c>
      <c r="S19" s="94">
        <v>2.398703740498634E-4</v>
      </c>
      <c r="T19" s="94">
        <v>1.660345418157066E-3</v>
      </c>
      <c r="U19" s="94">
        <v>4.5490456272896077E-4</v>
      </c>
      <c r="X19" s="153"/>
    </row>
    <row r="20" spans="2:24">
      <c r="B20" s="86" t="s">
        <v>348</v>
      </c>
      <c r="C20" s="83" t="s">
        <v>349</v>
      </c>
      <c r="D20" s="96" t="s">
        <v>130</v>
      </c>
      <c r="E20" s="96" t="s">
        <v>330</v>
      </c>
      <c r="F20" s="96" t="s">
        <v>343</v>
      </c>
      <c r="G20" s="96" t="s">
        <v>338</v>
      </c>
      <c r="H20" s="83" t="s">
        <v>333</v>
      </c>
      <c r="I20" s="83" t="s">
        <v>170</v>
      </c>
      <c r="J20" s="83"/>
      <c r="K20" s="93">
        <v>11.469999999999999</v>
      </c>
      <c r="L20" s="96" t="s">
        <v>172</v>
      </c>
      <c r="M20" s="97">
        <v>8.8000000000000005E-3</v>
      </c>
      <c r="N20" s="97">
        <v>8.6E-3</v>
      </c>
      <c r="O20" s="93">
        <v>2355852.9999999995</v>
      </c>
      <c r="P20" s="95">
        <v>100.21</v>
      </c>
      <c r="Q20" s="83"/>
      <c r="R20" s="93">
        <v>2360.8001799999997</v>
      </c>
      <c r="S20" s="94">
        <v>3.3562649677245631E-3</v>
      </c>
      <c r="T20" s="94">
        <v>6.4035541559510417E-3</v>
      </c>
      <c r="U20" s="94">
        <v>1.7544578202633753E-3</v>
      </c>
    </row>
    <row r="21" spans="2:24">
      <c r="B21" s="86" t="s">
        <v>350</v>
      </c>
      <c r="C21" s="83" t="s">
        <v>351</v>
      </c>
      <c r="D21" s="96" t="s">
        <v>130</v>
      </c>
      <c r="E21" s="96" t="s">
        <v>330</v>
      </c>
      <c r="F21" s="96" t="s">
        <v>343</v>
      </c>
      <c r="G21" s="96" t="s">
        <v>338</v>
      </c>
      <c r="H21" s="83" t="s">
        <v>333</v>
      </c>
      <c r="I21" s="83" t="s">
        <v>170</v>
      </c>
      <c r="J21" s="83"/>
      <c r="K21" s="93">
        <v>0.56999999999999995</v>
      </c>
      <c r="L21" s="96" t="s">
        <v>172</v>
      </c>
      <c r="M21" s="97">
        <v>2.58E-2</v>
      </c>
      <c r="N21" s="97">
        <v>2.2000000000000001E-3</v>
      </c>
      <c r="O21" s="93">
        <v>3631067.7499999995</v>
      </c>
      <c r="P21" s="95">
        <v>105.8</v>
      </c>
      <c r="Q21" s="83"/>
      <c r="R21" s="93">
        <v>3841.6697199999994</v>
      </c>
      <c r="S21" s="94">
        <v>1.3331922511069033E-3</v>
      </c>
      <c r="T21" s="94">
        <v>1.0420339810926851E-2</v>
      </c>
      <c r="U21" s="94">
        <v>2.85498431431118E-3</v>
      </c>
    </row>
    <row r="22" spans="2:24">
      <c r="B22" s="86" t="s">
        <v>352</v>
      </c>
      <c r="C22" s="83" t="s">
        <v>353</v>
      </c>
      <c r="D22" s="96" t="s">
        <v>130</v>
      </c>
      <c r="E22" s="96" t="s">
        <v>330</v>
      </c>
      <c r="F22" s="96" t="s">
        <v>343</v>
      </c>
      <c r="G22" s="96" t="s">
        <v>338</v>
      </c>
      <c r="H22" s="83" t="s">
        <v>333</v>
      </c>
      <c r="I22" s="83" t="s">
        <v>170</v>
      </c>
      <c r="J22" s="83"/>
      <c r="K22" s="93">
        <v>1.6999999999999995</v>
      </c>
      <c r="L22" s="96" t="s">
        <v>172</v>
      </c>
      <c r="M22" s="97">
        <v>4.0999999999999995E-3</v>
      </c>
      <c r="N22" s="97">
        <v>9.9999999999999991E-5</v>
      </c>
      <c r="O22" s="93">
        <v>1454391.0399999998</v>
      </c>
      <c r="P22" s="95">
        <v>100.7</v>
      </c>
      <c r="Q22" s="83"/>
      <c r="R22" s="93">
        <v>1464.5718300000001</v>
      </c>
      <c r="S22" s="94">
        <v>8.8480882488547877E-4</v>
      </c>
      <c r="T22" s="94">
        <v>3.9725789196971865E-3</v>
      </c>
      <c r="U22" s="94">
        <v>1.0884146495113124E-3</v>
      </c>
    </row>
    <row r="23" spans="2:24">
      <c r="B23" s="86" t="s">
        <v>354</v>
      </c>
      <c r="C23" s="83" t="s">
        <v>355</v>
      </c>
      <c r="D23" s="96" t="s">
        <v>130</v>
      </c>
      <c r="E23" s="96" t="s">
        <v>330</v>
      </c>
      <c r="F23" s="96" t="s">
        <v>343</v>
      </c>
      <c r="G23" s="96" t="s">
        <v>338</v>
      </c>
      <c r="H23" s="83" t="s">
        <v>333</v>
      </c>
      <c r="I23" s="83" t="s">
        <v>170</v>
      </c>
      <c r="J23" s="83"/>
      <c r="K23" s="93">
        <v>1.5899999999999996</v>
      </c>
      <c r="L23" s="96" t="s">
        <v>172</v>
      </c>
      <c r="M23" s="97">
        <v>6.4000000000000003E-3</v>
      </c>
      <c r="N23" s="97">
        <v>-4.9999999999999979E-4</v>
      </c>
      <c r="O23" s="93">
        <v>11191146.169999998</v>
      </c>
      <c r="P23" s="95">
        <v>101.35</v>
      </c>
      <c r="Q23" s="83"/>
      <c r="R23" s="93">
        <v>11342.2263</v>
      </c>
      <c r="S23" s="94">
        <v>3.5526376728320886E-3</v>
      </c>
      <c r="T23" s="94">
        <v>3.0765229931955622E-2</v>
      </c>
      <c r="U23" s="94">
        <v>8.4291156023344298E-3</v>
      </c>
    </row>
    <row r="24" spans="2:24">
      <c r="B24" s="86" t="s">
        <v>356</v>
      </c>
      <c r="C24" s="83" t="s">
        <v>357</v>
      </c>
      <c r="D24" s="96" t="s">
        <v>130</v>
      </c>
      <c r="E24" s="96" t="s">
        <v>330</v>
      </c>
      <c r="F24" s="96" t="s">
        <v>358</v>
      </c>
      <c r="G24" s="96" t="s">
        <v>338</v>
      </c>
      <c r="H24" s="83" t="s">
        <v>333</v>
      </c>
      <c r="I24" s="83" t="s">
        <v>170</v>
      </c>
      <c r="J24" s="83"/>
      <c r="K24" s="93">
        <v>0.11</v>
      </c>
      <c r="L24" s="96" t="s">
        <v>172</v>
      </c>
      <c r="M24" s="97">
        <v>4.4999999999999998E-2</v>
      </c>
      <c r="N24" s="97">
        <v>2.1000000000000001E-2</v>
      </c>
      <c r="O24" s="93">
        <v>294647.55</v>
      </c>
      <c r="P24" s="95">
        <v>105.35</v>
      </c>
      <c r="Q24" s="83"/>
      <c r="R24" s="93">
        <v>310.41119999999995</v>
      </c>
      <c r="S24" s="94">
        <v>1.829089374091151E-3</v>
      </c>
      <c r="T24" s="94">
        <v>8.4197508397925911E-4</v>
      </c>
      <c r="U24" s="94">
        <v>2.3068591825392806E-4</v>
      </c>
    </row>
    <row r="25" spans="2:24">
      <c r="B25" s="86" t="s">
        <v>359</v>
      </c>
      <c r="C25" s="83" t="s">
        <v>360</v>
      </c>
      <c r="D25" s="96" t="s">
        <v>130</v>
      </c>
      <c r="E25" s="96" t="s">
        <v>330</v>
      </c>
      <c r="F25" s="96" t="s">
        <v>358</v>
      </c>
      <c r="G25" s="96" t="s">
        <v>338</v>
      </c>
      <c r="H25" s="83" t="s">
        <v>333</v>
      </c>
      <c r="I25" s="83" t="s">
        <v>170</v>
      </c>
      <c r="J25" s="83"/>
      <c r="K25" s="93">
        <v>3.75</v>
      </c>
      <c r="L25" s="96" t="s">
        <v>172</v>
      </c>
      <c r="M25" s="97">
        <v>0.05</v>
      </c>
      <c r="N25" s="97">
        <v>2.8999999999999998E-3</v>
      </c>
      <c r="O25" s="93">
        <v>6287701.8399999989</v>
      </c>
      <c r="P25" s="95">
        <v>125.14</v>
      </c>
      <c r="Q25" s="83"/>
      <c r="R25" s="93">
        <v>7868.429869999999</v>
      </c>
      <c r="S25" s="94">
        <v>1.9950780157551367E-3</v>
      </c>
      <c r="T25" s="94">
        <v>2.1342728292594343E-2</v>
      </c>
      <c r="U25" s="94">
        <v>5.8475208683758375E-3</v>
      </c>
    </row>
    <row r="26" spans="2:24">
      <c r="B26" s="86" t="s">
        <v>361</v>
      </c>
      <c r="C26" s="83" t="s">
        <v>362</v>
      </c>
      <c r="D26" s="96" t="s">
        <v>130</v>
      </c>
      <c r="E26" s="96" t="s">
        <v>330</v>
      </c>
      <c r="F26" s="96" t="s">
        <v>358</v>
      </c>
      <c r="G26" s="96" t="s">
        <v>338</v>
      </c>
      <c r="H26" s="83" t="s">
        <v>333</v>
      </c>
      <c r="I26" s="83" t="s">
        <v>170</v>
      </c>
      <c r="J26" s="83"/>
      <c r="K26" s="93">
        <v>1.21</v>
      </c>
      <c r="L26" s="96" t="s">
        <v>172</v>
      </c>
      <c r="M26" s="97">
        <v>1.6E-2</v>
      </c>
      <c r="N26" s="97">
        <v>-4.0000000000000002E-4</v>
      </c>
      <c r="O26" s="93">
        <v>1055082.3700000001</v>
      </c>
      <c r="P26" s="95">
        <v>102.93</v>
      </c>
      <c r="Q26" s="83"/>
      <c r="R26" s="93">
        <v>1085.9962999999998</v>
      </c>
      <c r="S26" s="94">
        <v>3.3507301666322746E-4</v>
      </c>
      <c r="T26" s="94">
        <v>2.9457114495020304E-3</v>
      </c>
      <c r="U26" s="94">
        <v>8.0707156728194193E-4</v>
      </c>
    </row>
    <row r="27" spans="2:24">
      <c r="B27" s="86" t="s">
        <v>363</v>
      </c>
      <c r="C27" s="83" t="s">
        <v>364</v>
      </c>
      <c r="D27" s="96" t="s">
        <v>130</v>
      </c>
      <c r="E27" s="96" t="s">
        <v>330</v>
      </c>
      <c r="F27" s="96" t="s">
        <v>358</v>
      </c>
      <c r="G27" s="96" t="s">
        <v>338</v>
      </c>
      <c r="H27" s="83" t="s">
        <v>333</v>
      </c>
      <c r="I27" s="83" t="s">
        <v>170</v>
      </c>
      <c r="J27" s="83"/>
      <c r="K27" s="93">
        <v>2.73</v>
      </c>
      <c r="L27" s="96" t="s">
        <v>172</v>
      </c>
      <c r="M27" s="97">
        <v>6.9999999999999993E-3</v>
      </c>
      <c r="N27" s="97">
        <v>8.9999999999999998E-4</v>
      </c>
      <c r="O27" s="93">
        <v>1805760.62</v>
      </c>
      <c r="P27" s="95">
        <v>103.48</v>
      </c>
      <c r="Q27" s="83"/>
      <c r="R27" s="93">
        <v>1868.6010399999998</v>
      </c>
      <c r="S27" s="94">
        <v>5.0800621526440903E-4</v>
      </c>
      <c r="T27" s="94">
        <v>5.0684882426205334E-3</v>
      </c>
      <c r="U27" s="94">
        <v>1.3886739485000701E-3</v>
      </c>
    </row>
    <row r="28" spans="2:24">
      <c r="B28" s="86" t="s">
        <v>365</v>
      </c>
      <c r="C28" s="83" t="s">
        <v>366</v>
      </c>
      <c r="D28" s="96" t="s">
        <v>130</v>
      </c>
      <c r="E28" s="96" t="s">
        <v>330</v>
      </c>
      <c r="F28" s="96" t="s">
        <v>358</v>
      </c>
      <c r="G28" s="96" t="s">
        <v>338</v>
      </c>
      <c r="H28" s="83" t="s">
        <v>333</v>
      </c>
      <c r="I28" s="83" t="s">
        <v>170</v>
      </c>
      <c r="J28" s="83"/>
      <c r="K28" s="93">
        <v>5.2399999999999993</v>
      </c>
      <c r="L28" s="96" t="s">
        <v>172</v>
      </c>
      <c r="M28" s="97">
        <v>6.0000000000000001E-3</v>
      </c>
      <c r="N28" s="97">
        <v>6.5999999999999991E-3</v>
      </c>
      <c r="O28" s="93">
        <v>53241.999999999993</v>
      </c>
      <c r="P28" s="95">
        <v>100.6</v>
      </c>
      <c r="Q28" s="83"/>
      <c r="R28" s="93">
        <v>53.561469999999993</v>
      </c>
      <c r="S28" s="94">
        <v>2.3938187483280088E-5</v>
      </c>
      <c r="T28" s="94">
        <v>1.4528284804576178E-4</v>
      </c>
      <c r="U28" s="94">
        <v>3.9804868155466746E-5</v>
      </c>
    </row>
    <row r="29" spans="2:24">
      <c r="B29" s="86" t="s">
        <v>367</v>
      </c>
      <c r="C29" s="83" t="s">
        <v>368</v>
      </c>
      <c r="D29" s="96" t="s">
        <v>130</v>
      </c>
      <c r="E29" s="96" t="s">
        <v>330</v>
      </c>
      <c r="F29" s="96" t="s">
        <v>369</v>
      </c>
      <c r="G29" s="96" t="s">
        <v>338</v>
      </c>
      <c r="H29" s="83" t="s">
        <v>370</v>
      </c>
      <c r="I29" s="83" t="s">
        <v>170</v>
      </c>
      <c r="J29" s="83"/>
      <c r="K29" s="93">
        <v>1.75</v>
      </c>
      <c r="L29" s="96" t="s">
        <v>172</v>
      </c>
      <c r="M29" s="97">
        <v>8.0000000000000002E-3</v>
      </c>
      <c r="N29" s="97">
        <v>-8.0000000000000015E-4</v>
      </c>
      <c r="O29" s="93">
        <v>1442560.1699999997</v>
      </c>
      <c r="P29" s="95">
        <v>103.38</v>
      </c>
      <c r="Q29" s="83"/>
      <c r="R29" s="93">
        <v>1491.3186899999996</v>
      </c>
      <c r="S29" s="94">
        <v>2.2381235765041732E-3</v>
      </c>
      <c r="T29" s="94">
        <v>4.0451284594518128E-3</v>
      </c>
      <c r="U29" s="94">
        <v>1.1082919089642868E-3</v>
      </c>
    </row>
    <row r="30" spans="2:24">
      <c r="B30" s="86" t="s">
        <v>371</v>
      </c>
      <c r="C30" s="83" t="s">
        <v>372</v>
      </c>
      <c r="D30" s="96" t="s">
        <v>130</v>
      </c>
      <c r="E30" s="96" t="s">
        <v>330</v>
      </c>
      <c r="F30" s="96" t="s">
        <v>337</v>
      </c>
      <c r="G30" s="96" t="s">
        <v>338</v>
      </c>
      <c r="H30" s="83" t="s">
        <v>370</v>
      </c>
      <c r="I30" s="83" t="s">
        <v>170</v>
      </c>
      <c r="J30" s="83"/>
      <c r="K30" s="93">
        <v>2.2800000000000002</v>
      </c>
      <c r="L30" s="96" t="s">
        <v>172</v>
      </c>
      <c r="M30" s="97">
        <v>3.4000000000000002E-2</v>
      </c>
      <c r="N30" s="97">
        <v>-9.9999999999999991E-5</v>
      </c>
      <c r="O30" s="93">
        <v>4246690.4099999992</v>
      </c>
      <c r="P30" s="95">
        <v>113.83</v>
      </c>
      <c r="Q30" s="83"/>
      <c r="R30" s="93">
        <v>4834.0076199999994</v>
      </c>
      <c r="S30" s="94">
        <v>2.2700530590753945E-3</v>
      </c>
      <c r="T30" s="94">
        <v>1.3112007465600076E-2</v>
      </c>
      <c r="U30" s="94">
        <v>3.5924524845307943E-3</v>
      </c>
    </row>
    <row r="31" spans="2:24">
      <c r="B31" s="86" t="s">
        <v>373</v>
      </c>
      <c r="C31" s="83" t="s">
        <v>374</v>
      </c>
      <c r="D31" s="96" t="s">
        <v>130</v>
      </c>
      <c r="E31" s="96" t="s">
        <v>330</v>
      </c>
      <c r="F31" s="96" t="s">
        <v>343</v>
      </c>
      <c r="G31" s="96" t="s">
        <v>338</v>
      </c>
      <c r="H31" s="83" t="s">
        <v>370</v>
      </c>
      <c r="I31" s="83" t="s">
        <v>170</v>
      </c>
      <c r="J31" s="83"/>
      <c r="K31" s="93">
        <v>1.2</v>
      </c>
      <c r="L31" s="96" t="s">
        <v>172</v>
      </c>
      <c r="M31" s="97">
        <v>0.03</v>
      </c>
      <c r="N31" s="97">
        <v>-2.8999999999999998E-3</v>
      </c>
      <c r="O31" s="93">
        <v>16338.899999999998</v>
      </c>
      <c r="P31" s="95">
        <v>113.38</v>
      </c>
      <c r="Q31" s="83"/>
      <c r="R31" s="93">
        <v>18.525039999999997</v>
      </c>
      <c r="S31" s="94">
        <v>3.4039374999999996E-5</v>
      </c>
      <c r="T31" s="94">
        <v>5.024825814828567E-5</v>
      </c>
      <c r="U31" s="94">
        <v>1.3767112343532538E-5</v>
      </c>
    </row>
    <row r="32" spans="2:24">
      <c r="B32" s="86" t="s">
        <v>375</v>
      </c>
      <c r="C32" s="83" t="s">
        <v>376</v>
      </c>
      <c r="D32" s="96" t="s">
        <v>130</v>
      </c>
      <c r="E32" s="96" t="s">
        <v>330</v>
      </c>
      <c r="F32" s="96" t="s">
        <v>377</v>
      </c>
      <c r="G32" s="96" t="s">
        <v>378</v>
      </c>
      <c r="H32" s="83" t="s">
        <v>370</v>
      </c>
      <c r="I32" s="83" t="s">
        <v>170</v>
      </c>
      <c r="J32" s="83"/>
      <c r="K32" s="93">
        <v>6.92</v>
      </c>
      <c r="L32" s="96" t="s">
        <v>172</v>
      </c>
      <c r="M32" s="97">
        <v>8.3000000000000001E-3</v>
      </c>
      <c r="N32" s="97">
        <v>1.0399999999999998E-2</v>
      </c>
      <c r="O32" s="93">
        <v>4436999.9999999991</v>
      </c>
      <c r="P32" s="95">
        <v>99.55</v>
      </c>
      <c r="Q32" s="83"/>
      <c r="R32" s="93">
        <v>4417.0335500000001</v>
      </c>
      <c r="S32" s="94">
        <v>2.8973072085943644E-3</v>
      </c>
      <c r="T32" s="94">
        <v>1.1980985847805927E-2</v>
      </c>
      <c r="U32" s="94">
        <v>3.2825730529058156E-3</v>
      </c>
    </row>
    <row r="33" spans="2:21">
      <c r="B33" s="86" t="s">
        <v>379</v>
      </c>
      <c r="C33" s="83" t="s">
        <v>380</v>
      </c>
      <c r="D33" s="96" t="s">
        <v>130</v>
      </c>
      <c r="E33" s="96" t="s">
        <v>330</v>
      </c>
      <c r="F33" s="96" t="s">
        <v>377</v>
      </c>
      <c r="G33" s="96" t="s">
        <v>378</v>
      </c>
      <c r="H33" s="83" t="s">
        <v>370</v>
      </c>
      <c r="I33" s="83" t="s">
        <v>170</v>
      </c>
      <c r="J33" s="83"/>
      <c r="K33" s="93">
        <v>10.479999999999999</v>
      </c>
      <c r="L33" s="96" t="s">
        <v>172</v>
      </c>
      <c r="M33" s="97">
        <v>1.6500000000000001E-2</v>
      </c>
      <c r="N33" s="97">
        <v>1.8699999999999998E-2</v>
      </c>
      <c r="O33" s="93">
        <v>653999.99999999988</v>
      </c>
      <c r="P33" s="95">
        <v>98.88</v>
      </c>
      <c r="Q33" s="83"/>
      <c r="R33" s="93">
        <v>646.67522999999994</v>
      </c>
      <c r="S33" s="94">
        <v>1.5465928842538397E-3</v>
      </c>
      <c r="T33" s="94">
        <v>1.7540746953929392E-3</v>
      </c>
      <c r="U33" s="94">
        <v>4.8058468652104091E-4</v>
      </c>
    </row>
    <row r="34" spans="2:21">
      <c r="B34" s="86" t="s">
        <v>381</v>
      </c>
      <c r="C34" s="83" t="s">
        <v>382</v>
      </c>
      <c r="D34" s="96" t="s">
        <v>130</v>
      </c>
      <c r="E34" s="96" t="s">
        <v>330</v>
      </c>
      <c r="F34" s="96" t="s">
        <v>383</v>
      </c>
      <c r="G34" s="96" t="s">
        <v>384</v>
      </c>
      <c r="H34" s="83" t="s">
        <v>370</v>
      </c>
      <c r="I34" s="83" t="s">
        <v>334</v>
      </c>
      <c r="J34" s="83"/>
      <c r="K34" s="93">
        <v>3.71</v>
      </c>
      <c r="L34" s="96" t="s">
        <v>172</v>
      </c>
      <c r="M34" s="97">
        <v>6.5000000000000006E-3</v>
      </c>
      <c r="N34" s="97">
        <v>3.9000000000000003E-3</v>
      </c>
      <c r="O34" s="93">
        <v>3756214.7599999993</v>
      </c>
      <c r="P34" s="95">
        <v>101.13</v>
      </c>
      <c r="Q34" s="83"/>
      <c r="R34" s="93">
        <v>3798.6599899999992</v>
      </c>
      <c r="S34" s="94">
        <v>3.5545120204196739E-3</v>
      </c>
      <c r="T34" s="94">
        <v>1.0303678037676801E-2</v>
      </c>
      <c r="U34" s="94">
        <v>2.8230211020981431E-3</v>
      </c>
    </row>
    <row r="35" spans="2:21">
      <c r="B35" s="86" t="s">
        <v>385</v>
      </c>
      <c r="C35" s="83" t="s">
        <v>386</v>
      </c>
      <c r="D35" s="96" t="s">
        <v>130</v>
      </c>
      <c r="E35" s="96" t="s">
        <v>330</v>
      </c>
      <c r="F35" s="96" t="s">
        <v>383</v>
      </c>
      <c r="G35" s="96" t="s">
        <v>384</v>
      </c>
      <c r="H35" s="83" t="s">
        <v>370</v>
      </c>
      <c r="I35" s="83" t="s">
        <v>334</v>
      </c>
      <c r="J35" s="83"/>
      <c r="K35" s="93">
        <v>4.8400000000000007</v>
      </c>
      <c r="L35" s="96" t="s">
        <v>172</v>
      </c>
      <c r="M35" s="97">
        <v>1.6399999999999998E-2</v>
      </c>
      <c r="N35" s="97">
        <v>7.9000000000000008E-3</v>
      </c>
      <c r="O35" s="93">
        <v>2675320.1999999997</v>
      </c>
      <c r="P35" s="95">
        <v>104.14</v>
      </c>
      <c r="Q35" s="93">
        <v>321.63294000000002</v>
      </c>
      <c r="R35" s="93">
        <v>3120.0178699999992</v>
      </c>
      <c r="S35" s="94">
        <v>2.5103074021934737E-3</v>
      </c>
      <c r="T35" s="94">
        <v>8.4628947283797717E-3</v>
      </c>
      <c r="U35" s="94">
        <v>2.3186798263387875E-3</v>
      </c>
    </row>
    <row r="36" spans="2:21">
      <c r="B36" s="86" t="s">
        <v>387</v>
      </c>
      <c r="C36" s="83" t="s">
        <v>388</v>
      </c>
      <c r="D36" s="96" t="s">
        <v>130</v>
      </c>
      <c r="E36" s="96" t="s">
        <v>330</v>
      </c>
      <c r="F36" s="96" t="s">
        <v>383</v>
      </c>
      <c r="G36" s="96" t="s">
        <v>384</v>
      </c>
      <c r="H36" s="83" t="s">
        <v>370</v>
      </c>
      <c r="I36" s="83" t="s">
        <v>170</v>
      </c>
      <c r="J36" s="83"/>
      <c r="K36" s="93">
        <v>5.7</v>
      </c>
      <c r="L36" s="96" t="s">
        <v>172</v>
      </c>
      <c r="M36" s="97">
        <v>1.34E-2</v>
      </c>
      <c r="N36" s="97">
        <v>1.2800000000000002E-2</v>
      </c>
      <c r="O36" s="93">
        <v>8759999.9999999981</v>
      </c>
      <c r="P36" s="95">
        <v>102.3</v>
      </c>
      <c r="Q36" s="83"/>
      <c r="R36" s="93">
        <v>8961.4802899999977</v>
      </c>
      <c r="S36" s="94">
        <v>1.927506396416774E-3</v>
      </c>
      <c r="T36" s="94">
        <v>2.4307573694993041E-2</v>
      </c>
      <c r="U36" s="94">
        <v>6.6598347920858759E-3</v>
      </c>
    </row>
    <row r="37" spans="2:21">
      <c r="B37" s="86" t="s">
        <v>389</v>
      </c>
      <c r="C37" s="83" t="s">
        <v>390</v>
      </c>
      <c r="D37" s="96" t="s">
        <v>130</v>
      </c>
      <c r="E37" s="96" t="s">
        <v>330</v>
      </c>
      <c r="F37" s="96" t="s">
        <v>358</v>
      </c>
      <c r="G37" s="96" t="s">
        <v>338</v>
      </c>
      <c r="H37" s="83" t="s">
        <v>370</v>
      </c>
      <c r="I37" s="83" t="s">
        <v>170</v>
      </c>
      <c r="J37" s="83"/>
      <c r="K37" s="93">
        <v>3.71</v>
      </c>
      <c r="L37" s="96" t="s">
        <v>172</v>
      </c>
      <c r="M37" s="97">
        <v>4.2000000000000003E-2</v>
      </c>
      <c r="N37" s="97">
        <v>3.0999999999999999E-3</v>
      </c>
      <c r="O37" s="93">
        <v>1899999.9999999998</v>
      </c>
      <c r="P37" s="95">
        <v>117.76</v>
      </c>
      <c r="Q37" s="83"/>
      <c r="R37" s="93">
        <v>2237.4399999999996</v>
      </c>
      <c r="S37" s="94">
        <v>1.9043151781937869E-3</v>
      </c>
      <c r="T37" s="94">
        <v>6.068945746476137E-3</v>
      </c>
      <c r="U37" s="94">
        <v>1.662781178443525E-3</v>
      </c>
    </row>
    <row r="38" spans="2:21">
      <c r="B38" s="86" t="s">
        <v>391</v>
      </c>
      <c r="C38" s="83" t="s">
        <v>392</v>
      </c>
      <c r="D38" s="96" t="s">
        <v>130</v>
      </c>
      <c r="E38" s="96" t="s">
        <v>330</v>
      </c>
      <c r="F38" s="96" t="s">
        <v>358</v>
      </c>
      <c r="G38" s="96" t="s">
        <v>338</v>
      </c>
      <c r="H38" s="83" t="s">
        <v>370</v>
      </c>
      <c r="I38" s="83" t="s">
        <v>170</v>
      </c>
      <c r="J38" s="83"/>
      <c r="K38" s="93">
        <v>1.7199999999999998</v>
      </c>
      <c r="L38" s="96" t="s">
        <v>172</v>
      </c>
      <c r="M38" s="97">
        <v>4.0999999999999995E-2</v>
      </c>
      <c r="N38" s="97">
        <v>1.9E-3</v>
      </c>
      <c r="O38" s="93">
        <v>6653524.379999999</v>
      </c>
      <c r="P38" s="95">
        <v>130.86000000000001</v>
      </c>
      <c r="Q38" s="83"/>
      <c r="R38" s="93">
        <v>8706.8015599999981</v>
      </c>
      <c r="S38" s="94">
        <v>2.8466294550432707E-3</v>
      </c>
      <c r="T38" s="94">
        <v>2.3616770189579962E-2</v>
      </c>
      <c r="U38" s="94">
        <v>6.4705671474590259E-3</v>
      </c>
    </row>
    <row r="39" spans="2:21">
      <c r="B39" s="86" t="s">
        <v>393</v>
      </c>
      <c r="C39" s="83" t="s">
        <v>394</v>
      </c>
      <c r="D39" s="96" t="s">
        <v>130</v>
      </c>
      <c r="E39" s="96" t="s">
        <v>330</v>
      </c>
      <c r="F39" s="96" t="s">
        <v>358</v>
      </c>
      <c r="G39" s="96" t="s">
        <v>338</v>
      </c>
      <c r="H39" s="83" t="s">
        <v>370</v>
      </c>
      <c r="I39" s="83" t="s">
        <v>170</v>
      </c>
      <c r="J39" s="83"/>
      <c r="K39" s="93">
        <v>2.8299999999999996</v>
      </c>
      <c r="L39" s="96" t="s">
        <v>172</v>
      </c>
      <c r="M39" s="97">
        <v>0.04</v>
      </c>
      <c r="N39" s="97">
        <v>1.1999999999999997E-3</v>
      </c>
      <c r="O39" s="93">
        <v>4710763.9299999988</v>
      </c>
      <c r="P39" s="95">
        <v>118.31</v>
      </c>
      <c r="Q39" s="83"/>
      <c r="R39" s="93">
        <v>5573.3048200000003</v>
      </c>
      <c r="S39" s="94">
        <v>1.6217925061926242E-3</v>
      </c>
      <c r="T39" s="94">
        <v>1.5117314690518611E-2</v>
      </c>
      <c r="U39" s="94">
        <v>4.1418703323550937E-3</v>
      </c>
    </row>
    <row r="40" spans="2:21">
      <c r="B40" s="86" t="s">
        <v>395</v>
      </c>
      <c r="C40" s="83" t="s">
        <v>396</v>
      </c>
      <c r="D40" s="96" t="s">
        <v>130</v>
      </c>
      <c r="E40" s="96" t="s">
        <v>330</v>
      </c>
      <c r="F40" s="96" t="s">
        <v>397</v>
      </c>
      <c r="G40" s="96" t="s">
        <v>384</v>
      </c>
      <c r="H40" s="83" t="s">
        <v>398</v>
      </c>
      <c r="I40" s="83" t="s">
        <v>334</v>
      </c>
      <c r="J40" s="83"/>
      <c r="K40" s="93">
        <v>1.5</v>
      </c>
      <c r="L40" s="96" t="s">
        <v>172</v>
      </c>
      <c r="M40" s="97">
        <v>1.6399999999999998E-2</v>
      </c>
      <c r="N40" s="97">
        <v>1.4000000000000002E-3</v>
      </c>
      <c r="O40" s="93">
        <v>1070688.2999999998</v>
      </c>
      <c r="P40" s="95">
        <v>102.6</v>
      </c>
      <c r="Q40" s="83"/>
      <c r="R40" s="93">
        <v>1098.5262199999997</v>
      </c>
      <c r="S40" s="94">
        <v>1.9515738247844236E-3</v>
      </c>
      <c r="T40" s="94">
        <v>2.9796982400696818E-3</v>
      </c>
      <c r="U40" s="94">
        <v>8.1638333213078832E-4</v>
      </c>
    </row>
    <row r="41" spans="2:21">
      <c r="B41" s="86" t="s">
        <v>399</v>
      </c>
      <c r="C41" s="83" t="s">
        <v>400</v>
      </c>
      <c r="D41" s="96" t="s">
        <v>130</v>
      </c>
      <c r="E41" s="96" t="s">
        <v>330</v>
      </c>
      <c r="F41" s="96" t="s">
        <v>397</v>
      </c>
      <c r="G41" s="96" t="s">
        <v>384</v>
      </c>
      <c r="H41" s="83" t="s">
        <v>398</v>
      </c>
      <c r="I41" s="83" t="s">
        <v>334</v>
      </c>
      <c r="J41" s="83"/>
      <c r="K41" s="93">
        <v>5.69</v>
      </c>
      <c r="L41" s="96" t="s">
        <v>172</v>
      </c>
      <c r="M41" s="97">
        <v>2.3399999999999997E-2</v>
      </c>
      <c r="N41" s="97">
        <v>1.3500000000000002E-2</v>
      </c>
      <c r="O41" s="93">
        <v>2801829.5799999996</v>
      </c>
      <c r="P41" s="95">
        <v>106.21</v>
      </c>
      <c r="Q41" s="83"/>
      <c r="R41" s="93">
        <v>2975.8231499999993</v>
      </c>
      <c r="S41" s="94">
        <v>1.350812756502649E-3</v>
      </c>
      <c r="T41" s="94">
        <v>8.0717736558109793E-3</v>
      </c>
      <c r="U41" s="94">
        <v>2.2115197387176967E-3</v>
      </c>
    </row>
    <row r="42" spans="2:21">
      <c r="B42" s="86" t="s">
        <v>401</v>
      </c>
      <c r="C42" s="83" t="s">
        <v>402</v>
      </c>
      <c r="D42" s="96" t="s">
        <v>130</v>
      </c>
      <c r="E42" s="96" t="s">
        <v>330</v>
      </c>
      <c r="F42" s="96" t="s">
        <v>397</v>
      </c>
      <c r="G42" s="96" t="s">
        <v>384</v>
      </c>
      <c r="H42" s="83" t="s">
        <v>398</v>
      </c>
      <c r="I42" s="83" t="s">
        <v>334</v>
      </c>
      <c r="J42" s="83"/>
      <c r="K42" s="93">
        <v>2.31</v>
      </c>
      <c r="L42" s="96" t="s">
        <v>172</v>
      </c>
      <c r="M42" s="97">
        <v>0.03</v>
      </c>
      <c r="N42" s="97">
        <v>2.5999999999999994E-3</v>
      </c>
      <c r="O42" s="93">
        <v>4660075.2399999993</v>
      </c>
      <c r="P42" s="95">
        <v>108.9</v>
      </c>
      <c r="Q42" s="83"/>
      <c r="R42" s="93">
        <v>5074.8219099999997</v>
      </c>
      <c r="S42" s="94">
        <v>7.7476336278426775E-3</v>
      </c>
      <c r="T42" s="94">
        <v>1.3765204360706168E-2</v>
      </c>
      <c r="U42" s="94">
        <v>3.7714165992834762E-3</v>
      </c>
    </row>
    <row r="43" spans="2:21">
      <c r="B43" s="86" t="s">
        <v>403</v>
      </c>
      <c r="C43" s="83" t="s">
        <v>404</v>
      </c>
      <c r="D43" s="96" t="s">
        <v>130</v>
      </c>
      <c r="E43" s="96" t="s">
        <v>330</v>
      </c>
      <c r="F43" s="96" t="s">
        <v>405</v>
      </c>
      <c r="G43" s="96" t="s">
        <v>384</v>
      </c>
      <c r="H43" s="83" t="s">
        <v>398</v>
      </c>
      <c r="I43" s="83" t="s">
        <v>170</v>
      </c>
      <c r="J43" s="83"/>
      <c r="K43" s="93">
        <v>1.02</v>
      </c>
      <c r="L43" s="96" t="s">
        <v>172</v>
      </c>
      <c r="M43" s="97">
        <v>4.9500000000000002E-2</v>
      </c>
      <c r="N43" s="97">
        <v>1.2999999999999999E-3</v>
      </c>
      <c r="O43" s="93">
        <v>348795.78999999992</v>
      </c>
      <c r="P43" s="95">
        <v>124.68</v>
      </c>
      <c r="Q43" s="93">
        <v>455.99551999999989</v>
      </c>
      <c r="R43" s="93">
        <v>910.83416999999986</v>
      </c>
      <c r="S43" s="94">
        <v>2.7041709782355794E-3</v>
      </c>
      <c r="T43" s="94">
        <v>2.4705928032781317E-3</v>
      </c>
      <c r="U43" s="94">
        <v>6.7689766633260778E-4</v>
      </c>
    </row>
    <row r="44" spans="2:21">
      <c r="B44" s="86" t="s">
        <v>406</v>
      </c>
      <c r="C44" s="83" t="s">
        <v>407</v>
      </c>
      <c r="D44" s="96" t="s">
        <v>130</v>
      </c>
      <c r="E44" s="96" t="s">
        <v>330</v>
      </c>
      <c r="F44" s="96" t="s">
        <v>405</v>
      </c>
      <c r="G44" s="96" t="s">
        <v>384</v>
      </c>
      <c r="H44" s="83" t="s">
        <v>398</v>
      </c>
      <c r="I44" s="83" t="s">
        <v>170</v>
      </c>
      <c r="J44" s="83"/>
      <c r="K44" s="93">
        <v>2.72</v>
      </c>
      <c r="L44" s="96" t="s">
        <v>172</v>
      </c>
      <c r="M44" s="97">
        <v>4.8000000000000001E-2</v>
      </c>
      <c r="N44" s="97">
        <v>4.2000000000000006E-3</v>
      </c>
      <c r="O44" s="93">
        <v>4790786.3</v>
      </c>
      <c r="P44" s="95">
        <v>114.4</v>
      </c>
      <c r="Q44" s="93">
        <v>234.53745999999995</v>
      </c>
      <c r="R44" s="93">
        <v>5715.196719999999</v>
      </c>
      <c r="S44" s="94">
        <v>3.5238133170926176E-3</v>
      </c>
      <c r="T44" s="94">
        <v>1.5502189477312628E-2</v>
      </c>
      <c r="U44" s="94">
        <v>4.2473190508430028E-3</v>
      </c>
    </row>
    <row r="45" spans="2:21">
      <c r="B45" s="86" t="s">
        <v>408</v>
      </c>
      <c r="C45" s="83" t="s">
        <v>409</v>
      </c>
      <c r="D45" s="96" t="s">
        <v>130</v>
      </c>
      <c r="E45" s="96" t="s">
        <v>330</v>
      </c>
      <c r="F45" s="96" t="s">
        <v>405</v>
      </c>
      <c r="G45" s="96" t="s">
        <v>384</v>
      </c>
      <c r="H45" s="83" t="s">
        <v>398</v>
      </c>
      <c r="I45" s="83" t="s">
        <v>170</v>
      </c>
      <c r="J45" s="83"/>
      <c r="K45" s="93">
        <v>6.68</v>
      </c>
      <c r="L45" s="96" t="s">
        <v>172</v>
      </c>
      <c r="M45" s="97">
        <v>3.2000000000000001E-2</v>
      </c>
      <c r="N45" s="97">
        <v>1.6E-2</v>
      </c>
      <c r="O45" s="93">
        <v>3493637.9999999995</v>
      </c>
      <c r="P45" s="95">
        <v>110.62</v>
      </c>
      <c r="Q45" s="93">
        <v>111.79641999999998</v>
      </c>
      <c r="R45" s="93">
        <v>3976.4588799999992</v>
      </c>
      <c r="S45" s="94">
        <v>2.1178492449151799E-3</v>
      </c>
      <c r="T45" s="94">
        <v>1.0785948765470029E-2</v>
      </c>
      <c r="U45" s="94">
        <v>2.9551545438173182E-3</v>
      </c>
    </row>
    <row r="46" spans="2:21">
      <c r="B46" s="86" t="s">
        <v>410</v>
      </c>
      <c r="C46" s="83" t="s">
        <v>411</v>
      </c>
      <c r="D46" s="96" t="s">
        <v>130</v>
      </c>
      <c r="E46" s="96" t="s">
        <v>330</v>
      </c>
      <c r="F46" s="96" t="s">
        <v>405</v>
      </c>
      <c r="G46" s="96" t="s">
        <v>384</v>
      </c>
      <c r="H46" s="83" t="s">
        <v>398</v>
      </c>
      <c r="I46" s="83" t="s">
        <v>170</v>
      </c>
      <c r="J46" s="83"/>
      <c r="K46" s="93">
        <v>1.4799999999999998</v>
      </c>
      <c r="L46" s="96" t="s">
        <v>172</v>
      </c>
      <c r="M46" s="97">
        <v>4.9000000000000002E-2</v>
      </c>
      <c r="N46" s="97">
        <v>-2E-3</v>
      </c>
      <c r="O46" s="93">
        <v>1464184.7899999998</v>
      </c>
      <c r="P46" s="95">
        <v>119.28</v>
      </c>
      <c r="Q46" s="83"/>
      <c r="R46" s="93">
        <v>1746.4796200000001</v>
      </c>
      <c r="S46" s="94">
        <v>4.9273336761189541E-3</v>
      </c>
      <c r="T46" s="94">
        <v>4.7372399086037E-3</v>
      </c>
      <c r="U46" s="94">
        <v>1.2979179064784756E-3</v>
      </c>
    </row>
    <row r="47" spans="2:21">
      <c r="B47" s="86" t="s">
        <v>412</v>
      </c>
      <c r="C47" s="83" t="s">
        <v>413</v>
      </c>
      <c r="D47" s="96" t="s">
        <v>130</v>
      </c>
      <c r="E47" s="96" t="s">
        <v>330</v>
      </c>
      <c r="F47" s="96" t="s">
        <v>414</v>
      </c>
      <c r="G47" s="96" t="s">
        <v>415</v>
      </c>
      <c r="H47" s="83" t="s">
        <v>398</v>
      </c>
      <c r="I47" s="83" t="s">
        <v>170</v>
      </c>
      <c r="J47" s="83"/>
      <c r="K47" s="93">
        <v>2.37</v>
      </c>
      <c r="L47" s="96" t="s">
        <v>172</v>
      </c>
      <c r="M47" s="97">
        <v>3.7000000000000005E-2</v>
      </c>
      <c r="N47" s="97">
        <v>2.8999999999999998E-3</v>
      </c>
      <c r="O47" s="93">
        <v>3471356.9999999995</v>
      </c>
      <c r="P47" s="95">
        <v>112.47</v>
      </c>
      <c r="Q47" s="83"/>
      <c r="R47" s="93">
        <v>3904.2353599999992</v>
      </c>
      <c r="S47" s="94">
        <v>1.1571260935686622E-3</v>
      </c>
      <c r="T47" s="94">
        <v>1.0590046026402374E-2</v>
      </c>
      <c r="U47" s="94">
        <v>2.9014807426441295E-3</v>
      </c>
    </row>
    <row r="48" spans="2:21">
      <c r="B48" s="86" t="s">
        <v>416</v>
      </c>
      <c r="C48" s="83" t="s">
        <v>417</v>
      </c>
      <c r="D48" s="96" t="s">
        <v>130</v>
      </c>
      <c r="E48" s="96" t="s">
        <v>330</v>
      </c>
      <c r="F48" s="96" t="s">
        <v>414</v>
      </c>
      <c r="G48" s="96" t="s">
        <v>415</v>
      </c>
      <c r="H48" s="83" t="s">
        <v>398</v>
      </c>
      <c r="I48" s="83" t="s">
        <v>170</v>
      </c>
      <c r="J48" s="83"/>
      <c r="K48" s="93">
        <v>5.85</v>
      </c>
      <c r="L48" s="96" t="s">
        <v>172</v>
      </c>
      <c r="M48" s="97">
        <v>2.2000000000000002E-2</v>
      </c>
      <c r="N48" s="97">
        <v>1.5600000000000001E-2</v>
      </c>
      <c r="O48" s="93">
        <v>4869839.9999999991</v>
      </c>
      <c r="P48" s="95">
        <v>104.18</v>
      </c>
      <c r="Q48" s="83"/>
      <c r="R48" s="93">
        <v>5073.3996099999995</v>
      </c>
      <c r="S48" s="94">
        <v>5.5233406305222731E-3</v>
      </c>
      <c r="T48" s="94">
        <v>1.3761346442042331E-2</v>
      </c>
      <c r="U48" s="94">
        <v>3.7703595994666769E-3</v>
      </c>
    </row>
    <row r="49" spans="2:21">
      <c r="B49" s="86" t="s">
        <v>418</v>
      </c>
      <c r="C49" s="83" t="s">
        <v>419</v>
      </c>
      <c r="D49" s="96" t="s">
        <v>130</v>
      </c>
      <c r="E49" s="96" t="s">
        <v>330</v>
      </c>
      <c r="F49" s="96" t="s">
        <v>369</v>
      </c>
      <c r="G49" s="96" t="s">
        <v>338</v>
      </c>
      <c r="H49" s="83" t="s">
        <v>398</v>
      </c>
      <c r="I49" s="83" t="s">
        <v>170</v>
      </c>
      <c r="J49" s="83"/>
      <c r="K49" s="93">
        <v>0.17</v>
      </c>
      <c r="L49" s="96" t="s">
        <v>172</v>
      </c>
      <c r="M49" s="97">
        <v>5.2499999999999998E-2</v>
      </c>
      <c r="N49" s="97">
        <v>1.6E-2</v>
      </c>
      <c r="O49" s="93">
        <v>20318.399999999998</v>
      </c>
      <c r="P49" s="95">
        <v>129.69999999999999</v>
      </c>
      <c r="Q49" s="83"/>
      <c r="R49" s="93">
        <v>26.352969999999996</v>
      </c>
      <c r="S49" s="94">
        <v>5.2502325581395347E-4</v>
      </c>
      <c r="T49" s="94">
        <v>7.1481132539202502E-5</v>
      </c>
      <c r="U49" s="94">
        <v>1.9584535233162391E-5</v>
      </c>
    </row>
    <row r="50" spans="2:21">
      <c r="B50" s="86" t="s">
        <v>420</v>
      </c>
      <c r="C50" s="83" t="s">
        <v>421</v>
      </c>
      <c r="D50" s="96" t="s">
        <v>130</v>
      </c>
      <c r="E50" s="96" t="s">
        <v>330</v>
      </c>
      <c r="F50" s="96" t="s">
        <v>369</v>
      </c>
      <c r="G50" s="96" t="s">
        <v>338</v>
      </c>
      <c r="H50" s="83" t="s">
        <v>398</v>
      </c>
      <c r="I50" s="83" t="s">
        <v>170</v>
      </c>
      <c r="J50" s="83"/>
      <c r="K50" s="93">
        <v>1.57</v>
      </c>
      <c r="L50" s="96" t="s">
        <v>172</v>
      </c>
      <c r="M50" s="97">
        <v>3.1E-2</v>
      </c>
      <c r="N50" s="97">
        <v>-1.6999999999999999E-3</v>
      </c>
      <c r="O50" s="93">
        <v>3064101.1499999994</v>
      </c>
      <c r="P50" s="95">
        <v>112.76</v>
      </c>
      <c r="Q50" s="83"/>
      <c r="R50" s="93">
        <v>3455.0804599999997</v>
      </c>
      <c r="S50" s="94">
        <v>5.9375798611070729E-3</v>
      </c>
      <c r="T50" s="94">
        <v>9.3717354929963772E-3</v>
      </c>
      <c r="U50" s="94">
        <v>2.5676857296267151E-3</v>
      </c>
    </row>
    <row r="51" spans="2:21">
      <c r="B51" s="86" t="s">
        <v>422</v>
      </c>
      <c r="C51" s="83" t="s">
        <v>423</v>
      </c>
      <c r="D51" s="96" t="s">
        <v>130</v>
      </c>
      <c r="E51" s="96" t="s">
        <v>330</v>
      </c>
      <c r="F51" s="96" t="s">
        <v>369</v>
      </c>
      <c r="G51" s="96" t="s">
        <v>338</v>
      </c>
      <c r="H51" s="83" t="s">
        <v>398</v>
      </c>
      <c r="I51" s="83" t="s">
        <v>170</v>
      </c>
      <c r="J51" s="83"/>
      <c r="K51" s="93">
        <v>1.03</v>
      </c>
      <c r="L51" s="96" t="s">
        <v>172</v>
      </c>
      <c r="M51" s="97">
        <v>2.7999999999999997E-2</v>
      </c>
      <c r="N51" s="97">
        <v>-1.2000000000000003E-3</v>
      </c>
      <c r="O51" s="93">
        <v>5742136.5999999987</v>
      </c>
      <c r="P51" s="95">
        <v>104.98</v>
      </c>
      <c r="Q51" s="93">
        <v>163.98182999999995</v>
      </c>
      <c r="R51" s="93">
        <v>6192.0764899999986</v>
      </c>
      <c r="S51" s="94">
        <v>5.8382754823681554E-3</v>
      </c>
      <c r="T51" s="94">
        <v>1.6795702354405206E-2</v>
      </c>
      <c r="U51" s="94">
        <v>4.6017181435277126E-3</v>
      </c>
    </row>
    <row r="52" spans="2:21">
      <c r="B52" s="86" t="s">
        <v>424</v>
      </c>
      <c r="C52" s="83" t="s">
        <v>425</v>
      </c>
      <c r="D52" s="96" t="s">
        <v>130</v>
      </c>
      <c r="E52" s="96" t="s">
        <v>330</v>
      </c>
      <c r="F52" s="96" t="s">
        <v>369</v>
      </c>
      <c r="G52" s="96" t="s">
        <v>338</v>
      </c>
      <c r="H52" s="83" t="s">
        <v>398</v>
      </c>
      <c r="I52" s="83" t="s">
        <v>170</v>
      </c>
      <c r="J52" s="83"/>
      <c r="K52" s="93">
        <v>1.68</v>
      </c>
      <c r="L52" s="96" t="s">
        <v>172</v>
      </c>
      <c r="M52" s="97">
        <v>4.2000000000000003E-2</v>
      </c>
      <c r="N52" s="97">
        <v>1.5E-3</v>
      </c>
      <c r="O52" s="93">
        <v>524999.99999999988</v>
      </c>
      <c r="P52" s="95">
        <v>131.19999999999999</v>
      </c>
      <c r="Q52" s="83"/>
      <c r="R52" s="93">
        <v>688.79999999999984</v>
      </c>
      <c r="S52" s="94">
        <v>6.7093509182225954E-3</v>
      </c>
      <c r="T52" s="94">
        <v>1.8683360582508416E-3</v>
      </c>
      <c r="U52" s="94">
        <v>5.1189022977684326E-4</v>
      </c>
    </row>
    <row r="53" spans="2:21">
      <c r="B53" s="86" t="s">
        <v>426</v>
      </c>
      <c r="C53" s="83" t="s">
        <v>427</v>
      </c>
      <c r="D53" s="96" t="s">
        <v>130</v>
      </c>
      <c r="E53" s="96" t="s">
        <v>330</v>
      </c>
      <c r="F53" s="96" t="s">
        <v>337</v>
      </c>
      <c r="G53" s="96" t="s">
        <v>338</v>
      </c>
      <c r="H53" s="83" t="s">
        <v>398</v>
      </c>
      <c r="I53" s="83" t="s">
        <v>170</v>
      </c>
      <c r="J53" s="83"/>
      <c r="K53" s="93">
        <v>2.4800000000000009</v>
      </c>
      <c r="L53" s="96" t="s">
        <v>172</v>
      </c>
      <c r="M53" s="97">
        <v>0.04</v>
      </c>
      <c r="N53" s="97">
        <v>1.6000000000000001E-3</v>
      </c>
      <c r="O53" s="93">
        <v>5757167.8499999987</v>
      </c>
      <c r="P53" s="95">
        <v>119.75</v>
      </c>
      <c r="Q53" s="83"/>
      <c r="R53" s="93">
        <v>6894.2088599999988</v>
      </c>
      <c r="S53" s="94">
        <v>4.2645750956668074E-3</v>
      </c>
      <c r="T53" s="94">
        <v>1.8700201809306663E-2</v>
      </c>
      <c r="U53" s="94">
        <v>5.1235164887847677E-3</v>
      </c>
    </row>
    <row r="54" spans="2:21">
      <c r="B54" s="86" t="s">
        <v>428</v>
      </c>
      <c r="C54" s="83" t="s">
        <v>429</v>
      </c>
      <c r="D54" s="96" t="s">
        <v>130</v>
      </c>
      <c r="E54" s="96" t="s">
        <v>330</v>
      </c>
      <c r="F54" s="96" t="s">
        <v>430</v>
      </c>
      <c r="G54" s="96" t="s">
        <v>338</v>
      </c>
      <c r="H54" s="83" t="s">
        <v>398</v>
      </c>
      <c r="I54" s="83" t="s">
        <v>170</v>
      </c>
      <c r="J54" s="83"/>
      <c r="K54" s="93">
        <v>2.39</v>
      </c>
      <c r="L54" s="96" t="s">
        <v>172</v>
      </c>
      <c r="M54" s="97">
        <v>3.85E-2</v>
      </c>
      <c r="N54" s="97">
        <v>-1.2000000000000003E-3</v>
      </c>
      <c r="O54" s="93">
        <v>1918213.1599999997</v>
      </c>
      <c r="P54" s="95">
        <v>118.62</v>
      </c>
      <c r="Q54" s="83"/>
      <c r="R54" s="93">
        <v>2275.3846199999998</v>
      </c>
      <c r="S54" s="94">
        <v>4.5035560991986993E-3</v>
      </c>
      <c r="T54" s="94">
        <v>6.1718686584427834E-3</v>
      </c>
      <c r="U54" s="94">
        <v>1.6909801915831811E-3</v>
      </c>
    </row>
    <row r="55" spans="2:21">
      <c r="B55" s="86" t="s">
        <v>431</v>
      </c>
      <c r="C55" s="83" t="s">
        <v>432</v>
      </c>
      <c r="D55" s="96" t="s">
        <v>130</v>
      </c>
      <c r="E55" s="96" t="s">
        <v>330</v>
      </c>
      <c r="F55" s="96" t="s">
        <v>430</v>
      </c>
      <c r="G55" s="96" t="s">
        <v>338</v>
      </c>
      <c r="H55" s="83" t="s">
        <v>398</v>
      </c>
      <c r="I55" s="83" t="s">
        <v>170</v>
      </c>
      <c r="J55" s="83"/>
      <c r="K55" s="93">
        <v>2.25</v>
      </c>
      <c r="L55" s="96" t="s">
        <v>172</v>
      </c>
      <c r="M55" s="97">
        <v>4.7500000000000001E-2</v>
      </c>
      <c r="N55" s="97">
        <v>-5.0000000000000001E-4</v>
      </c>
      <c r="O55" s="93">
        <v>487959.79999999993</v>
      </c>
      <c r="P55" s="95">
        <v>135.1</v>
      </c>
      <c r="Q55" s="83"/>
      <c r="R55" s="93">
        <v>659.23369999999989</v>
      </c>
      <c r="S55" s="94">
        <v>1.3449884715620378E-3</v>
      </c>
      <c r="T55" s="94">
        <v>1.7881389264287424E-3</v>
      </c>
      <c r="U55" s="94">
        <v>4.8991766865510815E-4</v>
      </c>
    </row>
    <row r="56" spans="2:21">
      <c r="B56" s="86" t="s">
        <v>433</v>
      </c>
      <c r="C56" s="83" t="s">
        <v>434</v>
      </c>
      <c r="D56" s="96" t="s">
        <v>130</v>
      </c>
      <c r="E56" s="96" t="s">
        <v>330</v>
      </c>
      <c r="F56" s="96" t="s">
        <v>435</v>
      </c>
      <c r="G56" s="96" t="s">
        <v>338</v>
      </c>
      <c r="H56" s="83" t="s">
        <v>398</v>
      </c>
      <c r="I56" s="83" t="s">
        <v>334</v>
      </c>
      <c r="J56" s="83"/>
      <c r="K56" s="93">
        <v>2.5</v>
      </c>
      <c r="L56" s="96" t="s">
        <v>172</v>
      </c>
      <c r="M56" s="97">
        <v>3.5499999999999997E-2</v>
      </c>
      <c r="N56" s="97">
        <v>8.0000000000000004E-4</v>
      </c>
      <c r="O56" s="93">
        <v>2535755.8699999996</v>
      </c>
      <c r="P56" s="95">
        <v>121.06</v>
      </c>
      <c r="Q56" s="83"/>
      <c r="R56" s="93">
        <v>3069.7860599999995</v>
      </c>
      <c r="S56" s="94">
        <v>5.9296473379201317E-3</v>
      </c>
      <c r="T56" s="94">
        <v>8.3266434190095544E-3</v>
      </c>
      <c r="U56" s="94">
        <v>2.2813494361485923E-3</v>
      </c>
    </row>
    <row r="57" spans="2:21">
      <c r="B57" s="86" t="s">
        <v>436</v>
      </c>
      <c r="C57" s="83" t="s">
        <v>437</v>
      </c>
      <c r="D57" s="96" t="s">
        <v>130</v>
      </c>
      <c r="E57" s="96" t="s">
        <v>330</v>
      </c>
      <c r="F57" s="96" t="s">
        <v>435</v>
      </c>
      <c r="G57" s="96" t="s">
        <v>338</v>
      </c>
      <c r="H57" s="83" t="s">
        <v>398</v>
      </c>
      <c r="I57" s="83" t="s">
        <v>334</v>
      </c>
      <c r="J57" s="83"/>
      <c r="K57" s="93">
        <v>1.42</v>
      </c>
      <c r="L57" s="96" t="s">
        <v>172</v>
      </c>
      <c r="M57" s="97">
        <v>4.6500000000000007E-2</v>
      </c>
      <c r="N57" s="97">
        <v>-3.0999999999999999E-3</v>
      </c>
      <c r="O57" s="93">
        <v>910220.31999999983</v>
      </c>
      <c r="P57" s="95">
        <v>132.11000000000001</v>
      </c>
      <c r="Q57" s="83"/>
      <c r="R57" s="93">
        <v>1202.3566599999997</v>
      </c>
      <c r="S57" s="94">
        <v>2.7741596473364119E-3</v>
      </c>
      <c r="T57" s="94">
        <v>3.26133319215454E-3</v>
      </c>
      <c r="U57" s="94">
        <v>8.9354620638954375E-4</v>
      </c>
    </row>
    <row r="58" spans="2:21">
      <c r="B58" s="86" t="s">
        <v>438</v>
      </c>
      <c r="C58" s="83" t="s">
        <v>439</v>
      </c>
      <c r="D58" s="96" t="s">
        <v>130</v>
      </c>
      <c r="E58" s="96" t="s">
        <v>330</v>
      </c>
      <c r="F58" s="96" t="s">
        <v>435</v>
      </c>
      <c r="G58" s="96" t="s">
        <v>338</v>
      </c>
      <c r="H58" s="83" t="s">
        <v>398</v>
      </c>
      <c r="I58" s="83" t="s">
        <v>334</v>
      </c>
      <c r="J58" s="83"/>
      <c r="K58" s="93">
        <v>5.84</v>
      </c>
      <c r="L58" s="96" t="s">
        <v>172</v>
      </c>
      <c r="M58" s="97">
        <v>1.4999999999999999E-2</v>
      </c>
      <c r="N58" s="97">
        <v>8.2000000000000007E-3</v>
      </c>
      <c r="O58" s="93">
        <v>1328506.7999999998</v>
      </c>
      <c r="P58" s="95">
        <v>104.59</v>
      </c>
      <c r="Q58" s="83"/>
      <c r="R58" s="93">
        <v>1389.4852599999997</v>
      </c>
      <c r="S58" s="94">
        <v>2.3826155744988233E-3</v>
      </c>
      <c r="T58" s="94">
        <v>3.768910298586013E-3</v>
      </c>
      <c r="U58" s="94">
        <v>1.0326131373590837E-3</v>
      </c>
    </row>
    <row r="59" spans="2:21">
      <c r="B59" s="86" t="s">
        <v>440</v>
      </c>
      <c r="C59" s="83" t="s">
        <v>441</v>
      </c>
      <c r="D59" s="96" t="s">
        <v>130</v>
      </c>
      <c r="E59" s="96" t="s">
        <v>330</v>
      </c>
      <c r="F59" s="96" t="s">
        <v>442</v>
      </c>
      <c r="G59" s="96" t="s">
        <v>443</v>
      </c>
      <c r="H59" s="83" t="s">
        <v>398</v>
      </c>
      <c r="I59" s="83" t="s">
        <v>334</v>
      </c>
      <c r="J59" s="83"/>
      <c r="K59" s="93">
        <v>1.95</v>
      </c>
      <c r="L59" s="96" t="s">
        <v>172</v>
      </c>
      <c r="M59" s="97">
        <v>4.6500000000000007E-2</v>
      </c>
      <c r="N59" s="97">
        <v>1.4000000000000002E-3</v>
      </c>
      <c r="O59" s="93">
        <v>7177.3999999999987</v>
      </c>
      <c r="P59" s="95">
        <v>134.21</v>
      </c>
      <c r="Q59" s="83"/>
      <c r="R59" s="93">
        <v>9.6327999999999978</v>
      </c>
      <c r="S59" s="94">
        <v>7.0831352980193089E-5</v>
      </c>
      <c r="T59" s="94">
        <v>2.6128495327988832E-5</v>
      </c>
      <c r="U59" s="94">
        <v>7.1587343283890462E-6</v>
      </c>
    </row>
    <row r="60" spans="2:21">
      <c r="B60" s="86" t="s">
        <v>444</v>
      </c>
      <c r="C60" s="83" t="s">
        <v>445</v>
      </c>
      <c r="D60" s="96" t="s">
        <v>130</v>
      </c>
      <c r="E60" s="96" t="s">
        <v>330</v>
      </c>
      <c r="F60" s="96" t="s">
        <v>446</v>
      </c>
      <c r="G60" s="96" t="s">
        <v>447</v>
      </c>
      <c r="H60" s="83" t="s">
        <v>398</v>
      </c>
      <c r="I60" s="83" t="s">
        <v>170</v>
      </c>
      <c r="J60" s="83"/>
      <c r="K60" s="93">
        <v>8.1500000000000021</v>
      </c>
      <c r="L60" s="96" t="s">
        <v>172</v>
      </c>
      <c r="M60" s="97">
        <v>3.85E-2</v>
      </c>
      <c r="N60" s="97">
        <v>1.6100000000000003E-2</v>
      </c>
      <c r="O60" s="93">
        <v>1930949.1399999997</v>
      </c>
      <c r="P60" s="95">
        <v>121.31</v>
      </c>
      <c r="Q60" s="83"/>
      <c r="R60" s="93">
        <v>2342.4343599999993</v>
      </c>
      <c r="S60" s="94">
        <v>7.0952104656897769E-4</v>
      </c>
      <c r="T60" s="94">
        <v>6.3537377742069285E-3</v>
      </c>
      <c r="U60" s="94">
        <v>1.7408090342299254E-3</v>
      </c>
    </row>
    <row r="61" spans="2:21">
      <c r="B61" s="86" t="s">
        <v>448</v>
      </c>
      <c r="C61" s="83" t="s">
        <v>449</v>
      </c>
      <c r="D61" s="96" t="s">
        <v>130</v>
      </c>
      <c r="E61" s="96" t="s">
        <v>330</v>
      </c>
      <c r="F61" s="96" t="s">
        <v>446</v>
      </c>
      <c r="G61" s="96" t="s">
        <v>447</v>
      </c>
      <c r="H61" s="83" t="s">
        <v>398</v>
      </c>
      <c r="I61" s="83" t="s">
        <v>170</v>
      </c>
      <c r="J61" s="83"/>
      <c r="K61" s="93">
        <v>6.25</v>
      </c>
      <c r="L61" s="96" t="s">
        <v>172</v>
      </c>
      <c r="M61" s="97">
        <v>4.4999999999999998E-2</v>
      </c>
      <c r="N61" s="97">
        <v>1.26E-2</v>
      </c>
      <c r="O61" s="93">
        <v>9119361.9999999981</v>
      </c>
      <c r="P61" s="95">
        <v>125.35</v>
      </c>
      <c r="Q61" s="83"/>
      <c r="R61" s="93">
        <v>11431.120119999998</v>
      </c>
      <c r="S61" s="94">
        <v>3.1002589169276456E-3</v>
      </c>
      <c r="T61" s="94">
        <v>3.1006350038316911E-2</v>
      </c>
      <c r="U61" s="94">
        <v>8.4951781429057713E-3</v>
      </c>
    </row>
    <row r="62" spans="2:21">
      <c r="B62" s="86" t="s">
        <v>450</v>
      </c>
      <c r="C62" s="83" t="s">
        <v>451</v>
      </c>
      <c r="D62" s="96" t="s">
        <v>130</v>
      </c>
      <c r="E62" s="96" t="s">
        <v>330</v>
      </c>
      <c r="F62" s="96" t="s">
        <v>337</v>
      </c>
      <c r="G62" s="96" t="s">
        <v>338</v>
      </c>
      <c r="H62" s="83" t="s">
        <v>398</v>
      </c>
      <c r="I62" s="83" t="s">
        <v>170</v>
      </c>
      <c r="J62" s="83"/>
      <c r="K62" s="93">
        <v>2.02</v>
      </c>
      <c r="L62" s="96" t="s">
        <v>172</v>
      </c>
      <c r="M62" s="97">
        <v>0.05</v>
      </c>
      <c r="N62" s="97">
        <v>5.9999999999999995E-4</v>
      </c>
      <c r="O62" s="93">
        <v>3093356.8099999996</v>
      </c>
      <c r="P62" s="95">
        <v>122.46</v>
      </c>
      <c r="Q62" s="83"/>
      <c r="R62" s="93">
        <v>3788.1250099999993</v>
      </c>
      <c r="S62" s="94">
        <v>3.0933599033599029E-3</v>
      </c>
      <c r="T62" s="94">
        <v>1.0275102423555211E-2</v>
      </c>
      <c r="U62" s="94">
        <v>2.8151919015567749E-3</v>
      </c>
    </row>
    <row r="63" spans="2:21">
      <c r="B63" s="86" t="s">
        <v>452</v>
      </c>
      <c r="C63" s="83" t="s">
        <v>453</v>
      </c>
      <c r="D63" s="96" t="s">
        <v>130</v>
      </c>
      <c r="E63" s="96" t="s">
        <v>330</v>
      </c>
      <c r="F63" s="96" t="s">
        <v>454</v>
      </c>
      <c r="G63" s="96" t="s">
        <v>384</v>
      </c>
      <c r="H63" s="83" t="s">
        <v>398</v>
      </c>
      <c r="I63" s="83" t="s">
        <v>334</v>
      </c>
      <c r="J63" s="83"/>
      <c r="K63" s="93">
        <v>1.9300000000000002</v>
      </c>
      <c r="L63" s="96" t="s">
        <v>172</v>
      </c>
      <c r="M63" s="97">
        <v>5.0999999999999997E-2</v>
      </c>
      <c r="N63" s="97">
        <v>-4.0000000000000007E-4</v>
      </c>
      <c r="O63" s="93">
        <v>1384311.3599999996</v>
      </c>
      <c r="P63" s="95">
        <v>122.39</v>
      </c>
      <c r="Q63" s="93">
        <v>58.488609999999987</v>
      </c>
      <c r="R63" s="93">
        <v>1754.6415899999997</v>
      </c>
      <c r="S63" s="94">
        <v>3.0020736713893405E-3</v>
      </c>
      <c r="T63" s="94">
        <v>4.7593788500342469E-3</v>
      </c>
      <c r="U63" s="94">
        <v>1.303983575321001E-3</v>
      </c>
    </row>
    <row r="64" spans="2:21">
      <c r="B64" s="86" t="s">
        <v>455</v>
      </c>
      <c r="C64" s="83" t="s">
        <v>456</v>
      </c>
      <c r="D64" s="96" t="s">
        <v>130</v>
      </c>
      <c r="E64" s="96" t="s">
        <v>330</v>
      </c>
      <c r="F64" s="96" t="s">
        <v>454</v>
      </c>
      <c r="G64" s="96" t="s">
        <v>384</v>
      </c>
      <c r="H64" s="83" t="s">
        <v>398</v>
      </c>
      <c r="I64" s="83" t="s">
        <v>334</v>
      </c>
      <c r="J64" s="83"/>
      <c r="K64" s="93">
        <v>3.28</v>
      </c>
      <c r="L64" s="96" t="s">
        <v>172</v>
      </c>
      <c r="M64" s="97">
        <v>2.5499999999999998E-2</v>
      </c>
      <c r="N64" s="97">
        <v>4.0000000000000001E-3</v>
      </c>
      <c r="O64" s="93">
        <v>1834585.3899999997</v>
      </c>
      <c r="P64" s="95">
        <v>108.47</v>
      </c>
      <c r="Q64" s="93">
        <v>44.553829999999991</v>
      </c>
      <c r="R64" s="93">
        <v>2036.0150299999998</v>
      </c>
      <c r="S64" s="94">
        <v>2.0919281819121297E-3</v>
      </c>
      <c r="T64" s="94">
        <v>5.5225904408967323E-3</v>
      </c>
      <c r="U64" s="94">
        <v>1.5130897234840396E-3</v>
      </c>
    </row>
    <row r="65" spans="2:21">
      <c r="B65" s="86" t="s">
        <v>457</v>
      </c>
      <c r="C65" s="83" t="s">
        <v>458</v>
      </c>
      <c r="D65" s="96" t="s">
        <v>130</v>
      </c>
      <c r="E65" s="96" t="s">
        <v>330</v>
      </c>
      <c r="F65" s="96" t="s">
        <v>454</v>
      </c>
      <c r="G65" s="96" t="s">
        <v>384</v>
      </c>
      <c r="H65" s="83" t="s">
        <v>398</v>
      </c>
      <c r="I65" s="83" t="s">
        <v>334</v>
      </c>
      <c r="J65" s="83"/>
      <c r="K65" s="93">
        <v>7.2700000000000005</v>
      </c>
      <c r="L65" s="96" t="s">
        <v>172</v>
      </c>
      <c r="M65" s="97">
        <v>2.35E-2</v>
      </c>
      <c r="N65" s="97">
        <v>1.8799999999999997E-2</v>
      </c>
      <c r="O65" s="93">
        <v>852629.99999999988</v>
      </c>
      <c r="P65" s="95">
        <v>105.36</v>
      </c>
      <c r="Q65" s="83"/>
      <c r="R65" s="93">
        <v>898.33096999999987</v>
      </c>
      <c r="S65" s="94">
        <v>2.3256706400367087E-3</v>
      </c>
      <c r="T65" s="94">
        <v>2.4366784893938083E-3</v>
      </c>
      <c r="U65" s="94">
        <v>6.6760575878187353E-4</v>
      </c>
    </row>
    <row r="66" spans="2:21">
      <c r="B66" s="86" t="s">
        <v>459</v>
      </c>
      <c r="C66" s="83" t="s">
        <v>460</v>
      </c>
      <c r="D66" s="96" t="s">
        <v>130</v>
      </c>
      <c r="E66" s="96" t="s">
        <v>330</v>
      </c>
      <c r="F66" s="96" t="s">
        <v>454</v>
      </c>
      <c r="G66" s="96" t="s">
        <v>384</v>
      </c>
      <c r="H66" s="83" t="s">
        <v>398</v>
      </c>
      <c r="I66" s="83" t="s">
        <v>334</v>
      </c>
      <c r="J66" s="83"/>
      <c r="K66" s="93">
        <v>6.21</v>
      </c>
      <c r="L66" s="96" t="s">
        <v>172</v>
      </c>
      <c r="M66" s="97">
        <v>1.7600000000000001E-2</v>
      </c>
      <c r="N66" s="97">
        <v>1.47E-2</v>
      </c>
      <c r="O66" s="93">
        <v>2140124.2099999995</v>
      </c>
      <c r="P66" s="95">
        <v>103.43</v>
      </c>
      <c r="Q66" s="93">
        <v>42.474119999999992</v>
      </c>
      <c r="R66" s="93">
        <v>2256.4187699999998</v>
      </c>
      <c r="S66" s="94">
        <v>1.9319373627765966E-3</v>
      </c>
      <c r="T66" s="94">
        <v>6.1204247248911334E-3</v>
      </c>
      <c r="U66" s="94">
        <v>1.6768854858421631E-3</v>
      </c>
    </row>
    <row r="67" spans="2:21">
      <c r="B67" s="86" t="s">
        <v>461</v>
      </c>
      <c r="C67" s="83" t="s">
        <v>462</v>
      </c>
      <c r="D67" s="96" t="s">
        <v>130</v>
      </c>
      <c r="E67" s="96" t="s">
        <v>330</v>
      </c>
      <c r="F67" s="96" t="s">
        <v>454</v>
      </c>
      <c r="G67" s="96" t="s">
        <v>384</v>
      </c>
      <c r="H67" s="83" t="s">
        <v>398</v>
      </c>
      <c r="I67" s="83" t="s">
        <v>334</v>
      </c>
      <c r="J67" s="83"/>
      <c r="K67" s="93">
        <v>6.69</v>
      </c>
      <c r="L67" s="96" t="s">
        <v>172</v>
      </c>
      <c r="M67" s="97">
        <v>2.1499999999999998E-2</v>
      </c>
      <c r="N67" s="97">
        <v>1.6199999999999999E-2</v>
      </c>
      <c r="O67" s="93">
        <v>1439999.9999999998</v>
      </c>
      <c r="P67" s="95">
        <v>105.84</v>
      </c>
      <c r="Q67" s="83"/>
      <c r="R67" s="93">
        <v>1524.0959899999998</v>
      </c>
      <c r="S67" s="94">
        <v>1.7983733375966434E-3</v>
      </c>
      <c r="T67" s="94">
        <v>4.1340352705466236E-3</v>
      </c>
      <c r="U67" s="94">
        <v>1.1326507644063087E-3</v>
      </c>
    </row>
    <row r="68" spans="2:21">
      <c r="B68" s="86" t="s">
        <v>463</v>
      </c>
      <c r="C68" s="83" t="s">
        <v>464</v>
      </c>
      <c r="D68" s="96" t="s">
        <v>130</v>
      </c>
      <c r="E68" s="96" t="s">
        <v>330</v>
      </c>
      <c r="F68" s="96" t="s">
        <v>430</v>
      </c>
      <c r="G68" s="96" t="s">
        <v>338</v>
      </c>
      <c r="H68" s="83" t="s">
        <v>398</v>
      </c>
      <c r="I68" s="83" t="s">
        <v>170</v>
      </c>
      <c r="J68" s="83"/>
      <c r="K68" s="93">
        <v>0.90999999999999992</v>
      </c>
      <c r="L68" s="96" t="s">
        <v>172</v>
      </c>
      <c r="M68" s="97">
        <v>5.2499999999999998E-2</v>
      </c>
      <c r="N68" s="97">
        <v>-5.1999999999999998E-3</v>
      </c>
      <c r="O68" s="93">
        <v>1831172.8899999997</v>
      </c>
      <c r="P68" s="95">
        <v>133.93</v>
      </c>
      <c r="Q68" s="83"/>
      <c r="R68" s="93">
        <v>2452.4897499999997</v>
      </c>
      <c r="S68" s="94">
        <v>7.629887041666665E-3</v>
      </c>
      <c r="T68" s="94">
        <v>6.652257596422172E-3</v>
      </c>
      <c r="U68" s="94">
        <v>1.8225980569873009E-3</v>
      </c>
    </row>
    <row r="69" spans="2:21">
      <c r="B69" s="86" t="s">
        <v>465</v>
      </c>
      <c r="C69" s="83" t="s">
        <v>466</v>
      </c>
      <c r="D69" s="96" t="s">
        <v>130</v>
      </c>
      <c r="E69" s="96" t="s">
        <v>330</v>
      </c>
      <c r="F69" s="96" t="s">
        <v>358</v>
      </c>
      <c r="G69" s="96" t="s">
        <v>338</v>
      </c>
      <c r="H69" s="83" t="s">
        <v>398</v>
      </c>
      <c r="I69" s="83" t="s">
        <v>334</v>
      </c>
      <c r="J69" s="83"/>
      <c r="K69" s="93">
        <v>1.9100000000000001</v>
      </c>
      <c r="L69" s="96" t="s">
        <v>172</v>
      </c>
      <c r="M69" s="97">
        <v>6.5000000000000002E-2</v>
      </c>
      <c r="N69" s="97">
        <v>1.2999999999999999E-3</v>
      </c>
      <c r="O69" s="93">
        <v>2999523.68</v>
      </c>
      <c r="P69" s="95">
        <v>125.3</v>
      </c>
      <c r="Q69" s="93">
        <v>54.186339999999987</v>
      </c>
      <c r="R69" s="93">
        <v>3812.5897399999994</v>
      </c>
      <c r="S69" s="94">
        <v>1.9044594793650794E-3</v>
      </c>
      <c r="T69" s="94">
        <v>1.0341461798140536E-2</v>
      </c>
      <c r="U69" s="94">
        <v>2.8333731679056839E-3</v>
      </c>
    </row>
    <row r="70" spans="2:21">
      <c r="B70" s="86" t="s">
        <v>467</v>
      </c>
      <c r="C70" s="83" t="s">
        <v>468</v>
      </c>
      <c r="D70" s="96" t="s">
        <v>130</v>
      </c>
      <c r="E70" s="96" t="s">
        <v>330</v>
      </c>
      <c r="F70" s="96" t="s">
        <v>469</v>
      </c>
      <c r="G70" s="96" t="s">
        <v>443</v>
      </c>
      <c r="H70" s="83" t="s">
        <v>398</v>
      </c>
      <c r="I70" s="83" t="s">
        <v>170</v>
      </c>
      <c r="J70" s="83"/>
      <c r="K70" s="93">
        <v>0.18</v>
      </c>
      <c r="L70" s="96" t="s">
        <v>172</v>
      </c>
      <c r="M70" s="97">
        <v>4.4000000000000004E-2</v>
      </c>
      <c r="N70" s="97">
        <v>1.2200000000000003E-2</v>
      </c>
      <c r="O70" s="93">
        <v>1458.9999999999998</v>
      </c>
      <c r="P70" s="95">
        <v>111.2</v>
      </c>
      <c r="Q70" s="83"/>
      <c r="R70" s="93">
        <v>1.6224099999999997</v>
      </c>
      <c r="S70" s="94">
        <v>2.4352170914251095E-5</v>
      </c>
      <c r="T70" s="94">
        <v>4.4007071780876133E-6</v>
      </c>
      <c r="U70" s="94">
        <v>1.2057140355578516E-6</v>
      </c>
    </row>
    <row r="71" spans="2:21">
      <c r="B71" s="86" t="s">
        <v>470</v>
      </c>
      <c r="C71" s="83" t="s">
        <v>471</v>
      </c>
      <c r="D71" s="96" t="s">
        <v>130</v>
      </c>
      <c r="E71" s="96" t="s">
        <v>330</v>
      </c>
      <c r="F71" s="96" t="s">
        <v>472</v>
      </c>
      <c r="G71" s="96" t="s">
        <v>384</v>
      </c>
      <c r="H71" s="83" t="s">
        <v>398</v>
      </c>
      <c r="I71" s="83" t="s">
        <v>334</v>
      </c>
      <c r="J71" s="83"/>
      <c r="K71" s="93">
        <v>8.2899999999999974</v>
      </c>
      <c r="L71" s="96" t="s">
        <v>172</v>
      </c>
      <c r="M71" s="97">
        <v>3.5000000000000003E-2</v>
      </c>
      <c r="N71" s="97">
        <v>2.0299999999999995E-2</v>
      </c>
      <c r="O71" s="93">
        <v>551922.49999999988</v>
      </c>
      <c r="P71" s="95">
        <v>115.62</v>
      </c>
      <c r="Q71" s="83"/>
      <c r="R71" s="93">
        <v>638.13281000000006</v>
      </c>
      <c r="S71" s="94">
        <v>2.0376873726497308E-3</v>
      </c>
      <c r="T71" s="94">
        <v>1.7309038020846886E-3</v>
      </c>
      <c r="U71" s="94">
        <v>4.7423628156074727E-4</v>
      </c>
    </row>
    <row r="72" spans="2:21">
      <c r="B72" s="86" t="s">
        <v>473</v>
      </c>
      <c r="C72" s="83" t="s">
        <v>474</v>
      </c>
      <c r="D72" s="96" t="s">
        <v>130</v>
      </c>
      <c r="E72" s="96" t="s">
        <v>330</v>
      </c>
      <c r="F72" s="96" t="s">
        <v>472</v>
      </c>
      <c r="G72" s="96" t="s">
        <v>384</v>
      </c>
      <c r="H72" s="83" t="s">
        <v>398</v>
      </c>
      <c r="I72" s="83" t="s">
        <v>334</v>
      </c>
      <c r="J72" s="83"/>
      <c r="K72" s="93">
        <v>1.3900000000000003</v>
      </c>
      <c r="L72" s="96" t="s">
        <v>172</v>
      </c>
      <c r="M72" s="97">
        <v>3.9E-2</v>
      </c>
      <c r="N72" s="97">
        <v>1.2999999999999999E-3</v>
      </c>
      <c r="O72" s="93">
        <v>0.51999999999999991</v>
      </c>
      <c r="P72" s="95">
        <v>114.5</v>
      </c>
      <c r="Q72" s="83"/>
      <c r="R72" s="93">
        <v>5.9999999999999984E-4</v>
      </c>
      <c r="S72" s="94">
        <v>3.0870108071855301E-9</v>
      </c>
      <c r="T72" s="94">
        <v>1.6274704340164125E-9</v>
      </c>
      <c r="U72" s="94">
        <v>4.4589741269759859E-10</v>
      </c>
    </row>
    <row r="73" spans="2:21">
      <c r="B73" s="86" t="s">
        <v>475</v>
      </c>
      <c r="C73" s="83" t="s">
        <v>476</v>
      </c>
      <c r="D73" s="96" t="s">
        <v>130</v>
      </c>
      <c r="E73" s="96" t="s">
        <v>330</v>
      </c>
      <c r="F73" s="96" t="s">
        <v>472</v>
      </c>
      <c r="G73" s="96" t="s">
        <v>384</v>
      </c>
      <c r="H73" s="83" t="s">
        <v>398</v>
      </c>
      <c r="I73" s="83" t="s">
        <v>334</v>
      </c>
      <c r="J73" s="83"/>
      <c r="K73" s="93">
        <v>4.1799999999999988</v>
      </c>
      <c r="L73" s="96" t="s">
        <v>172</v>
      </c>
      <c r="M73" s="97">
        <v>0.04</v>
      </c>
      <c r="N73" s="97">
        <v>5.9999999999999975E-3</v>
      </c>
      <c r="O73" s="93">
        <v>1902406.7699999998</v>
      </c>
      <c r="P73" s="95">
        <v>115.9</v>
      </c>
      <c r="Q73" s="83"/>
      <c r="R73" s="93">
        <v>2204.88949</v>
      </c>
      <c r="S73" s="94">
        <v>2.697656487473425E-3</v>
      </c>
      <c r="T73" s="94">
        <v>5.9806540920808787E-3</v>
      </c>
      <c r="U73" s="94">
        <v>1.6385908647918801E-3</v>
      </c>
    </row>
    <row r="74" spans="2:21">
      <c r="B74" s="86" t="s">
        <v>477</v>
      </c>
      <c r="C74" s="83" t="s">
        <v>478</v>
      </c>
      <c r="D74" s="96" t="s">
        <v>130</v>
      </c>
      <c r="E74" s="96" t="s">
        <v>330</v>
      </c>
      <c r="F74" s="96" t="s">
        <v>472</v>
      </c>
      <c r="G74" s="96" t="s">
        <v>384</v>
      </c>
      <c r="H74" s="83" t="s">
        <v>398</v>
      </c>
      <c r="I74" s="83" t="s">
        <v>334</v>
      </c>
      <c r="J74" s="83"/>
      <c r="K74" s="93">
        <v>6.94</v>
      </c>
      <c r="L74" s="96" t="s">
        <v>172</v>
      </c>
      <c r="M74" s="97">
        <v>0.04</v>
      </c>
      <c r="N74" s="97">
        <v>1.52E-2</v>
      </c>
      <c r="O74" s="93">
        <v>3251454.95</v>
      </c>
      <c r="P74" s="95">
        <v>120.32</v>
      </c>
      <c r="Q74" s="83"/>
      <c r="R74" s="93">
        <v>3912.1506999999992</v>
      </c>
      <c r="S74" s="94">
        <v>4.4891556691459989E-3</v>
      </c>
      <c r="T74" s="94">
        <v>1.061151599611102E-2</v>
      </c>
      <c r="U74" s="94">
        <v>2.9073631253551655E-3</v>
      </c>
    </row>
    <row r="75" spans="2:21">
      <c r="B75" s="86" t="s">
        <v>479</v>
      </c>
      <c r="C75" s="83" t="s">
        <v>480</v>
      </c>
      <c r="D75" s="96" t="s">
        <v>130</v>
      </c>
      <c r="E75" s="96" t="s">
        <v>330</v>
      </c>
      <c r="F75" s="96" t="s">
        <v>481</v>
      </c>
      <c r="G75" s="96" t="s">
        <v>482</v>
      </c>
      <c r="H75" s="83" t="s">
        <v>483</v>
      </c>
      <c r="I75" s="83" t="s">
        <v>334</v>
      </c>
      <c r="J75" s="83"/>
      <c r="K75" s="93">
        <v>8.44</v>
      </c>
      <c r="L75" s="96" t="s">
        <v>172</v>
      </c>
      <c r="M75" s="97">
        <v>5.1500000000000004E-2</v>
      </c>
      <c r="N75" s="97">
        <v>2.53E-2</v>
      </c>
      <c r="O75" s="93">
        <v>5304929.2499999991</v>
      </c>
      <c r="P75" s="95">
        <v>149.30000000000001</v>
      </c>
      <c r="Q75" s="83"/>
      <c r="R75" s="93">
        <v>7920.2592699999987</v>
      </c>
      <c r="S75" s="94">
        <v>1.4939161880720535E-3</v>
      </c>
      <c r="T75" s="94">
        <v>2.148331298611569E-2</v>
      </c>
      <c r="U75" s="94">
        <v>5.8860385273119525E-3</v>
      </c>
    </row>
    <row r="76" spans="2:21">
      <c r="B76" s="86" t="s">
        <v>484</v>
      </c>
      <c r="C76" s="83" t="s">
        <v>485</v>
      </c>
      <c r="D76" s="96" t="s">
        <v>130</v>
      </c>
      <c r="E76" s="96" t="s">
        <v>330</v>
      </c>
      <c r="F76" s="96" t="s">
        <v>486</v>
      </c>
      <c r="G76" s="96" t="s">
        <v>384</v>
      </c>
      <c r="H76" s="83" t="s">
        <v>483</v>
      </c>
      <c r="I76" s="83" t="s">
        <v>170</v>
      </c>
      <c r="J76" s="83"/>
      <c r="K76" s="93">
        <v>3.0199999999999996</v>
      </c>
      <c r="L76" s="96" t="s">
        <v>172</v>
      </c>
      <c r="M76" s="97">
        <v>2.8500000000000001E-2</v>
      </c>
      <c r="N76" s="97">
        <v>7.9000000000000008E-3</v>
      </c>
      <c r="O76" s="93">
        <v>645004.70999999985</v>
      </c>
      <c r="P76" s="95">
        <v>108.65</v>
      </c>
      <c r="Q76" s="83"/>
      <c r="R76" s="93">
        <v>700.79760999999985</v>
      </c>
      <c r="S76" s="94">
        <v>1.3183282309804562E-3</v>
      </c>
      <c r="T76" s="94">
        <v>1.9008789841739409E-3</v>
      </c>
      <c r="U76" s="94">
        <v>5.2080640187276799E-4</v>
      </c>
    </row>
    <row r="77" spans="2:21">
      <c r="B77" s="86" t="s">
        <v>487</v>
      </c>
      <c r="C77" s="83" t="s">
        <v>488</v>
      </c>
      <c r="D77" s="96" t="s">
        <v>130</v>
      </c>
      <c r="E77" s="96" t="s">
        <v>330</v>
      </c>
      <c r="F77" s="96" t="s">
        <v>486</v>
      </c>
      <c r="G77" s="96" t="s">
        <v>384</v>
      </c>
      <c r="H77" s="83" t="s">
        <v>483</v>
      </c>
      <c r="I77" s="83" t="s">
        <v>170</v>
      </c>
      <c r="J77" s="83"/>
      <c r="K77" s="93">
        <v>0.73999999999999988</v>
      </c>
      <c r="L77" s="96" t="s">
        <v>172</v>
      </c>
      <c r="M77" s="97">
        <v>4.8499999999999995E-2</v>
      </c>
      <c r="N77" s="97">
        <v>1.3599999999999999E-2</v>
      </c>
      <c r="O77" s="93">
        <v>24425.009999999995</v>
      </c>
      <c r="P77" s="95">
        <v>125.96</v>
      </c>
      <c r="Q77" s="83"/>
      <c r="R77" s="93">
        <v>30.765749999999997</v>
      </c>
      <c r="S77" s="94">
        <v>1.9503708789408839E-4</v>
      </c>
      <c r="T77" s="94">
        <v>8.3450580842234074E-5</v>
      </c>
      <c r="U77" s="94">
        <v>2.2863947207835243E-5</v>
      </c>
    </row>
    <row r="78" spans="2:21">
      <c r="B78" s="86" t="s">
        <v>489</v>
      </c>
      <c r="C78" s="83" t="s">
        <v>490</v>
      </c>
      <c r="D78" s="96" t="s">
        <v>130</v>
      </c>
      <c r="E78" s="96" t="s">
        <v>330</v>
      </c>
      <c r="F78" s="96" t="s">
        <v>486</v>
      </c>
      <c r="G78" s="96" t="s">
        <v>384</v>
      </c>
      <c r="H78" s="83" t="s">
        <v>483</v>
      </c>
      <c r="I78" s="83" t="s">
        <v>170</v>
      </c>
      <c r="J78" s="83"/>
      <c r="K78" s="93">
        <v>5.080000000000001</v>
      </c>
      <c r="L78" s="96" t="s">
        <v>172</v>
      </c>
      <c r="M78" s="97">
        <v>2.5000000000000001E-2</v>
      </c>
      <c r="N78" s="97">
        <v>1.46E-2</v>
      </c>
      <c r="O78" s="93">
        <v>1241204.21</v>
      </c>
      <c r="P78" s="95">
        <v>105.93</v>
      </c>
      <c r="Q78" s="83"/>
      <c r="R78" s="93">
        <v>1314.8076099999998</v>
      </c>
      <c r="S78" s="94">
        <v>2.6518757608453482E-3</v>
      </c>
      <c r="T78" s="94">
        <v>3.5663508528246371E-3</v>
      </c>
      <c r="U78" s="94">
        <v>9.771155191568555E-4</v>
      </c>
    </row>
    <row r="79" spans="2:21">
      <c r="B79" s="86" t="s">
        <v>491</v>
      </c>
      <c r="C79" s="83" t="s">
        <v>492</v>
      </c>
      <c r="D79" s="96" t="s">
        <v>130</v>
      </c>
      <c r="E79" s="96" t="s">
        <v>330</v>
      </c>
      <c r="F79" s="96" t="s">
        <v>486</v>
      </c>
      <c r="G79" s="96" t="s">
        <v>384</v>
      </c>
      <c r="H79" s="83" t="s">
        <v>483</v>
      </c>
      <c r="I79" s="83" t="s">
        <v>170</v>
      </c>
      <c r="J79" s="83"/>
      <c r="K79" s="93">
        <v>5.94</v>
      </c>
      <c r="L79" s="96" t="s">
        <v>172</v>
      </c>
      <c r="M79" s="97">
        <v>1.34E-2</v>
      </c>
      <c r="N79" s="97">
        <v>1.54E-2</v>
      </c>
      <c r="O79" s="93">
        <v>976346.56999999983</v>
      </c>
      <c r="P79" s="95">
        <v>100.12</v>
      </c>
      <c r="Q79" s="83"/>
      <c r="R79" s="93">
        <v>977.51812999999993</v>
      </c>
      <c r="S79" s="94">
        <v>2.8517751402379623E-3</v>
      </c>
      <c r="T79" s="94">
        <v>2.6514697588166871E-3</v>
      </c>
      <c r="U79" s="94">
        <v>7.2645467505332484E-4</v>
      </c>
    </row>
    <row r="80" spans="2:21">
      <c r="B80" s="86" t="s">
        <v>493</v>
      </c>
      <c r="C80" s="83" t="s">
        <v>494</v>
      </c>
      <c r="D80" s="96" t="s">
        <v>130</v>
      </c>
      <c r="E80" s="96" t="s">
        <v>330</v>
      </c>
      <c r="F80" s="96" t="s">
        <v>486</v>
      </c>
      <c r="G80" s="96" t="s">
        <v>384</v>
      </c>
      <c r="H80" s="83" t="s">
        <v>483</v>
      </c>
      <c r="I80" s="83" t="s">
        <v>170</v>
      </c>
      <c r="J80" s="83"/>
      <c r="K80" s="93">
        <v>5.92</v>
      </c>
      <c r="L80" s="96" t="s">
        <v>172</v>
      </c>
      <c r="M80" s="97">
        <v>1.95E-2</v>
      </c>
      <c r="N80" s="97">
        <v>1.9299999999999998E-2</v>
      </c>
      <c r="O80" s="93">
        <v>379039.99999999994</v>
      </c>
      <c r="P80" s="95">
        <v>101.1</v>
      </c>
      <c r="Q80" s="83"/>
      <c r="R80" s="93">
        <v>383.20946000000004</v>
      </c>
      <c r="S80" s="94">
        <v>5.3284824424647877E-4</v>
      </c>
      <c r="T80" s="94">
        <v>1.0394367769756589E-3</v>
      </c>
      <c r="U80" s="94">
        <v>2.8478684455873993E-4</v>
      </c>
    </row>
    <row r="81" spans="2:21">
      <c r="B81" s="86" t="s">
        <v>495</v>
      </c>
      <c r="C81" s="83" t="s">
        <v>496</v>
      </c>
      <c r="D81" s="96" t="s">
        <v>130</v>
      </c>
      <c r="E81" s="96" t="s">
        <v>330</v>
      </c>
      <c r="F81" s="96" t="s">
        <v>497</v>
      </c>
      <c r="G81" s="96" t="s">
        <v>384</v>
      </c>
      <c r="H81" s="83" t="s">
        <v>483</v>
      </c>
      <c r="I81" s="83" t="s">
        <v>334</v>
      </c>
      <c r="J81" s="83"/>
      <c r="K81" s="93">
        <v>3.96</v>
      </c>
      <c r="L81" s="96" t="s">
        <v>172</v>
      </c>
      <c r="M81" s="97">
        <v>3.2899999999999999E-2</v>
      </c>
      <c r="N81" s="97">
        <v>8.0000000000000002E-3</v>
      </c>
      <c r="O81" s="93">
        <v>0.33</v>
      </c>
      <c r="P81" s="95">
        <v>111.43</v>
      </c>
      <c r="Q81" s="83"/>
      <c r="R81" s="93">
        <v>3.5999999999999991E-4</v>
      </c>
      <c r="S81" s="94">
        <v>1.6500000000000001E-9</v>
      </c>
      <c r="T81" s="94">
        <v>9.7648226040984738E-10</v>
      </c>
      <c r="U81" s="94">
        <v>2.6753844761855918E-10</v>
      </c>
    </row>
    <row r="82" spans="2:21">
      <c r="B82" s="86" t="s">
        <v>498</v>
      </c>
      <c r="C82" s="83" t="s">
        <v>499</v>
      </c>
      <c r="D82" s="96" t="s">
        <v>130</v>
      </c>
      <c r="E82" s="96" t="s">
        <v>330</v>
      </c>
      <c r="F82" s="96" t="s">
        <v>500</v>
      </c>
      <c r="G82" s="96" t="s">
        <v>384</v>
      </c>
      <c r="H82" s="83" t="s">
        <v>483</v>
      </c>
      <c r="I82" s="83" t="s">
        <v>170</v>
      </c>
      <c r="J82" s="83"/>
      <c r="K82" s="93">
        <v>4.75</v>
      </c>
      <c r="L82" s="96" t="s">
        <v>172</v>
      </c>
      <c r="M82" s="97">
        <v>4.7500000000000001E-2</v>
      </c>
      <c r="N82" s="97">
        <v>1.03E-2</v>
      </c>
      <c r="O82" s="93">
        <v>5776521.4000000004</v>
      </c>
      <c r="P82" s="95">
        <v>145.69999999999999</v>
      </c>
      <c r="Q82" s="83"/>
      <c r="R82" s="93">
        <v>8416.391569999998</v>
      </c>
      <c r="S82" s="94">
        <v>3.0607330048217033E-3</v>
      </c>
      <c r="T82" s="94">
        <v>2.282904740213329E-2</v>
      </c>
      <c r="U82" s="94">
        <v>6.2547453755214663E-3</v>
      </c>
    </row>
    <row r="83" spans="2:21">
      <c r="B83" s="86" t="s">
        <v>501</v>
      </c>
      <c r="C83" s="83" t="s">
        <v>502</v>
      </c>
      <c r="D83" s="96" t="s">
        <v>130</v>
      </c>
      <c r="E83" s="96" t="s">
        <v>330</v>
      </c>
      <c r="F83" s="96" t="s">
        <v>503</v>
      </c>
      <c r="G83" s="96" t="s">
        <v>384</v>
      </c>
      <c r="H83" s="83" t="s">
        <v>483</v>
      </c>
      <c r="I83" s="83" t="s">
        <v>170</v>
      </c>
      <c r="J83" s="83"/>
      <c r="K83" s="93">
        <v>1.2</v>
      </c>
      <c r="L83" s="96" t="s">
        <v>172</v>
      </c>
      <c r="M83" s="97">
        <v>6.5000000000000002E-2</v>
      </c>
      <c r="N83" s="97">
        <v>-9.999999999999998E-4</v>
      </c>
      <c r="O83" s="93">
        <v>2292241.2999999993</v>
      </c>
      <c r="P83" s="95">
        <v>124.22</v>
      </c>
      <c r="Q83" s="83"/>
      <c r="R83" s="93">
        <v>2847.4221200000002</v>
      </c>
      <c r="S83" s="94">
        <v>3.5913170105792876E-3</v>
      </c>
      <c r="T83" s="94">
        <v>7.723492189107224E-3</v>
      </c>
      <c r="U83" s="94">
        <v>2.1160969269431859E-3</v>
      </c>
    </row>
    <row r="84" spans="2:21">
      <c r="B84" s="86" t="s">
        <v>504</v>
      </c>
      <c r="C84" s="83" t="s">
        <v>505</v>
      </c>
      <c r="D84" s="96" t="s">
        <v>130</v>
      </c>
      <c r="E84" s="96" t="s">
        <v>330</v>
      </c>
      <c r="F84" s="96" t="s">
        <v>503</v>
      </c>
      <c r="G84" s="96" t="s">
        <v>384</v>
      </c>
      <c r="H84" s="83" t="s">
        <v>483</v>
      </c>
      <c r="I84" s="83" t="s">
        <v>170</v>
      </c>
      <c r="J84" s="83"/>
      <c r="K84" s="93">
        <v>6.65</v>
      </c>
      <c r="L84" s="96" t="s">
        <v>172</v>
      </c>
      <c r="M84" s="97">
        <v>0.04</v>
      </c>
      <c r="N84" s="97">
        <v>2.5600000000000001E-2</v>
      </c>
      <c r="O84" s="93">
        <v>735955.99999999988</v>
      </c>
      <c r="P84" s="95">
        <v>109.7</v>
      </c>
      <c r="Q84" s="83"/>
      <c r="R84" s="93">
        <v>807.34373999999991</v>
      </c>
      <c r="S84" s="94">
        <v>2.4881863249082674E-4</v>
      </c>
      <c r="T84" s="94">
        <v>2.1898801115637231E-3</v>
      </c>
      <c r="U84" s="94">
        <v>5.9998747470600461E-4</v>
      </c>
    </row>
    <row r="85" spans="2:21">
      <c r="B85" s="86" t="s">
        <v>506</v>
      </c>
      <c r="C85" s="83" t="s">
        <v>507</v>
      </c>
      <c r="D85" s="96" t="s">
        <v>130</v>
      </c>
      <c r="E85" s="96" t="s">
        <v>330</v>
      </c>
      <c r="F85" s="96" t="s">
        <v>503</v>
      </c>
      <c r="G85" s="96" t="s">
        <v>384</v>
      </c>
      <c r="H85" s="83" t="s">
        <v>483</v>
      </c>
      <c r="I85" s="83" t="s">
        <v>170</v>
      </c>
      <c r="J85" s="83"/>
      <c r="K85" s="93">
        <v>6.9399999999999995</v>
      </c>
      <c r="L85" s="96" t="s">
        <v>172</v>
      </c>
      <c r="M85" s="97">
        <v>2.7799999999999998E-2</v>
      </c>
      <c r="N85" s="97">
        <v>2.7300000000000001E-2</v>
      </c>
      <c r="O85" s="93">
        <v>1402637.9999999998</v>
      </c>
      <c r="P85" s="95">
        <v>101.78</v>
      </c>
      <c r="Q85" s="83"/>
      <c r="R85" s="93">
        <v>1427.6049599999997</v>
      </c>
      <c r="S85" s="94">
        <v>1.6301062922304166E-3</v>
      </c>
      <c r="T85" s="94">
        <v>3.8723081064253053E-3</v>
      </c>
      <c r="U85" s="94">
        <v>1.0609422633637647E-3</v>
      </c>
    </row>
    <row r="86" spans="2:21">
      <c r="B86" s="86" t="s">
        <v>508</v>
      </c>
      <c r="C86" s="83" t="s">
        <v>509</v>
      </c>
      <c r="D86" s="96" t="s">
        <v>130</v>
      </c>
      <c r="E86" s="96" t="s">
        <v>330</v>
      </c>
      <c r="F86" s="96" t="s">
        <v>503</v>
      </c>
      <c r="G86" s="96" t="s">
        <v>384</v>
      </c>
      <c r="H86" s="83" t="s">
        <v>483</v>
      </c>
      <c r="I86" s="83" t="s">
        <v>170</v>
      </c>
      <c r="J86" s="83"/>
      <c r="K86" s="93">
        <v>1.8099999999999998</v>
      </c>
      <c r="L86" s="96" t="s">
        <v>172</v>
      </c>
      <c r="M86" s="97">
        <v>5.0999999999999997E-2</v>
      </c>
      <c r="N86" s="97">
        <v>8.3999999999999995E-3</v>
      </c>
      <c r="O86" s="93">
        <v>107594.99999999999</v>
      </c>
      <c r="P86" s="95">
        <v>129.46</v>
      </c>
      <c r="Q86" s="83"/>
      <c r="R86" s="93">
        <v>139.29247999999998</v>
      </c>
      <c r="S86" s="94">
        <v>5.2002184612766366E-5</v>
      </c>
      <c r="T86" s="94">
        <v>3.7782398813470411E-4</v>
      </c>
      <c r="U86" s="94">
        <v>1.0351692740038667E-4</v>
      </c>
    </row>
    <row r="87" spans="2:21">
      <c r="B87" s="86" t="s">
        <v>510</v>
      </c>
      <c r="C87" s="83" t="s">
        <v>511</v>
      </c>
      <c r="D87" s="96" t="s">
        <v>130</v>
      </c>
      <c r="E87" s="96" t="s">
        <v>330</v>
      </c>
      <c r="F87" s="96" t="s">
        <v>442</v>
      </c>
      <c r="G87" s="96" t="s">
        <v>443</v>
      </c>
      <c r="H87" s="83" t="s">
        <v>483</v>
      </c>
      <c r="I87" s="83" t="s">
        <v>334</v>
      </c>
      <c r="J87" s="83"/>
      <c r="K87" s="93">
        <v>4.55</v>
      </c>
      <c r="L87" s="96" t="s">
        <v>172</v>
      </c>
      <c r="M87" s="97">
        <v>3.85E-2</v>
      </c>
      <c r="N87" s="97">
        <v>7.000000000000001E-3</v>
      </c>
      <c r="O87" s="93">
        <v>706391.99999999988</v>
      </c>
      <c r="P87" s="95">
        <v>119.27</v>
      </c>
      <c r="Q87" s="83"/>
      <c r="R87" s="93">
        <v>842.51376999999991</v>
      </c>
      <c r="S87" s="94">
        <v>2.9488674617678171E-3</v>
      </c>
      <c r="T87" s="94">
        <v>2.2852770848778401E-3</v>
      </c>
      <c r="U87" s="94">
        <v>6.2612451700849953E-4</v>
      </c>
    </row>
    <row r="88" spans="2:21">
      <c r="B88" s="86" t="s">
        <v>512</v>
      </c>
      <c r="C88" s="83" t="s">
        <v>513</v>
      </c>
      <c r="D88" s="96" t="s">
        <v>130</v>
      </c>
      <c r="E88" s="96" t="s">
        <v>330</v>
      </c>
      <c r="F88" s="96" t="s">
        <v>442</v>
      </c>
      <c r="G88" s="96" t="s">
        <v>443</v>
      </c>
      <c r="H88" s="83" t="s">
        <v>483</v>
      </c>
      <c r="I88" s="83" t="s">
        <v>334</v>
      </c>
      <c r="J88" s="83"/>
      <c r="K88" s="93">
        <v>1.8699999999999994</v>
      </c>
      <c r="L88" s="96" t="s">
        <v>172</v>
      </c>
      <c r="M88" s="97">
        <v>3.9E-2</v>
      </c>
      <c r="N88" s="97">
        <v>2.9999999999999992E-4</v>
      </c>
      <c r="O88" s="93">
        <v>593251.74999999988</v>
      </c>
      <c r="P88" s="95">
        <v>116.7</v>
      </c>
      <c r="Q88" s="83"/>
      <c r="R88" s="93">
        <v>692.32478000000003</v>
      </c>
      <c r="S88" s="94">
        <v>2.9806777787547254E-3</v>
      </c>
      <c r="T88" s="94">
        <v>1.8778968503115293E-3</v>
      </c>
      <c r="U88" s="94">
        <v>5.1450971358072372E-4</v>
      </c>
    </row>
    <row r="89" spans="2:21">
      <c r="B89" s="86" t="s">
        <v>514</v>
      </c>
      <c r="C89" s="83" t="s">
        <v>515</v>
      </c>
      <c r="D89" s="96" t="s">
        <v>130</v>
      </c>
      <c r="E89" s="96" t="s">
        <v>330</v>
      </c>
      <c r="F89" s="96" t="s">
        <v>442</v>
      </c>
      <c r="G89" s="96" t="s">
        <v>443</v>
      </c>
      <c r="H89" s="83" t="s">
        <v>483</v>
      </c>
      <c r="I89" s="83" t="s">
        <v>334</v>
      </c>
      <c r="J89" s="83"/>
      <c r="K89" s="93">
        <v>2.79</v>
      </c>
      <c r="L89" s="96" t="s">
        <v>172</v>
      </c>
      <c r="M89" s="97">
        <v>3.9E-2</v>
      </c>
      <c r="N89" s="97">
        <v>2.3999999999999998E-3</v>
      </c>
      <c r="O89" s="93">
        <v>683964.53</v>
      </c>
      <c r="P89" s="95">
        <v>120.18</v>
      </c>
      <c r="Q89" s="83"/>
      <c r="R89" s="93">
        <v>821.98855000000003</v>
      </c>
      <c r="S89" s="94">
        <v>1.7140572008545671E-3</v>
      </c>
      <c r="T89" s="94">
        <v>2.2296034370417033E-3</v>
      </c>
      <c r="U89" s="94">
        <v>6.1087094618675125E-4</v>
      </c>
    </row>
    <row r="90" spans="2:21">
      <c r="B90" s="86" t="s">
        <v>516</v>
      </c>
      <c r="C90" s="83" t="s">
        <v>517</v>
      </c>
      <c r="D90" s="96" t="s">
        <v>130</v>
      </c>
      <c r="E90" s="96" t="s">
        <v>330</v>
      </c>
      <c r="F90" s="96" t="s">
        <v>442</v>
      </c>
      <c r="G90" s="96" t="s">
        <v>443</v>
      </c>
      <c r="H90" s="83" t="s">
        <v>483</v>
      </c>
      <c r="I90" s="83" t="s">
        <v>334</v>
      </c>
      <c r="J90" s="83"/>
      <c r="K90" s="93">
        <v>5.3900000000000006</v>
      </c>
      <c r="L90" s="96" t="s">
        <v>172</v>
      </c>
      <c r="M90" s="97">
        <v>3.85E-2</v>
      </c>
      <c r="N90" s="97">
        <v>1.03E-2</v>
      </c>
      <c r="O90" s="93">
        <v>488159.44999999995</v>
      </c>
      <c r="P90" s="95">
        <v>120.25</v>
      </c>
      <c r="Q90" s="83"/>
      <c r="R90" s="93">
        <v>587.01175999999987</v>
      </c>
      <c r="S90" s="94">
        <v>1.9526377999999997E-3</v>
      </c>
      <c r="T90" s="94">
        <v>1.5922404730332302E-3</v>
      </c>
      <c r="U90" s="94">
        <v>4.3624504167843954E-4</v>
      </c>
    </row>
    <row r="91" spans="2:21">
      <c r="B91" s="86" t="s">
        <v>518</v>
      </c>
      <c r="C91" s="83" t="s">
        <v>519</v>
      </c>
      <c r="D91" s="96" t="s">
        <v>130</v>
      </c>
      <c r="E91" s="96" t="s">
        <v>330</v>
      </c>
      <c r="F91" s="96" t="s">
        <v>520</v>
      </c>
      <c r="G91" s="96" t="s">
        <v>443</v>
      </c>
      <c r="H91" s="83" t="s">
        <v>483</v>
      </c>
      <c r="I91" s="83" t="s">
        <v>170</v>
      </c>
      <c r="J91" s="83"/>
      <c r="K91" s="93">
        <v>2.92</v>
      </c>
      <c r="L91" s="96" t="s">
        <v>172</v>
      </c>
      <c r="M91" s="97">
        <v>3.7499999999999999E-2</v>
      </c>
      <c r="N91" s="97">
        <v>3.9000000000000007E-3</v>
      </c>
      <c r="O91" s="93">
        <v>3045118.9999999995</v>
      </c>
      <c r="P91" s="95">
        <v>120.35</v>
      </c>
      <c r="Q91" s="83"/>
      <c r="R91" s="93">
        <v>3664.8005099999991</v>
      </c>
      <c r="S91" s="94">
        <v>3.9307007492390888E-3</v>
      </c>
      <c r="T91" s="94">
        <v>9.9405907943221159E-3</v>
      </c>
      <c r="U91" s="94">
        <v>2.7235417757697331E-3</v>
      </c>
    </row>
    <row r="92" spans="2:21">
      <c r="B92" s="86" t="s">
        <v>521</v>
      </c>
      <c r="C92" s="83" t="s">
        <v>522</v>
      </c>
      <c r="D92" s="96" t="s">
        <v>130</v>
      </c>
      <c r="E92" s="96" t="s">
        <v>330</v>
      </c>
      <c r="F92" s="96" t="s">
        <v>520</v>
      </c>
      <c r="G92" s="96" t="s">
        <v>443</v>
      </c>
      <c r="H92" s="83" t="s">
        <v>483</v>
      </c>
      <c r="I92" s="83" t="s">
        <v>170</v>
      </c>
      <c r="J92" s="83"/>
      <c r="K92" s="93">
        <v>6.5100000000000007</v>
      </c>
      <c r="L92" s="96" t="s">
        <v>172</v>
      </c>
      <c r="M92" s="97">
        <v>2.4799999999999999E-2</v>
      </c>
      <c r="N92" s="97">
        <v>1.23E-2</v>
      </c>
      <c r="O92" s="93">
        <v>2114496.9999999995</v>
      </c>
      <c r="P92" s="95">
        <v>109.72</v>
      </c>
      <c r="Q92" s="83"/>
      <c r="R92" s="93">
        <v>2320.0262099999995</v>
      </c>
      <c r="S92" s="94">
        <v>4.9930716634360491E-3</v>
      </c>
      <c r="T92" s="94">
        <v>6.2929567715302543E-3</v>
      </c>
      <c r="U92" s="94">
        <v>1.724156140716026E-3</v>
      </c>
    </row>
    <row r="93" spans="2:21">
      <c r="B93" s="86" t="s">
        <v>523</v>
      </c>
      <c r="C93" s="83" t="s">
        <v>524</v>
      </c>
      <c r="D93" s="96" t="s">
        <v>130</v>
      </c>
      <c r="E93" s="96" t="s">
        <v>330</v>
      </c>
      <c r="F93" s="96" t="s">
        <v>525</v>
      </c>
      <c r="G93" s="96" t="s">
        <v>384</v>
      </c>
      <c r="H93" s="83" t="s">
        <v>483</v>
      </c>
      <c r="I93" s="83" t="s">
        <v>334</v>
      </c>
      <c r="J93" s="83"/>
      <c r="K93" s="93">
        <v>5.14</v>
      </c>
      <c r="L93" s="96" t="s">
        <v>172</v>
      </c>
      <c r="M93" s="97">
        <v>2.8500000000000001E-2</v>
      </c>
      <c r="N93" s="97">
        <v>1.2800000000000001E-2</v>
      </c>
      <c r="O93" s="93">
        <v>3525536.9999999995</v>
      </c>
      <c r="P93" s="95">
        <v>111.01</v>
      </c>
      <c r="Q93" s="83"/>
      <c r="R93" s="93">
        <v>3913.6985199999995</v>
      </c>
      <c r="S93" s="94">
        <v>5.1618404099560752E-3</v>
      </c>
      <c r="T93" s="94">
        <v>1.0615714381589652E-2</v>
      </c>
      <c r="U93" s="94">
        <v>2.9085134069107019E-3</v>
      </c>
    </row>
    <row r="94" spans="2:21">
      <c r="B94" s="86" t="s">
        <v>526</v>
      </c>
      <c r="C94" s="83" t="s">
        <v>527</v>
      </c>
      <c r="D94" s="96" t="s">
        <v>130</v>
      </c>
      <c r="E94" s="96" t="s">
        <v>330</v>
      </c>
      <c r="F94" s="96" t="s">
        <v>528</v>
      </c>
      <c r="G94" s="96" t="s">
        <v>384</v>
      </c>
      <c r="H94" s="83" t="s">
        <v>483</v>
      </c>
      <c r="I94" s="83" t="s">
        <v>334</v>
      </c>
      <c r="J94" s="83"/>
      <c r="K94" s="93">
        <v>7.18</v>
      </c>
      <c r="L94" s="96" t="s">
        <v>172</v>
      </c>
      <c r="M94" s="97">
        <v>1.3999999999999999E-2</v>
      </c>
      <c r="N94" s="97">
        <v>1.5700000000000002E-2</v>
      </c>
      <c r="O94" s="93">
        <v>938999.99999999988</v>
      </c>
      <c r="P94" s="95">
        <v>99.41</v>
      </c>
      <c r="Q94" s="83"/>
      <c r="R94" s="93">
        <v>933.45992999999987</v>
      </c>
      <c r="S94" s="94">
        <v>3.7026813880126179E-3</v>
      </c>
      <c r="T94" s="94">
        <v>2.5319640623567168E-3</v>
      </c>
      <c r="U94" s="94">
        <v>6.9371227940646918E-4</v>
      </c>
    </row>
    <row r="95" spans="2:21">
      <c r="B95" s="86" t="s">
        <v>529</v>
      </c>
      <c r="C95" s="83" t="s">
        <v>530</v>
      </c>
      <c r="D95" s="96" t="s">
        <v>130</v>
      </c>
      <c r="E95" s="96" t="s">
        <v>330</v>
      </c>
      <c r="F95" s="96" t="s">
        <v>343</v>
      </c>
      <c r="G95" s="96" t="s">
        <v>338</v>
      </c>
      <c r="H95" s="83" t="s">
        <v>483</v>
      </c>
      <c r="I95" s="83" t="s">
        <v>170</v>
      </c>
      <c r="J95" s="83"/>
      <c r="K95" s="93">
        <v>4.37</v>
      </c>
      <c r="L95" s="96" t="s">
        <v>172</v>
      </c>
      <c r="M95" s="97">
        <v>1.06E-2</v>
      </c>
      <c r="N95" s="97">
        <v>1.3900000000000001E-2</v>
      </c>
      <c r="O95" s="93">
        <v>36</v>
      </c>
      <c r="P95" s="95">
        <v>5001994</v>
      </c>
      <c r="Q95" s="83"/>
      <c r="R95" s="93">
        <v>1800.7177899999997</v>
      </c>
      <c r="S95" s="94">
        <v>2.6511525149127396E-3</v>
      </c>
      <c r="T95" s="94">
        <v>4.8843582720539585E-3</v>
      </c>
      <c r="U95" s="94">
        <v>1.3382256725992297E-3</v>
      </c>
    </row>
    <row r="96" spans="2:21">
      <c r="B96" s="86" t="s">
        <v>531</v>
      </c>
      <c r="C96" s="83" t="s">
        <v>532</v>
      </c>
      <c r="D96" s="96" t="s">
        <v>130</v>
      </c>
      <c r="E96" s="96" t="s">
        <v>330</v>
      </c>
      <c r="F96" s="96" t="s">
        <v>454</v>
      </c>
      <c r="G96" s="96" t="s">
        <v>384</v>
      </c>
      <c r="H96" s="83" t="s">
        <v>483</v>
      </c>
      <c r="I96" s="83" t="s">
        <v>334</v>
      </c>
      <c r="J96" s="83"/>
      <c r="K96" s="93">
        <v>2.6699999999999995</v>
      </c>
      <c r="L96" s="96" t="s">
        <v>172</v>
      </c>
      <c r="M96" s="97">
        <v>4.9000000000000002E-2</v>
      </c>
      <c r="N96" s="97">
        <v>6.6E-3</v>
      </c>
      <c r="O96" s="93">
        <v>789886.46999999986</v>
      </c>
      <c r="P96" s="95">
        <v>116.15</v>
      </c>
      <c r="Q96" s="83"/>
      <c r="R96" s="93">
        <v>917.4531199999999</v>
      </c>
      <c r="S96" s="94">
        <v>9.8981290392402988E-4</v>
      </c>
      <c r="T96" s="94">
        <v>2.4885463789935201E-3</v>
      </c>
      <c r="U96" s="94">
        <v>6.8181662079889918E-4</v>
      </c>
    </row>
    <row r="97" spans="2:21">
      <c r="B97" s="86" t="s">
        <v>533</v>
      </c>
      <c r="C97" s="83" t="s">
        <v>534</v>
      </c>
      <c r="D97" s="96" t="s">
        <v>130</v>
      </c>
      <c r="E97" s="96" t="s">
        <v>330</v>
      </c>
      <c r="F97" s="96" t="s">
        <v>454</v>
      </c>
      <c r="G97" s="96" t="s">
        <v>384</v>
      </c>
      <c r="H97" s="83" t="s">
        <v>483</v>
      </c>
      <c r="I97" s="83" t="s">
        <v>334</v>
      </c>
      <c r="J97" s="83"/>
      <c r="K97" s="93">
        <v>6.11</v>
      </c>
      <c r="L97" s="96" t="s">
        <v>172</v>
      </c>
      <c r="M97" s="97">
        <v>2.3E-2</v>
      </c>
      <c r="N97" s="97">
        <v>1.9900000000000001E-2</v>
      </c>
      <c r="O97" s="93">
        <v>207093.57</v>
      </c>
      <c r="P97" s="95">
        <v>103.53</v>
      </c>
      <c r="Q97" s="93">
        <v>4.6842999999999995</v>
      </c>
      <c r="R97" s="93">
        <v>219.13055999999997</v>
      </c>
      <c r="S97" s="94">
        <v>1.4683622275553465E-4</v>
      </c>
      <c r="T97" s="94">
        <v>5.9438084598243258E-4</v>
      </c>
      <c r="U97" s="94">
        <v>1.6284958291162651E-4</v>
      </c>
    </row>
    <row r="98" spans="2:21">
      <c r="B98" s="86" t="s">
        <v>535</v>
      </c>
      <c r="C98" s="83" t="s">
        <v>536</v>
      </c>
      <c r="D98" s="96" t="s">
        <v>130</v>
      </c>
      <c r="E98" s="96" t="s">
        <v>330</v>
      </c>
      <c r="F98" s="96" t="s">
        <v>454</v>
      </c>
      <c r="G98" s="96" t="s">
        <v>384</v>
      </c>
      <c r="H98" s="83" t="s">
        <v>483</v>
      </c>
      <c r="I98" s="83" t="s">
        <v>334</v>
      </c>
      <c r="J98" s="83"/>
      <c r="K98" s="93">
        <v>2.56</v>
      </c>
      <c r="L98" s="96" t="s">
        <v>172</v>
      </c>
      <c r="M98" s="97">
        <v>5.8499999999999996E-2</v>
      </c>
      <c r="N98" s="97">
        <v>6.0000000000000001E-3</v>
      </c>
      <c r="O98" s="93">
        <v>1195954.2799999998</v>
      </c>
      <c r="P98" s="95">
        <v>123.86</v>
      </c>
      <c r="Q98" s="83"/>
      <c r="R98" s="93">
        <v>1481.3089899999998</v>
      </c>
      <c r="S98" s="94">
        <v>1.0154323557228467E-3</v>
      </c>
      <c r="T98" s="94">
        <v>4.0179776414461894E-3</v>
      </c>
      <c r="U98" s="94">
        <v>1.1008530767444883E-3</v>
      </c>
    </row>
    <row r="99" spans="2:21">
      <c r="B99" s="86" t="s">
        <v>537</v>
      </c>
      <c r="C99" s="83" t="s">
        <v>538</v>
      </c>
      <c r="D99" s="96" t="s">
        <v>130</v>
      </c>
      <c r="E99" s="96" t="s">
        <v>330</v>
      </c>
      <c r="F99" s="96" t="s">
        <v>454</v>
      </c>
      <c r="G99" s="96" t="s">
        <v>384</v>
      </c>
      <c r="H99" s="83" t="s">
        <v>483</v>
      </c>
      <c r="I99" s="83" t="s">
        <v>334</v>
      </c>
      <c r="J99" s="83"/>
      <c r="K99" s="93">
        <v>7.55</v>
      </c>
      <c r="L99" s="96" t="s">
        <v>172</v>
      </c>
      <c r="M99" s="97">
        <v>2.2499999999999999E-2</v>
      </c>
      <c r="N99" s="97">
        <v>2.2000000000000002E-2</v>
      </c>
      <c r="O99" s="93">
        <v>688999.99999999988</v>
      </c>
      <c r="P99" s="95">
        <v>101.73</v>
      </c>
      <c r="Q99" s="93">
        <v>5.033949999999999</v>
      </c>
      <c r="R99" s="93">
        <v>705.95364999999993</v>
      </c>
      <c r="S99" s="94">
        <v>3.6642504241276791E-3</v>
      </c>
      <c r="T99" s="94">
        <v>1.9148644886016178E-3</v>
      </c>
      <c r="U99" s="94">
        <v>5.2463817669904354E-4</v>
      </c>
    </row>
    <row r="100" spans="2:21">
      <c r="B100" s="86" t="s">
        <v>539</v>
      </c>
      <c r="C100" s="83" t="s">
        <v>540</v>
      </c>
      <c r="D100" s="96" t="s">
        <v>130</v>
      </c>
      <c r="E100" s="96" t="s">
        <v>330</v>
      </c>
      <c r="F100" s="96" t="s">
        <v>541</v>
      </c>
      <c r="G100" s="96" t="s">
        <v>384</v>
      </c>
      <c r="H100" s="83" t="s">
        <v>483</v>
      </c>
      <c r="I100" s="83" t="s">
        <v>170</v>
      </c>
      <c r="J100" s="83"/>
      <c r="K100" s="93">
        <v>7.1499999999999995</v>
      </c>
      <c r="L100" s="96" t="s">
        <v>172</v>
      </c>
      <c r="M100" s="97">
        <v>1.9599999999999999E-2</v>
      </c>
      <c r="N100" s="97">
        <v>1.89E-2</v>
      </c>
      <c r="O100" s="93">
        <v>853658.89999999991</v>
      </c>
      <c r="P100" s="95">
        <v>101.58</v>
      </c>
      <c r="Q100" s="83"/>
      <c r="R100" s="93">
        <v>867.14675999999986</v>
      </c>
      <c r="S100" s="94">
        <v>1.325366725219324E-3</v>
      </c>
      <c r="T100" s="94">
        <v>2.3520928564218766E-3</v>
      </c>
      <c r="U100" s="94">
        <v>6.4443082785517589E-4</v>
      </c>
    </row>
    <row r="101" spans="2:21">
      <c r="B101" s="86" t="s">
        <v>542</v>
      </c>
      <c r="C101" s="83" t="s">
        <v>543</v>
      </c>
      <c r="D101" s="96" t="s">
        <v>130</v>
      </c>
      <c r="E101" s="96" t="s">
        <v>330</v>
      </c>
      <c r="F101" s="96" t="s">
        <v>541</v>
      </c>
      <c r="G101" s="96" t="s">
        <v>384</v>
      </c>
      <c r="H101" s="83" t="s">
        <v>483</v>
      </c>
      <c r="I101" s="83" t="s">
        <v>170</v>
      </c>
      <c r="J101" s="83"/>
      <c r="K101" s="93">
        <v>4.22</v>
      </c>
      <c r="L101" s="96" t="s">
        <v>172</v>
      </c>
      <c r="M101" s="97">
        <v>2.75E-2</v>
      </c>
      <c r="N101" s="97">
        <v>8.5999999999999983E-3</v>
      </c>
      <c r="O101" s="93">
        <v>318760.87999999995</v>
      </c>
      <c r="P101" s="95">
        <v>109.31</v>
      </c>
      <c r="Q101" s="83"/>
      <c r="R101" s="93">
        <v>348.43752000000001</v>
      </c>
      <c r="S101" s="94">
        <v>6.6931190701251567E-4</v>
      </c>
      <c r="T101" s="94">
        <v>9.4511960317000419E-4</v>
      </c>
      <c r="U101" s="94">
        <v>2.5894564775794636E-4</v>
      </c>
    </row>
    <row r="102" spans="2:21">
      <c r="B102" s="86" t="s">
        <v>544</v>
      </c>
      <c r="C102" s="83" t="s">
        <v>545</v>
      </c>
      <c r="D102" s="96" t="s">
        <v>130</v>
      </c>
      <c r="E102" s="96" t="s">
        <v>330</v>
      </c>
      <c r="F102" s="96" t="s">
        <v>358</v>
      </c>
      <c r="G102" s="96" t="s">
        <v>338</v>
      </c>
      <c r="H102" s="83" t="s">
        <v>483</v>
      </c>
      <c r="I102" s="83" t="s">
        <v>170</v>
      </c>
      <c r="J102" s="83"/>
      <c r="K102" s="93">
        <v>4.71</v>
      </c>
      <c r="L102" s="96" t="s">
        <v>172</v>
      </c>
      <c r="M102" s="97">
        <v>1.4199999999999999E-2</v>
      </c>
      <c r="N102" s="97">
        <v>1.4199999999999999E-2</v>
      </c>
      <c r="O102" s="93">
        <v>37</v>
      </c>
      <c r="P102" s="95">
        <v>5046567</v>
      </c>
      <c r="Q102" s="83"/>
      <c r="R102" s="93">
        <v>1867.2299499999997</v>
      </c>
      <c r="S102" s="94">
        <v>1.745859481904402E-3</v>
      </c>
      <c r="T102" s="94">
        <v>5.0647692285582403E-3</v>
      </c>
      <c r="U102" s="94">
        <v>1.3876550060274442E-3</v>
      </c>
    </row>
    <row r="103" spans="2:21">
      <c r="B103" s="86" t="s">
        <v>546</v>
      </c>
      <c r="C103" s="83" t="s">
        <v>547</v>
      </c>
      <c r="D103" s="96" t="s">
        <v>130</v>
      </c>
      <c r="E103" s="96" t="s">
        <v>330</v>
      </c>
      <c r="F103" s="96" t="s">
        <v>358</v>
      </c>
      <c r="G103" s="96" t="s">
        <v>338</v>
      </c>
      <c r="H103" s="83" t="s">
        <v>483</v>
      </c>
      <c r="I103" s="83" t="s">
        <v>170</v>
      </c>
      <c r="J103" s="83"/>
      <c r="K103" s="93">
        <v>5.31</v>
      </c>
      <c r="L103" s="96" t="s">
        <v>172</v>
      </c>
      <c r="M103" s="97">
        <v>1.5900000000000001E-2</v>
      </c>
      <c r="N103" s="97">
        <v>1.6199999999999999E-2</v>
      </c>
      <c r="O103" s="93">
        <v>37</v>
      </c>
      <c r="P103" s="95">
        <v>4995000</v>
      </c>
      <c r="Q103" s="83"/>
      <c r="R103" s="93">
        <v>1848.1500199999998</v>
      </c>
      <c r="S103" s="94">
        <v>2.4716098864395399E-3</v>
      </c>
      <c r="T103" s="94">
        <v>5.0130158586280697E-3</v>
      </c>
      <c r="U103" s="94">
        <v>1.3734755203250253E-3</v>
      </c>
    </row>
    <row r="104" spans="2:21">
      <c r="B104" s="86" t="s">
        <v>548</v>
      </c>
      <c r="C104" s="83" t="s">
        <v>549</v>
      </c>
      <c r="D104" s="96" t="s">
        <v>130</v>
      </c>
      <c r="E104" s="96" t="s">
        <v>330</v>
      </c>
      <c r="F104" s="96" t="s">
        <v>550</v>
      </c>
      <c r="G104" s="96" t="s">
        <v>551</v>
      </c>
      <c r="H104" s="83" t="s">
        <v>483</v>
      </c>
      <c r="I104" s="83" t="s">
        <v>334</v>
      </c>
      <c r="J104" s="83"/>
      <c r="K104" s="93">
        <v>5.17</v>
      </c>
      <c r="L104" s="96" t="s">
        <v>172</v>
      </c>
      <c r="M104" s="97">
        <v>1.9400000000000001E-2</v>
      </c>
      <c r="N104" s="97">
        <v>1.04E-2</v>
      </c>
      <c r="O104" s="93">
        <v>1496406.4099999997</v>
      </c>
      <c r="P104" s="95">
        <v>105.68</v>
      </c>
      <c r="Q104" s="83"/>
      <c r="R104" s="93">
        <v>1581.4022799999998</v>
      </c>
      <c r="S104" s="94">
        <v>2.2590298405724442E-3</v>
      </c>
      <c r="T104" s="94">
        <v>4.289475758310241E-3</v>
      </c>
      <c r="U104" s="94">
        <v>1.175238641810139E-3</v>
      </c>
    </row>
    <row r="105" spans="2:21">
      <c r="B105" s="86" t="s">
        <v>552</v>
      </c>
      <c r="C105" s="83" t="s">
        <v>553</v>
      </c>
      <c r="D105" s="96" t="s">
        <v>130</v>
      </c>
      <c r="E105" s="96" t="s">
        <v>330</v>
      </c>
      <c r="F105" s="96" t="s">
        <v>550</v>
      </c>
      <c r="G105" s="96" t="s">
        <v>551</v>
      </c>
      <c r="H105" s="83" t="s">
        <v>483</v>
      </c>
      <c r="I105" s="83" t="s">
        <v>334</v>
      </c>
      <c r="J105" s="83"/>
      <c r="K105" s="93">
        <v>7.0500000000000007</v>
      </c>
      <c r="L105" s="96" t="s">
        <v>172</v>
      </c>
      <c r="M105" s="97">
        <v>1.23E-2</v>
      </c>
      <c r="N105" s="97">
        <v>1.7100000000000001E-2</v>
      </c>
      <c r="O105" s="93">
        <v>330.99999999999994</v>
      </c>
      <c r="P105" s="95">
        <v>97.38</v>
      </c>
      <c r="Q105" s="83"/>
      <c r="R105" s="93">
        <v>0.32232999999999995</v>
      </c>
      <c r="S105" s="94">
        <v>8.2735521283775324E-7</v>
      </c>
      <c r="T105" s="94">
        <v>8.7430424166085041E-7</v>
      </c>
      <c r="U105" s="94">
        <v>2.3954352172469492E-7</v>
      </c>
    </row>
    <row r="106" spans="2:21">
      <c r="B106" s="86" t="s">
        <v>554</v>
      </c>
      <c r="C106" s="83" t="s">
        <v>555</v>
      </c>
      <c r="D106" s="96" t="s">
        <v>130</v>
      </c>
      <c r="E106" s="96" t="s">
        <v>330</v>
      </c>
      <c r="F106" s="96" t="s">
        <v>469</v>
      </c>
      <c r="G106" s="96" t="s">
        <v>443</v>
      </c>
      <c r="H106" s="83" t="s">
        <v>483</v>
      </c>
      <c r="I106" s="83" t="s">
        <v>170</v>
      </c>
      <c r="J106" s="83"/>
      <c r="K106" s="93">
        <v>1.23</v>
      </c>
      <c r="L106" s="96" t="s">
        <v>172</v>
      </c>
      <c r="M106" s="97">
        <v>3.6000000000000004E-2</v>
      </c>
      <c r="N106" s="97">
        <v>-2.1999999999999997E-3</v>
      </c>
      <c r="O106" s="93">
        <v>469217.5799999999</v>
      </c>
      <c r="P106" s="95">
        <v>112.66</v>
      </c>
      <c r="Q106" s="83"/>
      <c r="R106" s="93">
        <v>528.62051999999994</v>
      </c>
      <c r="S106" s="94">
        <v>1.134164781297134E-3</v>
      </c>
      <c r="T106" s="94">
        <v>1.4338571118573029E-3</v>
      </c>
      <c r="U106" s="94">
        <v>3.9285087027809864E-4</v>
      </c>
    </row>
    <row r="107" spans="2:21">
      <c r="B107" s="86" t="s">
        <v>556</v>
      </c>
      <c r="C107" s="83" t="s">
        <v>557</v>
      </c>
      <c r="D107" s="96" t="s">
        <v>130</v>
      </c>
      <c r="E107" s="96" t="s">
        <v>330</v>
      </c>
      <c r="F107" s="96" t="s">
        <v>469</v>
      </c>
      <c r="G107" s="96" t="s">
        <v>443</v>
      </c>
      <c r="H107" s="83" t="s">
        <v>483</v>
      </c>
      <c r="I107" s="83" t="s">
        <v>170</v>
      </c>
      <c r="J107" s="83"/>
      <c r="K107" s="93">
        <v>7.6599999999999993</v>
      </c>
      <c r="L107" s="96" t="s">
        <v>172</v>
      </c>
      <c r="M107" s="97">
        <v>2.2499999999999999E-2</v>
      </c>
      <c r="N107" s="97">
        <v>1.47E-2</v>
      </c>
      <c r="O107" s="93">
        <v>467235.99999999994</v>
      </c>
      <c r="P107" s="95">
        <v>107.89</v>
      </c>
      <c r="Q107" s="83"/>
      <c r="R107" s="93">
        <v>504.10094999999995</v>
      </c>
      <c r="S107" s="94">
        <v>1.1420620210933503E-3</v>
      </c>
      <c r="T107" s="94">
        <v>1.36734898647431E-3</v>
      </c>
      <c r="U107" s="94">
        <v>3.7462884890566923E-4</v>
      </c>
    </row>
    <row r="108" spans="2:21">
      <c r="B108" s="86" t="s">
        <v>558</v>
      </c>
      <c r="C108" s="83" t="s">
        <v>559</v>
      </c>
      <c r="D108" s="96" t="s">
        <v>130</v>
      </c>
      <c r="E108" s="96" t="s">
        <v>330</v>
      </c>
      <c r="F108" s="96" t="s">
        <v>560</v>
      </c>
      <c r="G108" s="96" t="s">
        <v>338</v>
      </c>
      <c r="H108" s="83" t="s">
        <v>561</v>
      </c>
      <c r="I108" s="83" t="s">
        <v>170</v>
      </c>
      <c r="J108" s="83"/>
      <c r="K108" s="93">
        <v>1.9900000000000002</v>
      </c>
      <c r="L108" s="96" t="s">
        <v>172</v>
      </c>
      <c r="M108" s="97">
        <v>4.1500000000000002E-2</v>
      </c>
      <c r="N108" s="97">
        <v>-1E-4</v>
      </c>
      <c r="O108" s="93">
        <v>11116.819999999998</v>
      </c>
      <c r="P108" s="95">
        <v>112.3</v>
      </c>
      <c r="Q108" s="93">
        <v>0.47825999999999991</v>
      </c>
      <c r="R108" s="93">
        <v>12.962439999999997</v>
      </c>
      <c r="S108" s="94">
        <v>3.6945844896060083E-5</v>
      </c>
      <c r="T108" s="94">
        <v>3.5159979754519512E-5</v>
      </c>
      <c r="U108" s="94">
        <v>9.6331974304131002E-6</v>
      </c>
    </row>
    <row r="109" spans="2:21">
      <c r="B109" s="86" t="s">
        <v>562</v>
      </c>
      <c r="C109" s="83" t="s">
        <v>563</v>
      </c>
      <c r="D109" s="96" t="s">
        <v>130</v>
      </c>
      <c r="E109" s="96" t="s">
        <v>330</v>
      </c>
      <c r="F109" s="96" t="s">
        <v>369</v>
      </c>
      <c r="G109" s="96" t="s">
        <v>338</v>
      </c>
      <c r="H109" s="83" t="s">
        <v>561</v>
      </c>
      <c r="I109" s="83" t="s">
        <v>170</v>
      </c>
      <c r="J109" s="83"/>
      <c r="K109" s="93">
        <v>2.9199999999999995</v>
      </c>
      <c r="L109" s="96" t="s">
        <v>172</v>
      </c>
      <c r="M109" s="97">
        <v>2.7999999999999997E-2</v>
      </c>
      <c r="N109" s="97">
        <v>1.0299999999999997E-2</v>
      </c>
      <c r="O109" s="93">
        <v>43</v>
      </c>
      <c r="P109" s="95">
        <v>5329167</v>
      </c>
      <c r="Q109" s="83"/>
      <c r="R109" s="93">
        <v>2291.5417200000002</v>
      </c>
      <c r="S109" s="94">
        <v>2.4311641318482402E-3</v>
      </c>
      <c r="T109" s="94">
        <v>6.2156939960251959E-3</v>
      </c>
      <c r="U109" s="94">
        <v>1.7029875400610087E-3</v>
      </c>
    </row>
    <row r="110" spans="2:21">
      <c r="B110" s="86" t="s">
        <v>564</v>
      </c>
      <c r="C110" s="83" t="s">
        <v>565</v>
      </c>
      <c r="D110" s="96" t="s">
        <v>130</v>
      </c>
      <c r="E110" s="96" t="s">
        <v>330</v>
      </c>
      <c r="F110" s="96" t="s">
        <v>369</v>
      </c>
      <c r="G110" s="96" t="s">
        <v>338</v>
      </c>
      <c r="H110" s="83" t="s">
        <v>561</v>
      </c>
      <c r="I110" s="83" t="s">
        <v>170</v>
      </c>
      <c r="J110" s="83"/>
      <c r="K110" s="93">
        <v>4.120000000000001</v>
      </c>
      <c r="L110" s="96" t="s">
        <v>172</v>
      </c>
      <c r="M110" s="97">
        <v>1.49E-2</v>
      </c>
      <c r="N110" s="97">
        <v>1.2800000000000001E-2</v>
      </c>
      <c r="O110" s="93">
        <v>1</v>
      </c>
      <c r="P110" s="95">
        <v>5150500</v>
      </c>
      <c r="Q110" s="83"/>
      <c r="R110" s="93">
        <v>51.505009999999984</v>
      </c>
      <c r="S110" s="94">
        <v>1.6534391534391542E-4</v>
      </c>
      <c r="T110" s="94">
        <v>1.3970480163119943E-4</v>
      </c>
      <c r="U110" s="94">
        <v>3.8276584499939908E-5</v>
      </c>
    </row>
    <row r="111" spans="2:21">
      <c r="B111" s="86" t="s">
        <v>566</v>
      </c>
      <c r="C111" s="83" t="s">
        <v>567</v>
      </c>
      <c r="D111" s="96" t="s">
        <v>130</v>
      </c>
      <c r="E111" s="96" t="s">
        <v>330</v>
      </c>
      <c r="F111" s="96" t="s">
        <v>430</v>
      </c>
      <c r="G111" s="96" t="s">
        <v>338</v>
      </c>
      <c r="H111" s="83" t="s">
        <v>561</v>
      </c>
      <c r="I111" s="83" t="s">
        <v>334</v>
      </c>
      <c r="J111" s="83"/>
      <c r="K111" s="93">
        <v>1.7100000000000002</v>
      </c>
      <c r="L111" s="96" t="s">
        <v>172</v>
      </c>
      <c r="M111" s="97">
        <v>6.4000000000000001E-2</v>
      </c>
      <c r="N111" s="97">
        <v>1.5E-3</v>
      </c>
      <c r="O111" s="93">
        <v>1771277.5499999998</v>
      </c>
      <c r="P111" s="95">
        <v>127.45</v>
      </c>
      <c r="Q111" s="83"/>
      <c r="R111" s="93">
        <v>2257.4933499999997</v>
      </c>
      <c r="S111" s="94">
        <v>1.4147804618362665E-3</v>
      </c>
      <c r="T111" s="94">
        <v>6.1233394701894423E-3</v>
      </c>
      <c r="U111" s="94">
        <v>1.6776840732450574E-3</v>
      </c>
    </row>
    <row r="112" spans="2:21">
      <c r="B112" s="86" t="s">
        <v>568</v>
      </c>
      <c r="C112" s="83" t="s">
        <v>569</v>
      </c>
      <c r="D112" s="96" t="s">
        <v>130</v>
      </c>
      <c r="E112" s="96" t="s">
        <v>330</v>
      </c>
      <c r="F112" s="96" t="s">
        <v>570</v>
      </c>
      <c r="G112" s="96" t="s">
        <v>384</v>
      </c>
      <c r="H112" s="83" t="s">
        <v>561</v>
      </c>
      <c r="I112" s="83" t="s">
        <v>170</v>
      </c>
      <c r="J112" s="83"/>
      <c r="K112" s="93">
        <v>1.99</v>
      </c>
      <c r="L112" s="96" t="s">
        <v>172</v>
      </c>
      <c r="M112" s="97">
        <v>4.5999999999999999E-2</v>
      </c>
      <c r="N112" s="97">
        <v>2.3E-3</v>
      </c>
      <c r="O112" s="93">
        <v>421996.19999999995</v>
      </c>
      <c r="P112" s="95">
        <v>130.97999999999999</v>
      </c>
      <c r="Q112" s="93">
        <v>200.66114000000002</v>
      </c>
      <c r="R112" s="93">
        <v>768.1579999999999</v>
      </c>
      <c r="S112" s="94">
        <v>1.4647825630630235E-3</v>
      </c>
      <c r="T112" s="94">
        <v>2.0835907227552994E-3</v>
      </c>
      <c r="U112" s="94">
        <v>5.7086610790493667E-4</v>
      </c>
    </row>
    <row r="113" spans="2:21">
      <c r="B113" s="86" t="s">
        <v>571</v>
      </c>
      <c r="C113" s="83" t="s">
        <v>572</v>
      </c>
      <c r="D113" s="96" t="s">
        <v>130</v>
      </c>
      <c r="E113" s="96" t="s">
        <v>330</v>
      </c>
      <c r="F113" s="96" t="s">
        <v>573</v>
      </c>
      <c r="G113" s="96" t="s">
        <v>338</v>
      </c>
      <c r="H113" s="83" t="s">
        <v>561</v>
      </c>
      <c r="I113" s="83" t="s">
        <v>334</v>
      </c>
      <c r="J113" s="83"/>
      <c r="K113" s="93">
        <v>1.9900000000000002</v>
      </c>
      <c r="L113" s="96" t="s">
        <v>172</v>
      </c>
      <c r="M113" s="97">
        <v>0.02</v>
      </c>
      <c r="N113" s="97">
        <v>1E-4</v>
      </c>
      <c r="O113" s="93">
        <v>1423686.2299999997</v>
      </c>
      <c r="P113" s="95">
        <v>106.86</v>
      </c>
      <c r="Q113" s="83"/>
      <c r="R113" s="93">
        <v>1521.3511399999998</v>
      </c>
      <c r="S113" s="94">
        <v>2.5021656763593056E-3</v>
      </c>
      <c r="T113" s="94">
        <v>4.1265900001786066E-3</v>
      </c>
      <c r="U113" s="94">
        <v>1.1306108952175702E-3</v>
      </c>
    </row>
    <row r="114" spans="2:21">
      <c r="B114" s="86" t="s">
        <v>574</v>
      </c>
      <c r="C114" s="83" t="s">
        <v>575</v>
      </c>
      <c r="D114" s="96" t="s">
        <v>130</v>
      </c>
      <c r="E114" s="96" t="s">
        <v>330</v>
      </c>
      <c r="F114" s="96" t="s">
        <v>576</v>
      </c>
      <c r="G114" s="96" t="s">
        <v>384</v>
      </c>
      <c r="H114" s="83" t="s">
        <v>561</v>
      </c>
      <c r="I114" s="83" t="s">
        <v>170</v>
      </c>
      <c r="J114" s="83"/>
      <c r="K114" s="93">
        <v>6.5</v>
      </c>
      <c r="L114" s="96" t="s">
        <v>172</v>
      </c>
      <c r="M114" s="97">
        <v>1.5800000000000002E-2</v>
      </c>
      <c r="N114" s="97">
        <v>1.3400000000000002E-2</v>
      </c>
      <c r="O114" s="93">
        <v>1109748.1699999997</v>
      </c>
      <c r="P114" s="95">
        <v>102.81</v>
      </c>
      <c r="Q114" s="83"/>
      <c r="R114" s="93">
        <v>1140.9320699999998</v>
      </c>
      <c r="S114" s="94">
        <v>2.7452433926044659E-3</v>
      </c>
      <c r="T114" s="94">
        <v>3.0947220185769068E-3</v>
      </c>
      <c r="U114" s="94">
        <v>8.478977634611925E-4</v>
      </c>
    </row>
    <row r="115" spans="2:21">
      <c r="B115" s="86" t="s">
        <v>577</v>
      </c>
      <c r="C115" s="83" t="s">
        <v>578</v>
      </c>
      <c r="D115" s="96" t="s">
        <v>130</v>
      </c>
      <c r="E115" s="96" t="s">
        <v>330</v>
      </c>
      <c r="F115" s="96" t="s">
        <v>576</v>
      </c>
      <c r="G115" s="96" t="s">
        <v>384</v>
      </c>
      <c r="H115" s="83" t="s">
        <v>561</v>
      </c>
      <c r="I115" s="83" t="s">
        <v>170</v>
      </c>
      <c r="J115" s="83"/>
      <c r="K115" s="93">
        <v>7.3700000000000019</v>
      </c>
      <c r="L115" s="96" t="s">
        <v>172</v>
      </c>
      <c r="M115" s="97">
        <v>2.4E-2</v>
      </c>
      <c r="N115" s="97">
        <v>1.9600000000000003E-2</v>
      </c>
      <c r="O115" s="93">
        <v>1567734.9999999998</v>
      </c>
      <c r="P115" s="95">
        <v>105.27</v>
      </c>
      <c r="Q115" s="83"/>
      <c r="R115" s="93">
        <v>1650.3545699999995</v>
      </c>
      <c r="S115" s="94">
        <v>3.4029978463196802E-3</v>
      </c>
      <c r="T115" s="94">
        <v>4.4765054471981158E-3</v>
      </c>
      <c r="U115" s="94">
        <v>1.2264813879944297E-3</v>
      </c>
    </row>
    <row r="116" spans="2:21">
      <c r="B116" s="86" t="s">
        <v>579</v>
      </c>
      <c r="C116" s="83" t="s">
        <v>580</v>
      </c>
      <c r="D116" s="96" t="s">
        <v>130</v>
      </c>
      <c r="E116" s="96" t="s">
        <v>330</v>
      </c>
      <c r="F116" s="96" t="s">
        <v>525</v>
      </c>
      <c r="G116" s="96" t="s">
        <v>384</v>
      </c>
      <c r="H116" s="83" t="s">
        <v>561</v>
      </c>
      <c r="I116" s="83" t="s">
        <v>334</v>
      </c>
      <c r="J116" s="83"/>
      <c r="K116" s="93">
        <v>0.17</v>
      </c>
      <c r="L116" s="96" t="s">
        <v>172</v>
      </c>
      <c r="M116" s="97">
        <v>4.6500000000000007E-2</v>
      </c>
      <c r="N116" s="97">
        <v>1.2299999999999998E-2</v>
      </c>
      <c r="O116" s="93">
        <v>199536.98999999996</v>
      </c>
      <c r="P116" s="95">
        <v>124.2</v>
      </c>
      <c r="Q116" s="83"/>
      <c r="R116" s="93">
        <v>247.82493999999997</v>
      </c>
      <c r="S116" s="94">
        <v>1.7205873808662378E-3</v>
      </c>
      <c r="T116" s="94">
        <v>6.7221293776981899E-4</v>
      </c>
      <c r="U116" s="94">
        <v>1.8417416591322937E-4</v>
      </c>
    </row>
    <row r="117" spans="2:21">
      <c r="B117" s="86" t="s">
        <v>581</v>
      </c>
      <c r="C117" s="83" t="s">
        <v>582</v>
      </c>
      <c r="D117" s="96" t="s">
        <v>130</v>
      </c>
      <c r="E117" s="96" t="s">
        <v>330</v>
      </c>
      <c r="F117" s="96" t="s">
        <v>525</v>
      </c>
      <c r="G117" s="96" t="s">
        <v>384</v>
      </c>
      <c r="H117" s="83" t="s">
        <v>561</v>
      </c>
      <c r="I117" s="83" t="s">
        <v>334</v>
      </c>
      <c r="J117" s="83"/>
      <c r="K117" s="93">
        <v>7.3000000000000025</v>
      </c>
      <c r="L117" s="96" t="s">
        <v>172</v>
      </c>
      <c r="M117" s="97">
        <v>2.81E-2</v>
      </c>
      <c r="N117" s="97">
        <v>2.5400000000000006E-2</v>
      </c>
      <c r="O117" s="93">
        <v>24061.999999999996</v>
      </c>
      <c r="P117" s="95">
        <v>103.3</v>
      </c>
      <c r="Q117" s="83"/>
      <c r="R117" s="93">
        <v>24.856039999999993</v>
      </c>
      <c r="S117" s="94">
        <v>4.5961862083851451E-5</v>
      </c>
      <c r="T117" s="94">
        <v>6.7420783677882179E-5</v>
      </c>
      <c r="U117" s="94">
        <v>1.8472073209846699E-5</v>
      </c>
    </row>
    <row r="118" spans="2:21">
      <c r="B118" s="86" t="s">
        <v>583</v>
      </c>
      <c r="C118" s="83" t="s">
        <v>584</v>
      </c>
      <c r="D118" s="96" t="s">
        <v>130</v>
      </c>
      <c r="E118" s="96" t="s">
        <v>330</v>
      </c>
      <c r="F118" s="96" t="s">
        <v>525</v>
      </c>
      <c r="G118" s="96" t="s">
        <v>384</v>
      </c>
      <c r="H118" s="83" t="s">
        <v>561</v>
      </c>
      <c r="I118" s="83" t="s">
        <v>334</v>
      </c>
      <c r="J118" s="83"/>
      <c r="K118" s="93">
        <v>5.4299999999999988</v>
      </c>
      <c r="L118" s="96" t="s">
        <v>172</v>
      </c>
      <c r="M118" s="97">
        <v>3.7000000000000005E-2</v>
      </c>
      <c r="N118" s="97">
        <v>1.8499999999999996E-2</v>
      </c>
      <c r="O118" s="93">
        <v>1266766.0399999998</v>
      </c>
      <c r="P118" s="95">
        <v>110.38</v>
      </c>
      <c r="Q118" s="83"/>
      <c r="R118" s="93">
        <v>1398.2563500000001</v>
      </c>
      <c r="S118" s="94">
        <v>1.8720430342626234E-3</v>
      </c>
      <c r="T118" s="94">
        <v>3.7927014480011755E-3</v>
      </c>
      <c r="U118" s="94">
        <v>1.0391314812549801E-3</v>
      </c>
    </row>
    <row r="119" spans="2:21">
      <c r="B119" s="86" t="s">
        <v>585</v>
      </c>
      <c r="C119" s="83" t="s">
        <v>586</v>
      </c>
      <c r="D119" s="96" t="s">
        <v>130</v>
      </c>
      <c r="E119" s="96" t="s">
        <v>330</v>
      </c>
      <c r="F119" s="96" t="s">
        <v>343</v>
      </c>
      <c r="G119" s="96" t="s">
        <v>338</v>
      </c>
      <c r="H119" s="83" t="s">
        <v>561</v>
      </c>
      <c r="I119" s="83" t="s">
        <v>334</v>
      </c>
      <c r="J119" s="83"/>
      <c r="K119" s="93">
        <v>3.29</v>
      </c>
      <c r="L119" s="96" t="s">
        <v>172</v>
      </c>
      <c r="M119" s="97">
        <v>4.4999999999999998E-2</v>
      </c>
      <c r="N119" s="97">
        <v>8.8000000000000005E-3</v>
      </c>
      <c r="O119" s="93">
        <v>1083463.3600000001</v>
      </c>
      <c r="P119" s="95">
        <v>135.58000000000001</v>
      </c>
      <c r="Q119" s="93">
        <v>14.696579999999997</v>
      </c>
      <c r="R119" s="93">
        <v>1483.6561899999997</v>
      </c>
      <c r="S119" s="94">
        <v>6.3658833910913476E-4</v>
      </c>
      <c r="T119" s="94">
        <v>4.0243443057840613E-3</v>
      </c>
      <c r="U119" s="94">
        <v>1.1025974274229613E-3</v>
      </c>
    </row>
    <row r="120" spans="2:21">
      <c r="B120" s="86" t="s">
        <v>587</v>
      </c>
      <c r="C120" s="83" t="s">
        <v>588</v>
      </c>
      <c r="D120" s="96" t="s">
        <v>130</v>
      </c>
      <c r="E120" s="96" t="s">
        <v>330</v>
      </c>
      <c r="F120" s="96" t="s">
        <v>589</v>
      </c>
      <c r="G120" s="96" t="s">
        <v>384</v>
      </c>
      <c r="H120" s="83" t="s">
        <v>561</v>
      </c>
      <c r="I120" s="83" t="s">
        <v>170</v>
      </c>
      <c r="J120" s="83"/>
      <c r="K120" s="93">
        <v>2.8900000000000006</v>
      </c>
      <c r="L120" s="96" t="s">
        <v>172</v>
      </c>
      <c r="M120" s="97">
        <v>4.9500000000000002E-2</v>
      </c>
      <c r="N120" s="97">
        <v>8.6E-3</v>
      </c>
      <c r="O120" s="93">
        <v>16159.559999999998</v>
      </c>
      <c r="P120" s="95">
        <v>114.04</v>
      </c>
      <c r="Q120" s="83"/>
      <c r="R120" s="93">
        <v>18.428359999999998</v>
      </c>
      <c r="S120" s="94">
        <v>2.1778668542985986E-5</v>
      </c>
      <c r="T120" s="94">
        <v>4.9986018412351165E-5</v>
      </c>
      <c r="U120" s="94">
        <v>1.3695263407099865E-5</v>
      </c>
    </row>
    <row r="121" spans="2:21">
      <c r="B121" s="86" t="s">
        <v>590</v>
      </c>
      <c r="C121" s="83" t="s">
        <v>591</v>
      </c>
      <c r="D121" s="96" t="s">
        <v>130</v>
      </c>
      <c r="E121" s="96" t="s">
        <v>330</v>
      </c>
      <c r="F121" s="96" t="s">
        <v>592</v>
      </c>
      <c r="G121" s="96" t="s">
        <v>415</v>
      </c>
      <c r="H121" s="83" t="s">
        <v>561</v>
      </c>
      <c r="I121" s="83" t="s">
        <v>334</v>
      </c>
      <c r="J121" s="83"/>
      <c r="K121" s="93">
        <v>1.02</v>
      </c>
      <c r="L121" s="96" t="s">
        <v>172</v>
      </c>
      <c r="M121" s="97">
        <v>4.5999999999999999E-2</v>
      </c>
      <c r="N121" s="97">
        <v>-1.6999999999999999E-3</v>
      </c>
      <c r="O121" s="93">
        <v>18390.119999999995</v>
      </c>
      <c r="P121" s="95">
        <v>108.2</v>
      </c>
      <c r="Q121" s="93">
        <v>0.4367899999999999</v>
      </c>
      <c r="R121" s="93">
        <v>20.334899999999998</v>
      </c>
      <c r="S121" s="94">
        <v>4.2879286851463752E-5</v>
      </c>
      <c r="T121" s="94">
        <v>5.5157414214467251E-5</v>
      </c>
      <c r="U121" s="94">
        <v>1.5112132162440665E-5</v>
      </c>
    </row>
    <row r="122" spans="2:21">
      <c r="B122" s="86" t="s">
        <v>593</v>
      </c>
      <c r="C122" s="83" t="s">
        <v>594</v>
      </c>
      <c r="D122" s="96" t="s">
        <v>130</v>
      </c>
      <c r="E122" s="96" t="s">
        <v>330</v>
      </c>
      <c r="F122" s="96" t="s">
        <v>592</v>
      </c>
      <c r="G122" s="96" t="s">
        <v>415</v>
      </c>
      <c r="H122" s="83" t="s">
        <v>561</v>
      </c>
      <c r="I122" s="83" t="s">
        <v>334</v>
      </c>
      <c r="J122" s="83"/>
      <c r="K122" s="93">
        <v>3.5900000000000003</v>
      </c>
      <c r="L122" s="96" t="s">
        <v>172</v>
      </c>
      <c r="M122" s="97">
        <v>1.9799999999999998E-2</v>
      </c>
      <c r="N122" s="97">
        <v>9.6000000000000009E-3</v>
      </c>
      <c r="O122" s="93">
        <v>1047311.3499999999</v>
      </c>
      <c r="P122" s="95">
        <v>103.74</v>
      </c>
      <c r="Q122" s="93">
        <v>154.73157999999998</v>
      </c>
      <c r="R122" s="93">
        <v>1246.4296899999997</v>
      </c>
      <c r="S122" s="94">
        <v>1.2532612140796766E-3</v>
      </c>
      <c r="T122" s="94">
        <v>3.3808791142587373E-3</v>
      </c>
      <c r="U122" s="94">
        <v>9.2629962313411647E-4</v>
      </c>
    </row>
    <row r="123" spans="2:21">
      <c r="B123" s="86" t="s">
        <v>595</v>
      </c>
      <c r="C123" s="83" t="s">
        <v>596</v>
      </c>
      <c r="D123" s="96" t="s">
        <v>130</v>
      </c>
      <c r="E123" s="96" t="s">
        <v>330</v>
      </c>
      <c r="F123" s="96" t="s">
        <v>469</v>
      </c>
      <c r="G123" s="96" t="s">
        <v>443</v>
      </c>
      <c r="H123" s="83" t="s">
        <v>561</v>
      </c>
      <c r="I123" s="83" t="s">
        <v>334</v>
      </c>
      <c r="J123" s="83"/>
      <c r="K123" s="93">
        <v>0.73999999999999988</v>
      </c>
      <c r="L123" s="96" t="s">
        <v>172</v>
      </c>
      <c r="M123" s="97">
        <v>4.4999999999999998E-2</v>
      </c>
      <c r="N123" s="97">
        <v>8.8000000000000005E-3</v>
      </c>
      <c r="O123" s="93">
        <v>2316.0100000000002</v>
      </c>
      <c r="P123" s="95">
        <v>125.98</v>
      </c>
      <c r="Q123" s="83"/>
      <c r="R123" s="93">
        <v>2.9177099999999996</v>
      </c>
      <c r="S123" s="94">
        <v>4.4396853710544965E-5</v>
      </c>
      <c r="T123" s="94">
        <v>7.9141446000567116E-6</v>
      </c>
      <c r="U123" s="94">
        <v>2.1683322333365177E-6</v>
      </c>
    </row>
    <row r="124" spans="2:21">
      <c r="B124" s="86" t="s">
        <v>597</v>
      </c>
      <c r="C124" s="83" t="s">
        <v>598</v>
      </c>
      <c r="D124" s="96" t="s">
        <v>130</v>
      </c>
      <c r="E124" s="96" t="s">
        <v>330</v>
      </c>
      <c r="F124" s="96" t="s">
        <v>599</v>
      </c>
      <c r="G124" s="96" t="s">
        <v>415</v>
      </c>
      <c r="H124" s="83" t="s">
        <v>561</v>
      </c>
      <c r="I124" s="83" t="s">
        <v>334</v>
      </c>
      <c r="J124" s="83"/>
      <c r="K124" s="93">
        <v>0.5</v>
      </c>
      <c r="L124" s="96" t="s">
        <v>172</v>
      </c>
      <c r="M124" s="97">
        <v>3.3500000000000002E-2</v>
      </c>
      <c r="N124" s="97">
        <v>-5.3E-3</v>
      </c>
      <c r="O124" s="93">
        <v>282819.70999999996</v>
      </c>
      <c r="P124" s="95">
        <v>111.38</v>
      </c>
      <c r="Q124" s="93">
        <v>5.1754499999999988</v>
      </c>
      <c r="R124" s="93">
        <v>320.18004999999994</v>
      </c>
      <c r="S124" s="94">
        <v>1.4395794591234524E-3</v>
      </c>
      <c r="T124" s="94">
        <v>8.684726082281611E-4</v>
      </c>
      <c r="U124" s="94">
        <v>2.3794575982064627E-4</v>
      </c>
    </row>
    <row r="125" spans="2:21">
      <c r="B125" s="86" t="s">
        <v>600</v>
      </c>
      <c r="C125" s="83" t="s">
        <v>601</v>
      </c>
      <c r="D125" s="96" t="s">
        <v>130</v>
      </c>
      <c r="E125" s="96" t="s">
        <v>330</v>
      </c>
      <c r="F125" s="96" t="s">
        <v>602</v>
      </c>
      <c r="G125" s="96" t="s">
        <v>384</v>
      </c>
      <c r="H125" s="83" t="s">
        <v>561</v>
      </c>
      <c r="I125" s="83" t="s">
        <v>170</v>
      </c>
      <c r="J125" s="83"/>
      <c r="K125" s="93">
        <v>1.48</v>
      </c>
      <c r="L125" s="96" t="s">
        <v>172</v>
      </c>
      <c r="M125" s="97">
        <v>4.4999999999999998E-2</v>
      </c>
      <c r="N125" s="97">
        <v>-1.8E-3</v>
      </c>
      <c r="O125" s="93">
        <v>54166.73</v>
      </c>
      <c r="P125" s="95">
        <v>115.5</v>
      </c>
      <c r="Q125" s="83"/>
      <c r="R125" s="93">
        <v>62.562569999999994</v>
      </c>
      <c r="S125" s="94">
        <v>1.5587548201438851E-4</v>
      </c>
      <c r="T125" s="94">
        <v>1.6969788825180367E-4</v>
      </c>
      <c r="U125" s="94">
        <v>4.6494146824520673E-5</v>
      </c>
    </row>
    <row r="126" spans="2:21">
      <c r="B126" s="86" t="s">
        <v>603</v>
      </c>
      <c r="C126" s="83" t="s">
        <v>604</v>
      </c>
      <c r="D126" s="96" t="s">
        <v>130</v>
      </c>
      <c r="E126" s="96" t="s">
        <v>330</v>
      </c>
      <c r="F126" s="96" t="s">
        <v>602</v>
      </c>
      <c r="G126" s="96" t="s">
        <v>384</v>
      </c>
      <c r="H126" s="83" t="s">
        <v>561</v>
      </c>
      <c r="I126" s="83" t="s">
        <v>170</v>
      </c>
      <c r="J126" s="83"/>
      <c r="K126" s="93">
        <v>3.6299999999999994</v>
      </c>
      <c r="L126" s="96" t="s">
        <v>172</v>
      </c>
      <c r="M126" s="97">
        <v>3.3000000000000002E-2</v>
      </c>
      <c r="N126" s="97">
        <v>9.6000000000000009E-3</v>
      </c>
      <c r="O126" s="93">
        <v>1194.6499999999999</v>
      </c>
      <c r="P126" s="95">
        <v>108.75</v>
      </c>
      <c r="Q126" s="83"/>
      <c r="R126" s="93">
        <v>1.2991899999999998</v>
      </c>
      <c r="S126" s="94">
        <v>1.9910147262842231E-6</v>
      </c>
      <c r="T126" s="94">
        <v>3.5239888552829721E-6</v>
      </c>
      <c r="U126" s="94">
        <v>9.6550909933765527E-7</v>
      </c>
    </row>
    <row r="127" spans="2:21">
      <c r="B127" s="86" t="s">
        <v>605</v>
      </c>
      <c r="C127" s="83" t="s">
        <v>606</v>
      </c>
      <c r="D127" s="96" t="s">
        <v>130</v>
      </c>
      <c r="E127" s="96" t="s">
        <v>330</v>
      </c>
      <c r="F127" s="96" t="s">
        <v>602</v>
      </c>
      <c r="G127" s="96" t="s">
        <v>384</v>
      </c>
      <c r="H127" s="83" t="s">
        <v>561</v>
      </c>
      <c r="I127" s="83" t="s">
        <v>170</v>
      </c>
      <c r="J127" s="83"/>
      <c r="K127" s="93">
        <v>5.67</v>
      </c>
      <c r="L127" s="96" t="s">
        <v>172</v>
      </c>
      <c r="M127" s="97">
        <v>1.6E-2</v>
      </c>
      <c r="N127" s="97">
        <v>1.2699999999999999E-2</v>
      </c>
      <c r="O127" s="93">
        <v>554605.23</v>
      </c>
      <c r="P127" s="95">
        <v>103.44</v>
      </c>
      <c r="Q127" s="83"/>
      <c r="R127" s="93">
        <v>573.68366999999989</v>
      </c>
      <c r="S127" s="94">
        <v>4.0900083167388799E-3</v>
      </c>
      <c r="T127" s="94">
        <v>1.556088685671714E-3</v>
      </c>
      <c r="U127" s="94">
        <v>4.2634010693310499E-4</v>
      </c>
    </row>
    <row r="128" spans="2:21">
      <c r="B128" s="86" t="s">
        <v>607</v>
      </c>
      <c r="C128" s="83" t="s">
        <v>608</v>
      </c>
      <c r="D128" s="96" t="s">
        <v>130</v>
      </c>
      <c r="E128" s="96" t="s">
        <v>330</v>
      </c>
      <c r="F128" s="96" t="s">
        <v>560</v>
      </c>
      <c r="G128" s="96" t="s">
        <v>338</v>
      </c>
      <c r="H128" s="83" t="s">
        <v>609</v>
      </c>
      <c r="I128" s="83" t="s">
        <v>170</v>
      </c>
      <c r="J128" s="83"/>
      <c r="K128" s="93">
        <v>2.1000000000000005</v>
      </c>
      <c r="L128" s="96" t="s">
        <v>172</v>
      </c>
      <c r="M128" s="97">
        <v>5.2999999999999999E-2</v>
      </c>
      <c r="N128" s="97">
        <v>-5.0000000000000012E-4</v>
      </c>
      <c r="O128" s="93">
        <v>56658.839999999989</v>
      </c>
      <c r="P128" s="95">
        <v>122.16</v>
      </c>
      <c r="Q128" s="83"/>
      <c r="R128" s="93">
        <v>69.214429999999979</v>
      </c>
      <c r="S128" s="94">
        <v>2.1791358660953975E-4</v>
      </c>
      <c r="T128" s="94">
        <v>1.8774073072049766E-4</v>
      </c>
      <c r="U128" s="94">
        <v>5.1437558763898414E-5</v>
      </c>
    </row>
    <row r="129" spans="2:21">
      <c r="B129" s="86" t="s">
        <v>610</v>
      </c>
      <c r="C129" s="83" t="s">
        <v>611</v>
      </c>
      <c r="D129" s="96" t="s">
        <v>130</v>
      </c>
      <c r="E129" s="96" t="s">
        <v>330</v>
      </c>
      <c r="F129" s="96" t="s">
        <v>612</v>
      </c>
      <c r="G129" s="96" t="s">
        <v>384</v>
      </c>
      <c r="H129" s="83" t="s">
        <v>609</v>
      </c>
      <c r="I129" s="83" t="s">
        <v>170</v>
      </c>
      <c r="J129" s="83"/>
      <c r="K129" s="93">
        <v>1.9599999999999997</v>
      </c>
      <c r="L129" s="96" t="s">
        <v>172</v>
      </c>
      <c r="M129" s="97">
        <v>5.3499999999999999E-2</v>
      </c>
      <c r="N129" s="97">
        <v>8.8000000000000005E-3</v>
      </c>
      <c r="O129" s="93">
        <v>14009.419999999998</v>
      </c>
      <c r="P129" s="95">
        <v>110.76</v>
      </c>
      <c r="Q129" s="83"/>
      <c r="R129" s="93">
        <v>15.516829999999999</v>
      </c>
      <c r="S129" s="94">
        <v>5.9630158530849557E-5</v>
      </c>
      <c r="T129" s="94">
        <v>4.2088636757764823E-5</v>
      </c>
      <c r="U129" s="94">
        <v>1.1531523917114133E-5</v>
      </c>
    </row>
    <row r="130" spans="2:21">
      <c r="B130" s="86" t="s">
        <v>613</v>
      </c>
      <c r="C130" s="83" t="s">
        <v>614</v>
      </c>
      <c r="D130" s="96" t="s">
        <v>130</v>
      </c>
      <c r="E130" s="96" t="s">
        <v>330</v>
      </c>
      <c r="F130" s="96" t="s">
        <v>615</v>
      </c>
      <c r="G130" s="96" t="s">
        <v>384</v>
      </c>
      <c r="H130" s="83" t="s">
        <v>609</v>
      </c>
      <c r="I130" s="83" t="s">
        <v>334</v>
      </c>
      <c r="J130" s="83"/>
      <c r="K130" s="93">
        <v>2.35</v>
      </c>
      <c r="L130" s="96" t="s">
        <v>172</v>
      </c>
      <c r="M130" s="97">
        <v>4.5999999999999999E-2</v>
      </c>
      <c r="N130" s="97">
        <v>5.2000000000000015E-3</v>
      </c>
      <c r="O130" s="93">
        <v>0.34999999999999992</v>
      </c>
      <c r="P130" s="95">
        <v>111.6</v>
      </c>
      <c r="Q130" s="83"/>
      <c r="R130" s="93">
        <v>3.8999999999999988E-4</v>
      </c>
      <c r="S130" s="94">
        <v>9.9128496247901427E-10</v>
      </c>
      <c r="T130" s="94">
        <v>1.0578557821106681E-9</v>
      </c>
      <c r="U130" s="94">
        <v>2.8983331825343908E-10</v>
      </c>
    </row>
    <row r="131" spans="2:21">
      <c r="B131" s="86" t="s">
        <v>616</v>
      </c>
      <c r="C131" s="83" t="s">
        <v>617</v>
      </c>
      <c r="D131" s="96" t="s">
        <v>130</v>
      </c>
      <c r="E131" s="96" t="s">
        <v>330</v>
      </c>
      <c r="F131" s="96" t="s">
        <v>618</v>
      </c>
      <c r="G131" s="96" t="s">
        <v>384</v>
      </c>
      <c r="H131" s="83" t="s">
        <v>609</v>
      </c>
      <c r="I131" s="83" t="s">
        <v>170</v>
      </c>
      <c r="J131" s="83"/>
      <c r="K131" s="93">
        <v>7.4799999999999995</v>
      </c>
      <c r="L131" s="96" t="s">
        <v>172</v>
      </c>
      <c r="M131" s="97">
        <v>1.9E-2</v>
      </c>
      <c r="N131" s="97">
        <v>2.2200000000000001E-2</v>
      </c>
      <c r="O131" s="93">
        <v>751999.99999999988</v>
      </c>
      <c r="P131" s="95">
        <v>98.3</v>
      </c>
      <c r="Q131" s="83"/>
      <c r="R131" s="93">
        <v>739.21597999999983</v>
      </c>
      <c r="S131" s="94">
        <v>2.8532402488996808E-3</v>
      </c>
      <c r="T131" s="94">
        <v>2.0050869196707793E-3</v>
      </c>
      <c r="U131" s="94">
        <v>5.493574881778664E-4</v>
      </c>
    </row>
    <row r="132" spans="2:21">
      <c r="B132" s="86" t="s">
        <v>619</v>
      </c>
      <c r="C132" s="83" t="s">
        <v>620</v>
      </c>
      <c r="D132" s="96" t="s">
        <v>130</v>
      </c>
      <c r="E132" s="96" t="s">
        <v>330</v>
      </c>
      <c r="F132" s="96" t="s">
        <v>430</v>
      </c>
      <c r="G132" s="96" t="s">
        <v>338</v>
      </c>
      <c r="H132" s="83" t="s">
        <v>609</v>
      </c>
      <c r="I132" s="83" t="s">
        <v>334</v>
      </c>
      <c r="J132" s="83"/>
      <c r="K132" s="93">
        <v>3.2599999999999993</v>
      </c>
      <c r="L132" s="96" t="s">
        <v>172</v>
      </c>
      <c r="M132" s="97">
        <v>5.0999999999999997E-2</v>
      </c>
      <c r="N132" s="97">
        <v>8.7999999999999971E-3</v>
      </c>
      <c r="O132" s="93">
        <v>1551544.35</v>
      </c>
      <c r="P132" s="95">
        <v>138.36000000000001</v>
      </c>
      <c r="Q132" s="93">
        <v>23.898310000000002</v>
      </c>
      <c r="R132" s="93">
        <v>2170.6151800000002</v>
      </c>
      <c r="S132" s="94">
        <v>1.3524119792613417E-3</v>
      </c>
      <c r="T132" s="94">
        <v>5.8876867151286911E-3</v>
      </c>
      <c r="U132" s="94">
        <v>1.6131194878735544E-3</v>
      </c>
    </row>
    <row r="133" spans="2:21">
      <c r="B133" s="86" t="s">
        <v>621</v>
      </c>
      <c r="C133" s="83" t="s">
        <v>622</v>
      </c>
      <c r="D133" s="96" t="s">
        <v>130</v>
      </c>
      <c r="E133" s="96" t="s">
        <v>330</v>
      </c>
      <c r="F133" s="96" t="s">
        <v>623</v>
      </c>
      <c r="G133" s="96" t="s">
        <v>384</v>
      </c>
      <c r="H133" s="83" t="s">
        <v>609</v>
      </c>
      <c r="I133" s="83" t="s">
        <v>334</v>
      </c>
      <c r="J133" s="83"/>
      <c r="K133" s="93">
        <v>1.5</v>
      </c>
      <c r="L133" s="96" t="s">
        <v>172</v>
      </c>
      <c r="M133" s="97">
        <v>5.4000000000000006E-2</v>
      </c>
      <c r="N133" s="97">
        <v>1.9999999999999998E-4</v>
      </c>
      <c r="O133" s="93">
        <v>185954.61999999997</v>
      </c>
      <c r="P133" s="95">
        <v>130.16999999999999</v>
      </c>
      <c r="Q133" s="93">
        <v>6.0478199999999989</v>
      </c>
      <c r="R133" s="93">
        <v>248.10495999999995</v>
      </c>
      <c r="S133" s="94">
        <v>1.2167002024618659E-3</v>
      </c>
      <c r="T133" s="94">
        <v>6.7297247822137448E-4</v>
      </c>
      <c r="U133" s="94">
        <v>1.8438226623573533E-4</v>
      </c>
    </row>
    <row r="134" spans="2:21">
      <c r="B134" s="86" t="s">
        <v>624</v>
      </c>
      <c r="C134" s="83" t="s">
        <v>625</v>
      </c>
      <c r="D134" s="96" t="s">
        <v>130</v>
      </c>
      <c r="E134" s="96" t="s">
        <v>330</v>
      </c>
      <c r="F134" s="96" t="s">
        <v>626</v>
      </c>
      <c r="G134" s="96" t="s">
        <v>384</v>
      </c>
      <c r="H134" s="83" t="s">
        <v>609</v>
      </c>
      <c r="I134" s="83" t="s">
        <v>170</v>
      </c>
      <c r="J134" s="83"/>
      <c r="K134" s="93">
        <v>7.28</v>
      </c>
      <c r="L134" s="96" t="s">
        <v>172</v>
      </c>
      <c r="M134" s="97">
        <v>2.6000000000000002E-2</v>
      </c>
      <c r="N134" s="97">
        <v>2.4500000000000001E-2</v>
      </c>
      <c r="O134" s="93">
        <v>3173732.9999999995</v>
      </c>
      <c r="P134" s="95">
        <v>101.64</v>
      </c>
      <c r="Q134" s="83"/>
      <c r="R134" s="93">
        <v>3225.7822099999994</v>
      </c>
      <c r="S134" s="94">
        <v>5.1789836980467019E-3</v>
      </c>
      <c r="T134" s="94">
        <v>8.749775288918538E-3</v>
      </c>
      <c r="U134" s="94">
        <v>2.3972799022749028E-3</v>
      </c>
    </row>
    <row r="135" spans="2:21">
      <c r="B135" s="86" t="s">
        <v>627</v>
      </c>
      <c r="C135" s="83" t="s">
        <v>628</v>
      </c>
      <c r="D135" s="96" t="s">
        <v>130</v>
      </c>
      <c r="E135" s="96" t="s">
        <v>330</v>
      </c>
      <c r="F135" s="96" t="s">
        <v>626</v>
      </c>
      <c r="G135" s="96" t="s">
        <v>384</v>
      </c>
      <c r="H135" s="83" t="s">
        <v>609</v>
      </c>
      <c r="I135" s="83" t="s">
        <v>170</v>
      </c>
      <c r="J135" s="83"/>
      <c r="K135" s="93">
        <v>4.1100000000000003</v>
      </c>
      <c r="L135" s="96" t="s">
        <v>172</v>
      </c>
      <c r="M135" s="97">
        <v>4.4000000000000004E-2</v>
      </c>
      <c r="N135" s="97">
        <v>1.6699999999999996E-2</v>
      </c>
      <c r="O135" s="93">
        <v>15479.279999999997</v>
      </c>
      <c r="P135" s="95">
        <v>111.6</v>
      </c>
      <c r="Q135" s="83"/>
      <c r="R135" s="93">
        <v>17.27487</v>
      </c>
      <c r="S135" s="94">
        <v>1.1339799566313073E-4</v>
      </c>
      <c r="T135" s="94">
        <v>4.6857233627461847E-5</v>
      </c>
      <c r="U135" s="94">
        <v>1.2838033062812277E-5</v>
      </c>
    </row>
    <row r="136" spans="2:21">
      <c r="B136" s="86" t="s">
        <v>629</v>
      </c>
      <c r="C136" s="83" t="s">
        <v>630</v>
      </c>
      <c r="D136" s="96" t="s">
        <v>130</v>
      </c>
      <c r="E136" s="96" t="s">
        <v>330</v>
      </c>
      <c r="F136" s="96" t="s">
        <v>631</v>
      </c>
      <c r="G136" s="96" t="s">
        <v>384</v>
      </c>
      <c r="H136" s="83" t="s">
        <v>609</v>
      </c>
      <c r="I136" s="83" t="s">
        <v>170</v>
      </c>
      <c r="J136" s="83"/>
      <c r="K136" s="93">
        <v>4.2700000000000005</v>
      </c>
      <c r="L136" s="96" t="s">
        <v>172</v>
      </c>
      <c r="M136" s="97">
        <v>4.3400000000000001E-2</v>
      </c>
      <c r="N136" s="97">
        <v>2.9100000000000001E-2</v>
      </c>
      <c r="O136" s="93">
        <v>277.72999999999996</v>
      </c>
      <c r="P136" s="95">
        <v>107.32</v>
      </c>
      <c r="Q136" s="83"/>
      <c r="R136" s="93">
        <v>0.29806999999999995</v>
      </c>
      <c r="S136" s="94">
        <v>1.7237064656374134E-7</v>
      </c>
      <c r="T136" s="94">
        <v>8.0850018711212017E-7</v>
      </c>
      <c r="U136" s="94">
        <v>2.2151440300462203E-7</v>
      </c>
    </row>
    <row r="137" spans="2:21">
      <c r="B137" s="86" t="s">
        <v>632</v>
      </c>
      <c r="C137" s="83" t="s">
        <v>633</v>
      </c>
      <c r="D137" s="96" t="s">
        <v>130</v>
      </c>
      <c r="E137" s="96" t="s">
        <v>330</v>
      </c>
      <c r="F137" s="96" t="s">
        <v>634</v>
      </c>
      <c r="G137" s="96" t="s">
        <v>384</v>
      </c>
      <c r="H137" s="83" t="s">
        <v>635</v>
      </c>
      <c r="I137" s="83" t="s">
        <v>170</v>
      </c>
      <c r="J137" s="83"/>
      <c r="K137" s="93">
        <v>4.5600000000000005</v>
      </c>
      <c r="L137" s="96" t="s">
        <v>172</v>
      </c>
      <c r="M137" s="97">
        <v>4.6500000000000007E-2</v>
      </c>
      <c r="N137" s="97">
        <v>2.0799999999999999E-2</v>
      </c>
      <c r="O137" s="93">
        <v>0.52999999999999992</v>
      </c>
      <c r="P137" s="95">
        <v>112.66</v>
      </c>
      <c r="Q137" s="93">
        <v>9.9999999999999991E-6</v>
      </c>
      <c r="R137" s="93">
        <v>5.9999999999999984E-4</v>
      </c>
      <c r="S137" s="94">
        <v>7.3958097853540628E-10</v>
      </c>
      <c r="T137" s="94">
        <v>1.6274704340164125E-9</v>
      </c>
      <c r="U137" s="94">
        <v>4.4589741269759859E-10</v>
      </c>
    </row>
    <row r="138" spans="2:21">
      <c r="B138" s="86" t="s">
        <v>636</v>
      </c>
      <c r="C138" s="83" t="s">
        <v>637</v>
      </c>
      <c r="D138" s="96" t="s">
        <v>130</v>
      </c>
      <c r="E138" s="96" t="s">
        <v>330</v>
      </c>
      <c r="F138" s="96" t="s">
        <v>634</v>
      </c>
      <c r="G138" s="96" t="s">
        <v>384</v>
      </c>
      <c r="H138" s="83" t="s">
        <v>635</v>
      </c>
      <c r="I138" s="83" t="s">
        <v>170</v>
      </c>
      <c r="J138" s="83"/>
      <c r="K138" s="93">
        <v>1</v>
      </c>
      <c r="L138" s="96" t="s">
        <v>172</v>
      </c>
      <c r="M138" s="97">
        <v>5.5999999999999994E-2</v>
      </c>
      <c r="N138" s="97">
        <v>3.0000000000000001E-3</v>
      </c>
      <c r="O138" s="93">
        <v>425442.86999999994</v>
      </c>
      <c r="P138" s="95">
        <v>111.49</v>
      </c>
      <c r="Q138" s="93">
        <v>12.615229999999999</v>
      </c>
      <c r="R138" s="93">
        <v>486.94148999999993</v>
      </c>
      <c r="S138" s="94">
        <v>3.3601035414165662E-3</v>
      </c>
      <c r="T138" s="94">
        <v>1.3208047967848311E-3</v>
      </c>
      <c r="U138" s="94">
        <v>3.6187658421018936E-4</v>
      </c>
    </row>
    <row r="139" spans="2:21">
      <c r="B139" s="86" t="s">
        <v>638</v>
      </c>
      <c r="C139" s="83" t="s">
        <v>639</v>
      </c>
      <c r="D139" s="96" t="s">
        <v>130</v>
      </c>
      <c r="E139" s="96" t="s">
        <v>330</v>
      </c>
      <c r="F139" s="96" t="s">
        <v>640</v>
      </c>
      <c r="G139" s="96" t="s">
        <v>641</v>
      </c>
      <c r="H139" s="83" t="s">
        <v>635</v>
      </c>
      <c r="I139" s="83" t="s">
        <v>170</v>
      </c>
      <c r="J139" s="83"/>
      <c r="K139" s="93">
        <v>0.41</v>
      </c>
      <c r="L139" s="96" t="s">
        <v>172</v>
      </c>
      <c r="M139" s="97">
        <v>4.2000000000000003E-2</v>
      </c>
      <c r="N139" s="97">
        <v>5.9000000000000007E-3</v>
      </c>
      <c r="O139" s="93">
        <v>85856.359999999986</v>
      </c>
      <c r="P139" s="95">
        <v>104.02</v>
      </c>
      <c r="Q139" s="83"/>
      <c r="R139" s="93">
        <v>89.307789999999983</v>
      </c>
      <c r="S139" s="94">
        <v>4.7771206791459586E-4</v>
      </c>
      <c r="T139" s="94">
        <v>2.4224297958724437E-4</v>
      </c>
      <c r="U139" s="94">
        <v>6.6370187491234116E-5</v>
      </c>
    </row>
    <row r="140" spans="2:21">
      <c r="B140" s="86" t="s">
        <v>642</v>
      </c>
      <c r="C140" s="83" t="s">
        <v>643</v>
      </c>
      <c r="D140" s="96" t="s">
        <v>130</v>
      </c>
      <c r="E140" s="96" t="s">
        <v>330</v>
      </c>
      <c r="F140" s="96" t="s">
        <v>644</v>
      </c>
      <c r="G140" s="96" t="s">
        <v>384</v>
      </c>
      <c r="H140" s="83" t="s">
        <v>635</v>
      </c>
      <c r="I140" s="83" t="s">
        <v>170</v>
      </c>
      <c r="J140" s="83"/>
      <c r="K140" s="93">
        <v>1.5799999999999998</v>
      </c>
      <c r="L140" s="96" t="s">
        <v>172</v>
      </c>
      <c r="M140" s="97">
        <v>4.8000000000000001E-2</v>
      </c>
      <c r="N140" s="97">
        <v>1.1000000000000001E-3</v>
      </c>
      <c r="O140" s="93">
        <v>116951.76999999997</v>
      </c>
      <c r="P140" s="95">
        <v>107.37</v>
      </c>
      <c r="Q140" s="93">
        <v>2.8068400000000002</v>
      </c>
      <c r="R140" s="93">
        <v>128.37795999999997</v>
      </c>
      <c r="S140" s="94">
        <v>5.7784093828683E-4</v>
      </c>
      <c r="T140" s="94">
        <v>3.4821889046556941E-4</v>
      </c>
      <c r="U140" s="94">
        <v>9.5405667018993016E-5</v>
      </c>
    </row>
    <row r="141" spans="2:21">
      <c r="B141" s="86" t="s">
        <v>645</v>
      </c>
      <c r="C141" s="83" t="s">
        <v>646</v>
      </c>
      <c r="D141" s="96" t="s">
        <v>130</v>
      </c>
      <c r="E141" s="96" t="s">
        <v>330</v>
      </c>
      <c r="F141" s="96" t="s">
        <v>647</v>
      </c>
      <c r="G141" s="96" t="s">
        <v>482</v>
      </c>
      <c r="H141" s="83" t="s">
        <v>635</v>
      </c>
      <c r="I141" s="83" t="s">
        <v>334</v>
      </c>
      <c r="J141" s="83"/>
      <c r="K141" s="93">
        <v>1.24</v>
      </c>
      <c r="L141" s="96" t="s">
        <v>172</v>
      </c>
      <c r="M141" s="97">
        <v>4.8000000000000001E-2</v>
      </c>
      <c r="N141" s="97">
        <v>3.0999999999999999E-3</v>
      </c>
      <c r="O141" s="93">
        <v>412485.65999999992</v>
      </c>
      <c r="P141" s="95">
        <v>124.59</v>
      </c>
      <c r="Q141" s="83"/>
      <c r="R141" s="93">
        <v>513.91588999999988</v>
      </c>
      <c r="S141" s="94">
        <v>1.008100581171004E-3</v>
      </c>
      <c r="T141" s="94">
        <v>1.3939715275770514E-3</v>
      </c>
      <c r="U141" s="94">
        <v>3.8192294282530614E-4</v>
      </c>
    </row>
    <row r="142" spans="2:21">
      <c r="B142" s="86" t="s">
        <v>648</v>
      </c>
      <c r="C142" s="83" t="s">
        <v>649</v>
      </c>
      <c r="D142" s="96" t="s">
        <v>130</v>
      </c>
      <c r="E142" s="96" t="s">
        <v>330</v>
      </c>
      <c r="F142" s="96" t="s">
        <v>650</v>
      </c>
      <c r="G142" s="96" t="s">
        <v>384</v>
      </c>
      <c r="H142" s="83" t="s">
        <v>635</v>
      </c>
      <c r="I142" s="83" t="s">
        <v>334</v>
      </c>
      <c r="J142" s="83"/>
      <c r="K142" s="93">
        <v>1.44</v>
      </c>
      <c r="L142" s="96" t="s">
        <v>172</v>
      </c>
      <c r="M142" s="97">
        <v>5.4000000000000006E-2</v>
      </c>
      <c r="N142" s="97">
        <v>2.5200000000000004E-2</v>
      </c>
      <c r="O142" s="93">
        <v>202545.57999999996</v>
      </c>
      <c r="P142" s="95">
        <v>107.54</v>
      </c>
      <c r="Q142" s="83"/>
      <c r="R142" s="93">
        <v>217.81750999999994</v>
      </c>
      <c r="S142" s="94">
        <v>3.2150092063492055E-3</v>
      </c>
      <c r="T142" s="94">
        <v>5.9081926256012373E-4</v>
      </c>
      <c r="U142" s="94">
        <v>1.6187377358205552E-4</v>
      </c>
    </row>
    <row r="143" spans="2:21">
      <c r="B143" s="86" t="s">
        <v>651</v>
      </c>
      <c r="C143" s="83" t="s">
        <v>652</v>
      </c>
      <c r="D143" s="96" t="s">
        <v>130</v>
      </c>
      <c r="E143" s="96" t="s">
        <v>330</v>
      </c>
      <c r="F143" s="96" t="s">
        <v>650</v>
      </c>
      <c r="G143" s="96" t="s">
        <v>384</v>
      </c>
      <c r="H143" s="83" t="s">
        <v>635</v>
      </c>
      <c r="I143" s="83" t="s">
        <v>334</v>
      </c>
      <c r="J143" s="83"/>
      <c r="K143" s="93">
        <v>0.92</v>
      </c>
      <c r="L143" s="96" t="s">
        <v>172</v>
      </c>
      <c r="M143" s="97">
        <v>6.4000000000000001E-2</v>
      </c>
      <c r="N143" s="97">
        <v>1.9600000000000003E-2</v>
      </c>
      <c r="O143" s="93">
        <v>140802.06999999998</v>
      </c>
      <c r="P143" s="95">
        <v>114.3</v>
      </c>
      <c r="Q143" s="83"/>
      <c r="R143" s="93">
        <v>160.93677999999997</v>
      </c>
      <c r="S143" s="94">
        <v>4.103246121207175E-3</v>
      </c>
      <c r="T143" s="94">
        <v>4.3653308532633981E-4</v>
      </c>
      <c r="U143" s="94">
        <v>1.196021563498044E-4</v>
      </c>
    </row>
    <row r="144" spans="2:21">
      <c r="B144" s="86" t="s">
        <v>653</v>
      </c>
      <c r="C144" s="83" t="s">
        <v>654</v>
      </c>
      <c r="D144" s="96" t="s">
        <v>130</v>
      </c>
      <c r="E144" s="96" t="s">
        <v>330</v>
      </c>
      <c r="F144" s="96" t="s">
        <v>650</v>
      </c>
      <c r="G144" s="96" t="s">
        <v>384</v>
      </c>
      <c r="H144" s="83" t="s">
        <v>635</v>
      </c>
      <c r="I144" s="83" t="s">
        <v>334</v>
      </c>
      <c r="J144" s="83"/>
      <c r="K144" s="93">
        <v>2.69</v>
      </c>
      <c r="L144" s="96" t="s">
        <v>172</v>
      </c>
      <c r="M144" s="97">
        <v>2.5000000000000001E-2</v>
      </c>
      <c r="N144" s="97">
        <v>4.0199999999999993E-2</v>
      </c>
      <c r="O144" s="93">
        <v>669841.86999999988</v>
      </c>
      <c r="P144" s="95">
        <v>96.8</v>
      </c>
      <c r="Q144" s="83"/>
      <c r="R144" s="93">
        <v>648.40690999999993</v>
      </c>
      <c r="S144" s="94">
        <v>1.3757985058094376E-3</v>
      </c>
      <c r="T144" s="94">
        <v>1.7587717920615684E-3</v>
      </c>
      <c r="U144" s="94">
        <v>4.8187160590707449E-4</v>
      </c>
    </row>
    <row r="145" spans="2:21">
      <c r="B145" s="86" t="s">
        <v>655</v>
      </c>
      <c r="C145" s="83" t="s">
        <v>656</v>
      </c>
      <c r="D145" s="96" t="s">
        <v>130</v>
      </c>
      <c r="E145" s="96" t="s">
        <v>330</v>
      </c>
      <c r="F145" s="96" t="s">
        <v>657</v>
      </c>
      <c r="G145" s="96" t="s">
        <v>551</v>
      </c>
      <c r="H145" s="83" t="s">
        <v>635</v>
      </c>
      <c r="I145" s="83" t="s">
        <v>334</v>
      </c>
      <c r="J145" s="83"/>
      <c r="K145" s="93">
        <v>1.7100000000000002</v>
      </c>
      <c r="L145" s="96" t="s">
        <v>172</v>
      </c>
      <c r="M145" s="97">
        <v>0.05</v>
      </c>
      <c r="N145" s="97">
        <v>7.4999999999999997E-3</v>
      </c>
      <c r="O145" s="93">
        <v>115.70999999999998</v>
      </c>
      <c r="P145" s="95">
        <v>107.25</v>
      </c>
      <c r="Q145" s="83"/>
      <c r="R145" s="93">
        <v>0.12409999999999997</v>
      </c>
      <c r="S145" s="94">
        <v>7.4984568576274959E-7</v>
      </c>
      <c r="T145" s="94">
        <v>3.3661513476906132E-7</v>
      </c>
      <c r="U145" s="94">
        <v>9.2226448192953317E-8</v>
      </c>
    </row>
    <row r="146" spans="2:21">
      <c r="B146" s="86" t="s">
        <v>658</v>
      </c>
      <c r="C146" s="83" t="s">
        <v>659</v>
      </c>
      <c r="D146" s="96" t="s">
        <v>130</v>
      </c>
      <c r="E146" s="96" t="s">
        <v>330</v>
      </c>
      <c r="F146" s="96" t="s">
        <v>573</v>
      </c>
      <c r="G146" s="96" t="s">
        <v>338</v>
      </c>
      <c r="H146" s="83" t="s">
        <v>635</v>
      </c>
      <c r="I146" s="83" t="s">
        <v>334</v>
      </c>
      <c r="J146" s="83"/>
      <c r="K146" s="93">
        <v>1.9800000000000002</v>
      </c>
      <c r="L146" s="96" t="s">
        <v>172</v>
      </c>
      <c r="M146" s="97">
        <v>2.4E-2</v>
      </c>
      <c r="N146" s="97">
        <v>3.0000000000000008E-4</v>
      </c>
      <c r="O146" s="93">
        <v>132662.99999999997</v>
      </c>
      <c r="P146" s="95">
        <v>106.63</v>
      </c>
      <c r="Q146" s="83"/>
      <c r="R146" s="93">
        <v>141.45854999999995</v>
      </c>
      <c r="S146" s="94">
        <v>1.0161775857710777E-3</v>
      </c>
      <c r="T146" s="94">
        <v>3.8369934627305389E-4</v>
      </c>
      <c r="U146" s="94">
        <v>1.0512666908158981E-4</v>
      </c>
    </row>
    <row r="147" spans="2:21">
      <c r="B147" s="86" t="s">
        <v>660</v>
      </c>
      <c r="C147" s="83" t="s">
        <v>661</v>
      </c>
      <c r="D147" s="96" t="s">
        <v>130</v>
      </c>
      <c r="E147" s="96" t="s">
        <v>330</v>
      </c>
      <c r="F147" s="96" t="s">
        <v>662</v>
      </c>
      <c r="G147" s="96" t="s">
        <v>641</v>
      </c>
      <c r="H147" s="83" t="s">
        <v>663</v>
      </c>
      <c r="I147" s="83" t="s">
        <v>170</v>
      </c>
      <c r="J147" s="83"/>
      <c r="K147" s="93">
        <v>2.25</v>
      </c>
      <c r="L147" s="96" t="s">
        <v>172</v>
      </c>
      <c r="M147" s="97">
        <v>2.8500000000000001E-2</v>
      </c>
      <c r="N147" s="97">
        <v>2.6800000000000001E-2</v>
      </c>
      <c r="O147" s="93">
        <v>508999.99999999994</v>
      </c>
      <c r="P147" s="95">
        <v>101.98</v>
      </c>
      <c r="Q147" s="83"/>
      <c r="R147" s="93">
        <v>519.07816999999989</v>
      </c>
      <c r="S147" s="94">
        <v>1.3962737321957953E-3</v>
      </c>
      <c r="T147" s="94">
        <v>1.4079739576972419E-3</v>
      </c>
      <c r="U147" s="94">
        <v>3.8575935498467377E-4</v>
      </c>
    </row>
    <row r="148" spans="2:21">
      <c r="B148" s="86" t="s">
        <v>664</v>
      </c>
      <c r="C148" s="83" t="s">
        <v>665</v>
      </c>
      <c r="D148" s="96" t="s">
        <v>130</v>
      </c>
      <c r="E148" s="96" t="s">
        <v>330</v>
      </c>
      <c r="F148" s="96" t="s">
        <v>666</v>
      </c>
      <c r="G148" s="96" t="s">
        <v>443</v>
      </c>
      <c r="H148" s="83" t="s">
        <v>667</v>
      </c>
      <c r="I148" s="83" t="s">
        <v>170</v>
      </c>
      <c r="J148" s="83"/>
      <c r="K148" s="93">
        <v>0.6499999999999998</v>
      </c>
      <c r="L148" s="96" t="s">
        <v>172</v>
      </c>
      <c r="M148" s="97">
        <v>3.85E-2</v>
      </c>
      <c r="N148" s="97">
        <v>2.7999999999999994E-2</v>
      </c>
      <c r="O148" s="93">
        <v>10367.449999999999</v>
      </c>
      <c r="P148" s="95">
        <v>102.04</v>
      </c>
      <c r="Q148" s="83"/>
      <c r="R148" s="93">
        <v>10.578940000000001</v>
      </c>
      <c r="S148" s="94">
        <v>2.5918624999999999E-4</v>
      </c>
      <c r="T148" s="94">
        <v>2.8694853455389321E-5</v>
      </c>
      <c r="U148" s="94">
        <v>7.8618699584718919E-6</v>
      </c>
    </row>
    <row r="149" spans="2:21">
      <c r="B149" s="86" t="s">
        <v>668</v>
      </c>
      <c r="C149" s="83" t="s">
        <v>669</v>
      </c>
      <c r="D149" s="96" t="s">
        <v>130</v>
      </c>
      <c r="E149" s="96" t="s">
        <v>330</v>
      </c>
      <c r="F149" s="96" t="s">
        <v>670</v>
      </c>
      <c r="G149" s="96" t="s">
        <v>551</v>
      </c>
      <c r="H149" s="83" t="s">
        <v>671</v>
      </c>
      <c r="I149" s="83" t="s">
        <v>334</v>
      </c>
      <c r="J149" s="83"/>
      <c r="K149" s="93">
        <v>0.88000000000000012</v>
      </c>
      <c r="L149" s="96" t="s">
        <v>172</v>
      </c>
      <c r="M149" s="97">
        <v>4.9000000000000002E-2</v>
      </c>
      <c r="N149" s="97">
        <v>1.3474999999999999</v>
      </c>
      <c r="O149" s="93">
        <v>198837.78999999995</v>
      </c>
      <c r="P149" s="95">
        <v>57.8</v>
      </c>
      <c r="Q149" s="83"/>
      <c r="R149" s="93">
        <v>114.92820999999998</v>
      </c>
      <c r="S149" s="94">
        <v>2.6085042620860782E-4</v>
      </c>
      <c r="T149" s="94">
        <v>3.1173710634904901E-4</v>
      </c>
      <c r="U149" s="94">
        <v>8.5410319141610461E-5</v>
      </c>
    </row>
    <row r="150" spans="2:21">
      <c r="B150" s="82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93"/>
      <c r="P150" s="95"/>
      <c r="Q150" s="83"/>
      <c r="R150" s="83"/>
      <c r="S150" s="83"/>
      <c r="T150" s="94"/>
      <c r="U150" s="83"/>
    </row>
    <row r="151" spans="2:21">
      <c r="B151" s="100" t="s">
        <v>50</v>
      </c>
      <c r="C151" s="81"/>
      <c r="D151" s="81"/>
      <c r="E151" s="81"/>
      <c r="F151" s="81"/>
      <c r="G151" s="81"/>
      <c r="H151" s="81"/>
      <c r="I151" s="81"/>
      <c r="J151" s="81"/>
      <c r="K151" s="90">
        <v>3.6288744378256026</v>
      </c>
      <c r="L151" s="81"/>
      <c r="M151" s="81"/>
      <c r="N151" s="102">
        <v>2.0377817122674561E-2</v>
      </c>
      <c r="O151" s="90"/>
      <c r="P151" s="92"/>
      <c r="Q151" s="90">
        <v>110.32712999999998</v>
      </c>
      <c r="R151" s="90">
        <v>76813.234369999976</v>
      </c>
      <c r="S151" s="81"/>
      <c r="T151" s="91">
        <v>0.2083521131305805</v>
      </c>
      <c r="U151" s="91">
        <v>5.708470411086209E-2</v>
      </c>
    </row>
    <row r="152" spans="2:21">
      <c r="B152" s="86" t="s">
        <v>672</v>
      </c>
      <c r="C152" s="83" t="s">
        <v>673</v>
      </c>
      <c r="D152" s="96" t="s">
        <v>130</v>
      </c>
      <c r="E152" s="96" t="s">
        <v>330</v>
      </c>
      <c r="F152" s="96" t="s">
        <v>343</v>
      </c>
      <c r="G152" s="96" t="s">
        <v>338</v>
      </c>
      <c r="H152" s="83" t="s">
        <v>333</v>
      </c>
      <c r="I152" s="83" t="s">
        <v>170</v>
      </c>
      <c r="J152" s="83"/>
      <c r="K152" s="93">
        <v>6.38</v>
      </c>
      <c r="L152" s="96" t="s">
        <v>172</v>
      </c>
      <c r="M152" s="97">
        <v>2.98E-2</v>
      </c>
      <c r="N152" s="97">
        <v>2.4E-2</v>
      </c>
      <c r="O152" s="93">
        <v>999999.99999999988</v>
      </c>
      <c r="P152" s="95">
        <v>103.8</v>
      </c>
      <c r="Q152" s="83"/>
      <c r="R152" s="93">
        <v>1037.9999699999998</v>
      </c>
      <c r="S152" s="94">
        <v>3.9337385346273232E-4</v>
      </c>
      <c r="T152" s="94">
        <v>2.8155237694748722E-3</v>
      </c>
      <c r="U152" s="94">
        <v>7.7140250167197504E-4</v>
      </c>
    </row>
    <row r="153" spans="2:21">
      <c r="B153" s="86" t="s">
        <v>674</v>
      </c>
      <c r="C153" s="83" t="s">
        <v>675</v>
      </c>
      <c r="D153" s="96" t="s">
        <v>130</v>
      </c>
      <c r="E153" s="96" t="s">
        <v>330</v>
      </c>
      <c r="F153" s="96" t="s">
        <v>343</v>
      </c>
      <c r="G153" s="96" t="s">
        <v>338</v>
      </c>
      <c r="H153" s="83" t="s">
        <v>333</v>
      </c>
      <c r="I153" s="83" t="s">
        <v>170</v>
      </c>
      <c r="J153" s="83"/>
      <c r="K153" s="93">
        <v>3.8000000000000003</v>
      </c>
      <c r="L153" s="96" t="s">
        <v>172</v>
      </c>
      <c r="M153" s="97">
        <v>2.4700000000000003E-2</v>
      </c>
      <c r="N153" s="97">
        <v>1.6500000000000001E-2</v>
      </c>
      <c r="O153" s="93">
        <v>3116652.9999999995</v>
      </c>
      <c r="P153" s="95">
        <v>103.24</v>
      </c>
      <c r="Q153" s="83"/>
      <c r="R153" s="93">
        <v>3217.6325899999993</v>
      </c>
      <c r="S153" s="94">
        <v>9.3558625492685867E-4</v>
      </c>
      <c r="T153" s="94">
        <v>8.7276698462544228E-3</v>
      </c>
      <c r="U153" s="94">
        <v>2.3912234114874553E-3</v>
      </c>
    </row>
    <row r="154" spans="2:21">
      <c r="B154" s="86" t="s">
        <v>676</v>
      </c>
      <c r="C154" s="83" t="s">
        <v>677</v>
      </c>
      <c r="D154" s="96" t="s">
        <v>130</v>
      </c>
      <c r="E154" s="96" t="s">
        <v>330</v>
      </c>
      <c r="F154" s="96" t="s">
        <v>678</v>
      </c>
      <c r="G154" s="96" t="s">
        <v>384</v>
      </c>
      <c r="H154" s="83" t="s">
        <v>333</v>
      </c>
      <c r="I154" s="83" t="s">
        <v>170</v>
      </c>
      <c r="J154" s="83"/>
      <c r="K154" s="93">
        <v>4.74</v>
      </c>
      <c r="L154" s="96" t="s">
        <v>172</v>
      </c>
      <c r="M154" s="97">
        <v>1.44E-2</v>
      </c>
      <c r="N154" s="97">
        <v>1.8800000000000001E-2</v>
      </c>
      <c r="O154" s="93">
        <v>1340449.9999999998</v>
      </c>
      <c r="P154" s="95">
        <v>98.4</v>
      </c>
      <c r="Q154" s="83"/>
      <c r="R154" s="93">
        <v>1319.0027599999999</v>
      </c>
      <c r="S154" s="94">
        <v>1.3404499999999998E-3</v>
      </c>
      <c r="T154" s="94">
        <v>3.5777299904767436E-3</v>
      </c>
      <c r="U154" s="94">
        <v>9.802331967083194E-4</v>
      </c>
    </row>
    <row r="155" spans="2:21">
      <c r="B155" s="86" t="s">
        <v>679</v>
      </c>
      <c r="C155" s="83" t="s">
        <v>680</v>
      </c>
      <c r="D155" s="96" t="s">
        <v>130</v>
      </c>
      <c r="E155" s="96" t="s">
        <v>330</v>
      </c>
      <c r="F155" s="96" t="s">
        <v>358</v>
      </c>
      <c r="G155" s="96" t="s">
        <v>338</v>
      </c>
      <c r="H155" s="83" t="s">
        <v>333</v>
      </c>
      <c r="I155" s="83" t="s">
        <v>170</v>
      </c>
      <c r="J155" s="83"/>
      <c r="K155" s="93">
        <v>0.90000000000000013</v>
      </c>
      <c r="L155" s="96" t="s">
        <v>172</v>
      </c>
      <c r="M155" s="97">
        <v>5.9000000000000004E-2</v>
      </c>
      <c r="N155" s="97">
        <v>4.3E-3</v>
      </c>
      <c r="O155" s="93">
        <v>798626.0299999998</v>
      </c>
      <c r="P155" s="95">
        <v>105.49</v>
      </c>
      <c r="Q155" s="83"/>
      <c r="R155" s="93">
        <v>842.47056999999984</v>
      </c>
      <c r="S155" s="94">
        <v>1.4805059518496349E-3</v>
      </c>
      <c r="T155" s="94">
        <v>2.2851599070065906E-3</v>
      </c>
      <c r="U155" s="94">
        <v>6.2609241239478528E-4</v>
      </c>
    </row>
    <row r="156" spans="2:21">
      <c r="B156" s="86" t="s">
        <v>681</v>
      </c>
      <c r="C156" s="83" t="s">
        <v>682</v>
      </c>
      <c r="D156" s="96" t="s">
        <v>130</v>
      </c>
      <c r="E156" s="96" t="s">
        <v>330</v>
      </c>
      <c r="F156" s="96" t="s">
        <v>358</v>
      </c>
      <c r="G156" s="96" t="s">
        <v>338</v>
      </c>
      <c r="H156" s="83" t="s">
        <v>333</v>
      </c>
      <c r="I156" s="83" t="s">
        <v>170</v>
      </c>
      <c r="J156" s="83"/>
      <c r="K156" s="93">
        <v>0.41999999999999993</v>
      </c>
      <c r="L156" s="96" t="s">
        <v>172</v>
      </c>
      <c r="M156" s="97">
        <v>1.8799999999999997E-2</v>
      </c>
      <c r="N156" s="97">
        <v>1.7999999999999993E-3</v>
      </c>
      <c r="O156" s="93">
        <v>1607424.0599999996</v>
      </c>
      <c r="P156" s="95">
        <v>100.87</v>
      </c>
      <c r="Q156" s="83"/>
      <c r="R156" s="93">
        <v>1621.40859</v>
      </c>
      <c r="S156" s="94">
        <v>2.5582766507035387E-3</v>
      </c>
      <c r="T156" s="94">
        <v>4.3979909028087332E-3</v>
      </c>
      <c r="U156" s="94">
        <v>1.204969825344436E-3</v>
      </c>
    </row>
    <row r="157" spans="2:21">
      <c r="B157" s="86" t="s">
        <v>683</v>
      </c>
      <c r="C157" s="83" t="s">
        <v>684</v>
      </c>
      <c r="D157" s="96" t="s">
        <v>130</v>
      </c>
      <c r="E157" s="96" t="s">
        <v>330</v>
      </c>
      <c r="F157" s="96" t="s">
        <v>685</v>
      </c>
      <c r="G157" s="96" t="s">
        <v>686</v>
      </c>
      <c r="H157" s="83" t="s">
        <v>370</v>
      </c>
      <c r="I157" s="83" t="s">
        <v>170</v>
      </c>
      <c r="J157" s="83"/>
      <c r="K157" s="93">
        <v>1.47</v>
      </c>
      <c r="L157" s="96" t="s">
        <v>172</v>
      </c>
      <c r="M157" s="97">
        <v>4.8399999999999999E-2</v>
      </c>
      <c r="N157" s="97">
        <v>8.3999999999999995E-3</v>
      </c>
      <c r="O157" s="93">
        <v>89754.950000000012</v>
      </c>
      <c r="P157" s="95">
        <v>105.94</v>
      </c>
      <c r="Q157" s="93">
        <v>48.135569999999994</v>
      </c>
      <c r="R157" s="93">
        <v>145.88165999999998</v>
      </c>
      <c r="S157" s="94">
        <v>2.1370226190476192E-4</v>
      </c>
      <c r="T157" s="94">
        <v>3.9569681419205792E-4</v>
      </c>
      <c r="U157" s="94">
        <v>1.0841375792338461E-4</v>
      </c>
    </row>
    <row r="158" spans="2:21">
      <c r="B158" s="86" t="s">
        <v>687</v>
      </c>
      <c r="C158" s="83" t="s">
        <v>688</v>
      </c>
      <c r="D158" s="96" t="s">
        <v>130</v>
      </c>
      <c r="E158" s="96" t="s">
        <v>330</v>
      </c>
      <c r="F158" s="96" t="s">
        <v>369</v>
      </c>
      <c r="G158" s="96" t="s">
        <v>338</v>
      </c>
      <c r="H158" s="83" t="s">
        <v>370</v>
      </c>
      <c r="I158" s="83" t="s">
        <v>170</v>
      </c>
      <c r="J158" s="83"/>
      <c r="K158" s="93">
        <v>1.53</v>
      </c>
      <c r="L158" s="96" t="s">
        <v>172</v>
      </c>
      <c r="M158" s="97">
        <v>1.95E-2</v>
      </c>
      <c r="N158" s="97">
        <v>8.3000000000000001E-3</v>
      </c>
      <c r="O158" s="93">
        <v>3569384.2599999993</v>
      </c>
      <c r="P158" s="95">
        <v>102.59</v>
      </c>
      <c r="Q158" s="83"/>
      <c r="R158" s="93">
        <v>3661.8313199999993</v>
      </c>
      <c r="S158" s="94">
        <v>5.210779941605838E-3</v>
      </c>
      <c r="T158" s="94">
        <v>9.9325370127588217E-3</v>
      </c>
      <c r="U158" s="94">
        <v>2.7213351855383872E-3</v>
      </c>
    </row>
    <row r="159" spans="2:21">
      <c r="B159" s="86" t="s">
        <v>689</v>
      </c>
      <c r="C159" s="83" t="s">
        <v>690</v>
      </c>
      <c r="D159" s="96" t="s">
        <v>130</v>
      </c>
      <c r="E159" s="96" t="s">
        <v>330</v>
      </c>
      <c r="F159" s="96" t="s">
        <v>691</v>
      </c>
      <c r="G159" s="96" t="s">
        <v>338</v>
      </c>
      <c r="H159" s="83" t="s">
        <v>370</v>
      </c>
      <c r="I159" s="83" t="s">
        <v>334</v>
      </c>
      <c r="J159" s="83"/>
      <c r="K159" s="93">
        <v>3.6400000000000006</v>
      </c>
      <c r="L159" s="96" t="s">
        <v>172</v>
      </c>
      <c r="M159" s="97">
        <v>2.07E-2</v>
      </c>
      <c r="N159" s="97">
        <v>1.5799999999999998E-2</v>
      </c>
      <c r="O159" s="93">
        <v>594999.99999999988</v>
      </c>
      <c r="P159" s="95">
        <v>102.27</v>
      </c>
      <c r="Q159" s="83"/>
      <c r="R159" s="93">
        <v>608.50651999999991</v>
      </c>
      <c r="S159" s="94">
        <v>2.3474826700544058E-3</v>
      </c>
      <c r="T159" s="94">
        <v>1.6505439503436948E-3</v>
      </c>
      <c r="U159" s="94">
        <v>4.5221913812936592E-4</v>
      </c>
    </row>
    <row r="160" spans="2:21">
      <c r="B160" s="86" t="s">
        <v>692</v>
      </c>
      <c r="C160" s="83" t="s">
        <v>693</v>
      </c>
      <c r="D160" s="96" t="s">
        <v>130</v>
      </c>
      <c r="E160" s="96" t="s">
        <v>330</v>
      </c>
      <c r="F160" s="96" t="s">
        <v>377</v>
      </c>
      <c r="G160" s="96" t="s">
        <v>378</v>
      </c>
      <c r="H160" s="83" t="s">
        <v>370</v>
      </c>
      <c r="I160" s="83" t="s">
        <v>170</v>
      </c>
      <c r="J160" s="83"/>
      <c r="K160" s="93">
        <v>4.8100000000000005</v>
      </c>
      <c r="L160" s="96" t="s">
        <v>172</v>
      </c>
      <c r="M160" s="97">
        <v>1.6299999999999999E-2</v>
      </c>
      <c r="N160" s="97">
        <v>1.89E-2</v>
      </c>
      <c r="O160" s="93">
        <v>1564999.9999999998</v>
      </c>
      <c r="P160" s="95">
        <v>99.02</v>
      </c>
      <c r="Q160" s="83"/>
      <c r="R160" s="93">
        <v>1549.6629699999996</v>
      </c>
      <c r="S160" s="94">
        <v>2.8712698718477946E-3</v>
      </c>
      <c r="T160" s="94">
        <v>4.2033844439417715E-3</v>
      </c>
      <c r="U160" s="94">
        <v>1.1516511814604607E-3</v>
      </c>
    </row>
    <row r="161" spans="2:21">
      <c r="B161" s="86" t="s">
        <v>694</v>
      </c>
      <c r="C161" s="83" t="s">
        <v>695</v>
      </c>
      <c r="D161" s="96" t="s">
        <v>130</v>
      </c>
      <c r="E161" s="96" t="s">
        <v>330</v>
      </c>
      <c r="F161" s="96" t="s">
        <v>358</v>
      </c>
      <c r="G161" s="96" t="s">
        <v>338</v>
      </c>
      <c r="H161" s="83" t="s">
        <v>370</v>
      </c>
      <c r="I161" s="83" t="s">
        <v>170</v>
      </c>
      <c r="J161" s="83"/>
      <c r="K161" s="93">
        <v>1.7100000000000002</v>
      </c>
      <c r="L161" s="96" t="s">
        <v>172</v>
      </c>
      <c r="M161" s="97">
        <v>6.0999999999999999E-2</v>
      </c>
      <c r="N161" s="97">
        <v>8.7999999999999988E-3</v>
      </c>
      <c r="O161" s="93">
        <v>1112310.8600000001</v>
      </c>
      <c r="P161" s="95">
        <v>110.53</v>
      </c>
      <c r="Q161" s="83"/>
      <c r="R161" s="93">
        <v>1229.4371799999997</v>
      </c>
      <c r="S161" s="94">
        <v>1.0822188767135022E-3</v>
      </c>
      <c r="T161" s="94">
        <v>3.3347877682175235E-3</v>
      </c>
      <c r="U161" s="94">
        <v>9.1367142939371971E-4</v>
      </c>
    </row>
    <row r="162" spans="2:21">
      <c r="B162" s="86" t="s">
        <v>696</v>
      </c>
      <c r="C162" s="83" t="s">
        <v>697</v>
      </c>
      <c r="D162" s="96" t="s">
        <v>130</v>
      </c>
      <c r="E162" s="96" t="s">
        <v>330</v>
      </c>
      <c r="F162" s="96" t="s">
        <v>405</v>
      </c>
      <c r="G162" s="96" t="s">
        <v>384</v>
      </c>
      <c r="H162" s="83" t="s">
        <v>398</v>
      </c>
      <c r="I162" s="83" t="s">
        <v>170</v>
      </c>
      <c r="J162" s="83"/>
      <c r="K162" s="93">
        <v>4.96</v>
      </c>
      <c r="L162" s="96" t="s">
        <v>172</v>
      </c>
      <c r="M162" s="97">
        <v>3.39E-2</v>
      </c>
      <c r="N162" s="97">
        <v>2.6600000000000002E-2</v>
      </c>
      <c r="O162" s="93">
        <v>2496723.9999999995</v>
      </c>
      <c r="P162" s="95">
        <v>105.24</v>
      </c>
      <c r="Q162" s="83"/>
      <c r="R162" s="93">
        <v>2627.5523299999995</v>
      </c>
      <c r="S162" s="94">
        <v>2.3006766690665025E-3</v>
      </c>
      <c r="T162" s="94">
        <v>7.1271062181765604E-3</v>
      </c>
      <c r="U162" s="94">
        <v>1.9526979761242448E-3</v>
      </c>
    </row>
    <row r="163" spans="2:21">
      <c r="B163" s="86" t="s">
        <v>698</v>
      </c>
      <c r="C163" s="83" t="s">
        <v>699</v>
      </c>
      <c r="D163" s="96" t="s">
        <v>130</v>
      </c>
      <c r="E163" s="96" t="s">
        <v>330</v>
      </c>
      <c r="F163" s="96" t="s">
        <v>414</v>
      </c>
      <c r="G163" s="96" t="s">
        <v>415</v>
      </c>
      <c r="H163" s="83" t="s">
        <v>398</v>
      </c>
      <c r="I163" s="83" t="s">
        <v>170</v>
      </c>
      <c r="J163" s="83"/>
      <c r="K163" s="93">
        <v>2.3800000000000003</v>
      </c>
      <c r="L163" s="96" t="s">
        <v>172</v>
      </c>
      <c r="M163" s="97">
        <v>1.5800000000000002E-2</v>
      </c>
      <c r="N163" s="97">
        <v>1.0800000000000001E-2</v>
      </c>
      <c r="O163" s="93">
        <v>2098155.9999999995</v>
      </c>
      <c r="P163" s="95">
        <v>101.37</v>
      </c>
      <c r="Q163" s="83"/>
      <c r="R163" s="93">
        <v>2126.9008199999994</v>
      </c>
      <c r="S163" s="94">
        <v>2.8594620304486888E-3</v>
      </c>
      <c r="T163" s="94">
        <v>5.7691136677254385E-3</v>
      </c>
      <c r="U163" s="94">
        <v>1.5806326211706681E-3</v>
      </c>
    </row>
    <row r="164" spans="2:21">
      <c r="B164" s="86" t="s">
        <v>700</v>
      </c>
      <c r="C164" s="83" t="s">
        <v>701</v>
      </c>
      <c r="D164" s="96" t="s">
        <v>130</v>
      </c>
      <c r="E164" s="96" t="s">
        <v>330</v>
      </c>
      <c r="F164" s="96" t="s">
        <v>414</v>
      </c>
      <c r="G164" s="96" t="s">
        <v>415</v>
      </c>
      <c r="H164" s="83" t="s">
        <v>398</v>
      </c>
      <c r="I164" s="83" t="s">
        <v>170</v>
      </c>
      <c r="J164" s="83"/>
      <c r="K164" s="93">
        <v>5.62</v>
      </c>
      <c r="L164" s="96" t="s">
        <v>172</v>
      </c>
      <c r="M164" s="97">
        <v>3.6499999999999998E-2</v>
      </c>
      <c r="N164" s="97">
        <v>3.0199999999999991E-2</v>
      </c>
      <c r="O164" s="93">
        <v>1033644.9999999999</v>
      </c>
      <c r="P164" s="95">
        <v>103.95</v>
      </c>
      <c r="Q164" s="83"/>
      <c r="R164" s="93">
        <v>1074.4739500000001</v>
      </c>
      <c r="S164" s="94">
        <v>6.4806629349303552E-4</v>
      </c>
      <c r="T164" s="94">
        <v>2.914457642909716E-3</v>
      </c>
      <c r="U164" s="94">
        <v>7.9850859052661499E-4</v>
      </c>
    </row>
    <row r="165" spans="2:21">
      <c r="B165" s="86" t="s">
        <v>702</v>
      </c>
      <c r="C165" s="83" t="s">
        <v>703</v>
      </c>
      <c r="D165" s="96" t="s">
        <v>130</v>
      </c>
      <c r="E165" s="96" t="s">
        <v>330</v>
      </c>
      <c r="F165" s="96" t="s">
        <v>337</v>
      </c>
      <c r="G165" s="96" t="s">
        <v>338</v>
      </c>
      <c r="H165" s="83" t="s">
        <v>398</v>
      </c>
      <c r="I165" s="83" t="s">
        <v>170</v>
      </c>
      <c r="J165" s="83"/>
      <c r="K165" s="93">
        <v>2.5500000000000003</v>
      </c>
      <c r="L165" s="96" t="s">
        <v>172</v>
      </c>
      <c r="M165" s="97">
        <v>1.5600000000000001E-2</v>
      </c>
      <c r="N165" s="97">
        <v>8.8999999999999999E-3</v>
      </c>
      <c r="O165" s="93">
        <v>6200411.0399999991</v>
      </c>
      <c r="P165" s="95">
        <v>102.06</v>
      </c>
      <c r="Q165" s="83"/>
      <c r="R165" s="93">
        <v>6328.1392999999989</v>
      </c>
      <c r="S165" s="94">
        <v>6.5267484631578937E-3</v>
      </c>
      <c r="T165" s="94">
        <v>1.7164766021812196E-2</v>
      </c>
      <c r="U165" s="94">
        <v>4.7028349017666548E-3</v>
      </c>
    </row>
    <row r="166" spans="2:21">
      <c r="B166" s="86" t="s">
        <v>704</v>
      </c>
      <c r="C166" s="83" t="s">
        <v>705</v>
      </c>
      <c r="D166" s="96" t="s">
        <v>130</v>
      </c>
      <c r="E166" s="96" t="s">
        <v>330</v>
      </c>
      <c r="F166" s="96" t="s">
        <v>500</v>
      </c>
      <c r="G166" s="96" t="s">
        <v>384</v>
      </c>
      <c r="H166" s="83" t="s">
        <v>398</v>
      </c>
      <c r="I166" s="83" t="s">
        <v>334</v>
      </c>
      <c r="J166" s="83"/>
      <c r="K166" s="93">
        <v>6.2499999999999991</v>
      </c>
      <c r="L166" s="96" t="s">
        <v>172</v>
      </c>
      <c r="M166" s="97">
        <v>2.5499999999999998E-2</v>
      </c>
      <c r="N166" s="97">
        <v>3.0100000000000002E-2</v>
      </c>
      <c r="O166" s="93">
        <v>1417999.9999999998</v>
      </c>
      <c r="P166" s="95">
        <v>97.3</v>
      </c>
      <c r="Q166" s="83"/>
      <c r="R166" s="93">
        <v>1379.7140499999998</v>
      </c>
      <c r="S166" s="94">
        <v>3.3458231479995843E-3</v>
      </c>
      <c r="T166" s="94">
        <v>3.742406372953404E-3</v>
      </c>
      <c r="U166" s="94">
        <v>1.0253515419292088E-3</v>
      </c>
    </row>
    <row r="167" spans="2:21">
      <c r="B167" s="86" t="s">
        <v>706</v>
      </c>
      <c r="C167" s="83" t="s">
        <v>707</v>
      </c>
      <c r="D167" s="96" t="s">
        <v>130</v>
      </c>
      <c r="E167" s="96" t="s">
        <v>330</v>
      </c>
      <c r="F167" s="96" t="s">
        <v>708</v>
      </c>
      <c r="G167" s="96" t="s">
        <v>384</v>
      </c>
      <c r="H167" s="83" t="s">
        <v>398</v>
      </c>
      <c r="I167" s="83" t="s">
        <v>334</v>
      </c>
      <c r="J167" s="83"/>
      <c r="K167" s="93">
        <v>5.1100000000000003</v>
      </c>
      <c r="L167" s="96" t="s">
        <v>172</v>
      </c>
      <c r="M167" s="97">
        <v>3.15E-2</v>
      </c>
      <c r="N167" s="97">
        <v>3.4200000000000001E-2</v>
      </c>
      <c r="O167" s="93">
        <v>164999.99999999997</v>
      </c>
      <c r="P167" s="95">
        <v>99.05</v>
      </c>
      <c r="Q167" s="83"/>
      <c r="R167" s="93">
        <v>163.43064999999996</v>
      </c>
      <c r="S167" s="94">
        <v>6.8911079648678771E-4</v>
      </c>
      <c r="T167" s="94">
        <v>4.4329758481180732E-4</v>
      </c>
      <c r="U167" s="94">
        <v>1.2145550665081132E-4</v>
      </c>
    </row>
    <row r="168" spans="2:21">
      <c r="B168" s="86" t="s">
        <v>709</v>
      </c>
      <c r="C168" s="83" t="s">
        <v>710</v>
      </c>
      <c r="D168" s="96" t="s">
        <v>130</v>
      </c>
      <c r="E168" s="96" t="s">
        <v>330</v>
      </c>
      <c r="F168" s="96" t="s">
        <v>430</v>
      </c>
      <c r="G168" s="96" t="s">
        <v>338</v>
      </c>
      <c r="H168" s="83" t="s">
        <v>398</v>
      </c>
      <c r="I168" s="83" t="s">
        <v>170</v>
      </c>
      <c r="J168" s="83"/>
      <c r="K168" s="93">
        <v>2.3299999999999996</v>
      </c>
      <c r="L168" s="96" t="s">
        <v>172</v>
      </c>
      <c r="M168" s="97">
        <v>6.4000000000000001E-2</v>
      </c>
      <c r="N168" s="97">
        <v>1.2199999999999997E-2</v>
      </c>
      <c r="O168" s="93">
        <v>1354138.2599999998</v>
      </c>
      <c r="P168" s="95">
        <v>112.76</v>
      </c>
      <c r="Q168" s="83"/>
      <c r="R168" s="93">
        <v>1526.92634</v>
      </c>
      <c r="S168" s="94">
        <v>4.1612528578803742E-3</v>
      </c>
      <c r="T168" s="94">
        <v>4.1417124554514878E-3</v>
      </c>
      <c r="U168" s="94">
        <v>1.1347541739763565E-3</v>
      </c>
    </row>
    <row r="169" spans="2:21">
      <c r="B169" s="86" t="s">
        <v>711</v>
      </c>
      <c r="C169" s="83" t="s">
        <v>712</v>
      </c>
      <c r="D169" s="96" t="s">
        <v>130</v>
      </c>
      <c r="E169" s="96" t="s">
        <v>330</v>
      </c>
      <c r="F169" s="96" t="s">
        <v>435</v>
      </c>
      <c r="G169" s="96" t="s">
        <v>338</v>
      </c>
      <c r="H169" s="83" t="s">
        <v>398</v>
      </c>
      <c r="I169" s="83" t="s">
        <v>334</v>
      </c>
      <c r="J169" s="83"/>
      <c r="K169" s="93">
        <v>1.75</v>
      </c>
      <c r="L169" s="96" t="s">
        <v>172</v>
      </c>
      <c r="M169" s="97">
        <v>1.0500000000000001E-2</v>
      </c>
      <c r="N169" s="97">
        <v>7.000000000000001E-3</v>
      </c>
      <c r="O169" s="93">
        <v>216460.69999999995</v>
      </c>
      <c r="P169" s="95">
        <v>100.6</v>
      </c>
      <c r="Q169" s="93">
        <v>0.56664999999999999</v>
      </c>
      <c r="R169" s="93">
        <v>218.32610999999994</v>
      </c>
      <c r="S169" s="94">
        <v>7.2153566666666646E-4</v>
      </c>
      <c r="T169" s="94">
        <v>5.9219881499802496E-4</v>
      </c>
      <c r="U169" s="94">
        <v>1.6225174595555219E-4</v>
      </c>
    </row>
    <row r="170" spans="2:21">
      <c r="B170" s="86" t="s">
        <v>713</v>
      </c>
      <c r="C170" s="83" t="s">
        <v>714</v>
      </c>
      <c r="D170" s="96" t="s">
        <v>130</v>
      </c>
      <c r="E170" s="96" t="s">
        <v>330</v>
      </c>
      <c r="F170" s="96" t="s">
        <v>715</v>
      </c>
      <c r="G170" s="96" t="s">
        <v>384</v>
      </c>
      <c r="H170" s="83" t="s">
        <v>398</v>
      </c>
      <c r="I170" s="83" t="s">
        <v>334</v>
      </c>
      <c r="J170" s="83"/>
      <c r="K170" s="93">
        <v>0.18000000000000002</v>
      </c>
      <c r="L170" s="96" t="s">
        <v>172</v>
      </c>
      <c r="M170" s="97">
        <v>5.2499999999999998E-2</v>
      </c>
      <c r="N170" s="97">
        <v>3.0000000000000005E-3</v>
      </c>
      <c r="O170" s="93">
        <v>74721.56</v>
      </c>
      <c r="P170" s="95">
        <v>102.57</v>
      </c>
      <c r="Q170" s="83"/>
      <c r="R170" s="93">
        <v>76.641899999999978</v>
      </c>
      <c r="S170" s="94">
        <v>3.2889951823300836E-3</v>
      </c>
      <c r="T170" s="94">
        <v>2.0788737709473746E-4</v>
      </c>
      <c r="U170" s="94">
        <v>5.6957374857046801E-5</v>
      </c>
    </row>
    <row r="171" spans="2:21">
      <c r="B171" s="86" t="s">
        <v>716</v>
      </c>
      <c r="C171" s="83" t="s">
        <v>717</v>
      </c>
      <c r="D171" s="96" t="s">
        <v>130</v>
      </c>
      <c r="E171" s="96" t="s">
        <v>330</v>
      </c>
      <c r="F171" s="96" t="s">
        <v>715</v>
      </c>
      <c r="G171" s="96" t="s">
        <v>384</v>
      </c>
      <c r="H171" s="83" t="s">
        <v>398</v>
      </c>
      <c r="I171" s="83" t="s">
        <v>334</v>
      </c>
      <c r="J171" s="83"/>
      <c r="K171" s="93">
        <v>3.3000000000000003</v>
      </c>
      <c r="L171" s="96" t="s">
        <v>172</v>
      </c>
      <c r="M171" s="97">
        <v>4.5999999999999999E-2</v>
      </c>
      <c r="N171" s="97">
        <v>1.8100000000000002E-2</v>
      </c>
      <c r="O171" s="93">
        <v>0.14000000000000001</v>
      </c>
      <c r="P171" s="95">
        <v>109.4</v>
      </c>
      <c r="Q171" s="83"/>
      <c r="R171" s="93">
        <v>1.4999999999999996E-4</v>
      </c>
      <c r="S171" s="94">
        <v>5.447282175831266E-10</v>
      </c>
      <c r="T171" s="94">
        <v>4.0686760850410312E-10</v>
      </c>
      <c r="U171" s="94">
        <v>1.1147435317439965E-10</v>
      </c>
    </row>
    <row r="172" spans="2:21">
      <c r="B172" s="86" t="s">
        <v>718</v>
      </c>
      <c r="C172" s="83" t="s">
        <v>719</v>
      </c>
      <c r="D172" s="96" t="s">
        <v>130</v>
      </c>
      <c r="E172" s="96" t="s">
        <v>330</v>
      </c>
      <c r="F172" s="96" t="s">
        <v>446</v>
      </c>
      <c r="G172" s="96" t="s">
        <v>447</v>
      </c>
      <c r="H172" s="83" t="s">
        <v>398</v>
      </c>
      <c r="I172" s="83" t="s">
        <v>170</v>
      </c>
      <c r="J172" s="83"/>
      <c r="K172" s="93">
        <v>3.73</v>
      </c>
      <c r="L172" s="96" t="s">
        <v>172</v>
      </c>
      <c r="M172" s="97">
        <v>4.8000000000000001E-2</v>
      </c>
      <c r="N172" s="97">
        <v>1.8100000000000002E-2</v>
      </c>
      <c r="O172" s="93">
        <v>3413430.1499999994</v>
      </c>
      <c r="P172" s="95">
        <v>112.63</v>
      </c>
      <c r="Q172" s="83"/>
      <c r="R172" s="93">
        <v>3844.5464899999993</v>
      </c>
      <c r="S172" s="94">
        <v>1.607201860943829E-3</v>
      </c>
      <c r="T172" s="94">
        <v>1.0428142907794292E-2</v>
      </c>
      <c r="U172" s="94">
        <v>2.8571222214777239E-3</v>
      </c>
    </row>
    <row r="173" spans="2:21">
      <c r="B173" s="86" t="s">
        <v>720</v>
      </c>
      <c r="C173" s="83" t="s">
        <v>721</v>
      </c>
      <c r="D173" s="96" t="s">
        <v>130</v>
      </c>
      <c r="E173" s="96" t="s">
        <v>330</v>
      </c>
      <c r="F173" s="96" t="s">
        <v>722</v>
      </c>
      <c r="G173" s="96" t="s">
        <v>482</v>
      </c>
      <c r="H173" s="83" t="s">
        <v>398</v>
      </c>
      <c r="I173" s="83" t="s">
        <v>334</v>
      </c>
      <c r="J173" s="83"/>
      <c r="K173" s="93">
        <v>4.03</v>
      </c>
      <c r="L173" s="96" t="s">
        <v>172</v>
      </c>
      <c r="M173" s="97">
        <v>2.4500000000000001E-2</v>
      </c>
      <c r="N173" s="97">
        <v>2.1600000000000001E-2</v>
      </c>
      <c r="O173" s="93">
        <v>151060.99999999997</v>
      </c>
      <c r="P173" s="95">
        <v>101.81</v>
      </c>
      <c r="Q173" s="83"/>
      <c r="R173" s="93">
        <v>153.79520999999997</v>
      </c>
      <c r="S173" s="94">
        <v>9.6299266508655131E-5</v>
      </c>
      <c r="T173" s="94">
        <v>4.1716192861390884E-4</v>
      </c>
      <c r="U173" s="94">
        <v>1.142948103738064E-4</v>
      </c>
    </row>
    <row r="174" spans="2:21">
      <c r="B174" s="86" t="s">
        <v>723</v>
      </c>
      <c r="C174" s="83" t="s">
        <v>724</v>
      </c>
      <c r="D174" s="96" t="s">
        <v>130</v>
      </c>
      <c r="E174" s="96" t="s">
        <v>330</v>
      </c>
      <c r="F174" s="96" t="s">
        <v>430</v>
      </c>
      <c r="G174" s="96" t="s">
        <v>338</v>
      </c>
      <c r="H174" s="83" t="s">
        <v>398</v>
      </c>
      <c r="I174" s="83" t="s">
        <v>170</v>
      </c>
      <c r="J174" s="83"/>
      <c r="K174" s="93">
        <v>0.69000000000000006</v>
      </c>
      <c r="L174" s="96" t="s">
        <v>172</v>
      </c>
      <c r="M174" s="97">
        <v>6.0999999999999999E-2</v>
      </c>
      <c r="N174" s="97">
        <v>4.5000000000000005E-3</v>
      </c>
      <c r="O174" s="93">
        <v>41688.089999999989</v>
      </c>
      <c r="P174" s="95">
        <v>105.77</v>
      </c>
      <c r="Q174" s="83"/>
      <c r="R174" s="93">
        <v>44.093489999999989</v>
      </c>
      <c r="S174" s="94">
        <v>2.779205999999999E-4</v>
      </c>
      <c r="T174" s="94">
        <v>1.1960141884599723E-4</v>
      </c>
      <c r="U174" s="94">
        <v>3.2768621846345726E-5</v>
      </c>
    </row>
    <row r="175" spans="2:21">
      <c r="B175" s="86" t="s">
        <v>725</v>
      </c>
      <c r="C175" s="83" t="s">
        <v>726</v>
      </c>
      <c r="D175" s="96" t="s">
        <v>130</v>
      </c>
      <c r="E175" s="96" t="s">
        <v>330</v>
      </c>
      <c r="F175" s="96" t="s">
        <v>337</v>
      </c>
      <c r="G175" s="96" t="s">
        <v>338</v>
      </c>
      <c r="H175" s="83" t="s">
        <v>398</v>
      </c>
      <c r="I175" s="83" t="s">
        <v>334</v>
      </c>
      <c r="J175" s="83"/>
      <c r="K175" s="93">
        <v>2.4800000000000004</v>
      </c>
      <c r="L175" s="96" t="s">
        <v>172</v>
      </c>
      <c r="M175" s="97">
        <v>3.2500000000000001E-2</v>
      </c>
      <c r="N175" s="97">
        <v>1.9100000000000002E-2</v>
      </c>
      <c r="O175" s="93">
        <v>25</v>
      </c>
      <c r="P175" s="95">
        <v>5166998</v>
      </c>
      <c r="Q175" s="83"/>
      <c r="R175" s="93">
        <v>1291.7494799999997</v>
      </c>
      <c r="S175" s="94">
        <v>1.350256548744262E-3</v>
      </c>
      <c r="T175" s="94">
        <v>3.503806811426792E-3</v>
      </c>
      <c r="U175" s="94">
        <v>9.5997958497578072E-4</v>
      </c>
    </row>
    <row r="176" spans="2:21">
      <c r="B176" s="86" t="s">
        <v>727</v>
      </c>
      <c r="C176" s="83" t="s">
        <v>728</v>
      </c>
      <c r="D176" s="96" t="s">
        <v>130</v>
      </c>
      <c r="E176" s="96" t="s">
        <v>330</v>
      </c>
      <c r="F176" s="96" t="s">
        <v>337</v>
      </c>
      <c r="G176" s="96" t="s">
        <v>338</v>
      </c>
      <c r="H176" s="83" t="s">
        <v>398</v>
      </c>
      <c r="I176" s="83" t="s">
        <v>170</v>
      </c>
      <c r="J176" s="83"/>
      <c r="K176" s="93">
        <v>2.0700000000000003</v>
      </c>
      <c r="L176" s="96" t="s">
        <v>172</v>
      </c>
      <c r="M176" s="97">
        <v>2.18E-2</v>
      </c>
      <c r="N176" s="97">
        <v>8.6000000000000017E-3</v>
      </c>
      <c r="O176" s="93">
        <v>2166250.6199999996</v>
      </c>
      <c r="P176" s="95">
        <v>103.1</v>
      </c>
      <c r="Q176" s="83"/>
      <c r="R176" s="93">
        <v>2233.4044799999997</v>
      </c>
      <c r="S176" s="94">
        <v>2.166252786252786E-3</v>
      </c>
      <c r="T176" s="94">
        <v>6.0579995973330004E-3</v>
      </c>
      <c r="U176" s="94">
        <v>1.6597821318987095E-3</v>
      </c>
    </row>
    <row r="177" spans="2:21">
      <c r="B177" s="86" t="s">
        <v>729</v>
      </c>
      <c r="C177" s="83" t="s">
        <v>730</v>
      </c>
      <c r="D177" s="96" t="s">
        <v>130</v>
      </c>
      <c r="E177" s="96" t="s">
        <v>330</v>
      </c>
      <c r="F177" s="96" t="s">
        <v>1868</v>
      </c>
      <c r="G177" s="96" t="s">
        <v>384</v>
      </c>
      <c r="H177" s="83" t="s">
        <v>398</v>
      </c>
      <c r="I177" s="83" t="s">
        <v>334</v>
      </c>
      <c r="J177" s="83"/>
      <c r="K177" s="93">
        <v>4.6100000000000003</v>
      </c>
      <c r="L177" s="96" t="s">
        <v>172</v>
      </c>
      <c r="M177" s="97">
        <v>3.3799999999999997E-2</v>
      </c>
      <c r="N177" s="97">
        <v>3.450000000000001E-2</v>
      </c>
      <c r="O177" s="93">
        <v>627979.99999999988</v>
      </c>
      <c r="P177" s="95">
        <v>100.27</v>
      </c>
      <c r="Q177" s="83"/>
      <c r="R177" s="93">
        <v>629.67551999999989</v>
      </c>
      <c r="S177" s="94">
        <v>9.9124112708336935E-4</v>
      </c>
      <c r="T177" s="94">
        <v>1.7079638197065171E-3</v>
      </c>
      <c r="U177" s="94">
        <v>4.6795114201169172E-4</v>
      </c>
    </row>
    <row r="178" spans="2:21">
      <c r="B178" s="86" t="s">
        <v>732</v>
      </c>
      <c r="C178" s="83" t="s">
        <v>733</v>
      </c>
      <c r="D178" s="96" t="s">
        <v>130</v>
      </c>
      <c r="E178" s="96" t="s">
        <v>330</v>
      </c>
      <c r="F178" s="96" t="s">
        <v>734</v>
      </c>
      <c r="G178" s="96" t="s">
        <v>735</v>
      </c>
      <c r="H178" s="83" t="s">
        <v>398</v>
      </c>
      <c r="I178" s="83" t="s">
        <v>170</v>
      </c>
      <c r="J178" s="83"/>
      <c r="K178" s="93">
        <v>6.17</v>
      </c>
      <c r="L178" s="96" t="s">
        <v>172</v>
      </c>
      <c r="M178" s="97">
        <v>2.6099999999999998E-2</v>
      </c>
      <c r="N178" s="97">
        <v>2.3400000000000004E-2</v>
      </c>
      <c r="O178" s="93">
        <v>982999.99999999988</v>
      </c>
      <c r="P178" s="95">
        <v>101.72</v>
      </c>
      <c r="Q178" s="83"/>
      <c r="R178" s="93">
        <v>999.90759999999989</v>
      </c>
      <c r="S178" s="94">
        <v>2.4385282502133398E-3</v>
      </c>
      <c r="T178" s="94">
        <v>2.712200092913849E-3</v>
      </c>
      <c r="U178" s="94">
        <v>7.4309368629444229E-4</v>
      </c>
    </row>
    <row r="179" spans="2:21">
      <c r="B179" s="86" t="s">
        <v>736</v>
      </c>
      <c r="C179" s="83" t="s">
        <v>737</v>
      </c>
      <c r="D179" s="96" t="s">
        <v>130</v>
      </c>
      <c r="E179" s="96" t="s">
        <v>330</v>
      </c>
      <c r="F179" s="96" t="s">
        <v>738</v>
      </c>
      <c r="G179" s="96" t="s">
        <v>686</v>
      </c>
      <c r="H179" s="83" t="s">
        <v>398</v>
      </c>
      <c r="I179" s="83" t="s">
        <v>334</v>
      </c>
      <c r="J179" s="83"/>
      <c r="K179" s="93">
        <v>4.33</v>
      </c>
      <c r="L179" s="96" t="s">
        <v>172</v>
      </c>
      <c r="M179" s="97">
        <v>1.0500000000000001E-2</v>
      </c>
      <c r="N179" s="97">
        <v>8.6E-3</v>
      </c>
      <c r="O179" s="93">
        <v>1212695.9999999998</v>
      </c>
      <c r="P179" s="95">
        <v>100.91</v>
      </c>
      <c r="Q179" s="83"/>
      <c r="R179" s="93">
        <v>1223.7314899999997</v>
      </c>
      <c r="S179" s="94">
        <v>2.6172805400762281E-3</v>
      </c>
      <c r="T179" s="94">
        <v>3.3193113652497516E-3</v>
      </c>
      <c r="U179" s="94">
        <v>9.0943117537929544E-4</v>
      </c>
    </row>
    <row r="180" spans="2:21">
      <c r="B180" s="86" t="s">
        <v>739</v>
      </c>
      <c r="C180" s="83" t="s">
        <v>740</v>
      </c>
      <c r="D180" s="96" t="s">
        <v>130</v>
      </c>
      <c r="E180" s="96" t="s">
        <v>330</v>
      </c>
      <c r="F180" s="96" t="s">
        <v>486</v>
      </c>
      <c r="G180" s="96" t="s">
        <v>384</v>
      </c>
      <c r="H180" s="83" t="s">
        <v>483</v>
      </c>
      <c r="I180" s="83" t="s">
        <v>170</v>
      </c>
      <c r="J180" s="83"/>
      <c r="K180" s="93">
        <v>4.1100000000000003</v>
      </c>
      <c r="L180" s="96" t="s">
        <v>172</v>
      </c>
      <c r="M180" s="97">
        <v>3.5000000000000003E-2</v>
      </c>
      <c r="N180" s="97">
        <v>2.1499999999999998E-2</v>
      </c>
      <c r="O180" s="93">
        <v>378166.30999999994</v>
      </c>
      <c r="P180" s="95">
        <v>105.6</v>
      </c>
      <c r="Q180" s="93">
        <v>30.666919999999994</v>
      </c>
      <c r="R180" s="93">
        <v>431.33410999999995</v>
      </c>
      <c r="S180" s="94">
        <v>2.4877835131858874E-3</v>
      </c>
      <c r="T180" s="94">
        <v>1.1699725186796385E-3</v>
      </c>
      <c r="U180" s="94">
        <v>3.205512727620357E-4</v>
      </c>
    </row>
    <row r="181" spans="2:21">
      <c r="B181" s="86" t="s">
        <v>741</v>
      </c>
      <c r="C181" s="83" t="s">
        <v>742</v>
      </c>
      <c r="D181" s="96" t="s">
        <v>130</v>
      </c>
      <c r="E181" s="96" t="s">
        <v>330</v>
      </c>
      <c r="F181" s="96" t="s">
        <v>708</v>
      </c>
      <c r="G181" s="96" t="s">
        <v>384</v>
      </c>
      <c r="H181" s="83" t="s">
        <v>483</v>
      </c>
      <c r="I181" s="83" t="s">
        <v>170</v>
      </c>
      <c r="J181" s="83"/>
      <c r="K181" s="93">
        <v>4.55</v>
      </c>
      <c r="L181" s="96" t="s">
        <v>172</v>
      </c>
      <c r="M181" s="97">
        <v>4.3499999999999997E-2</v>
      </c>
      <c r="N181" s="97">
        <v>3.8400000000000011E-2</v>
      </c>
      <c r="O181" s="93">
        <v>1188454.9999999998</v>
      </c>
      <c r="P181" s="95">
        <v>102.97</v>
      </c>
      <c r="Q181" s="83"/>
      <c r="R181" s="93">
        <v>1223.7521499999996</v>
      </c>
      <c r="S181" s="94">
        <v>6.3344672023673719E-4</v>
      </c>
      <c r="T181" s="94">
        <v>3.3193674044816961E-3</v>
      </c>
      <c r="U181" s="94">
        <v>9.0944652911353928E-4</v>
      </c>
    </row>
    <row r="182" spans="2:21">
      <c r="B182" s="86" t="s">
        <v>743</v>
      </c>
      <c r="C182" s="83" t="s">
        <v>744</v>
      </c>
      <c r="D182" s="96" t="s">
        <v>130</v>
      </c>
      <c r="E182" s="96" t="s">
        <v>330</v>
      </c>
      <c r="F182" s="96" t="s">
        <v>469</v>
      </c>
      <c r="G182" s="96" t="s">
        <v>443</v>
      </c>
      <c r="H182" s="83" t="s">
        <v>483</v>
      </c>
      <c r="I182" s="83" t="s">
        <v>170</v>
      </c>
      <c r="J182" s="83"/>
      <c r="K182" s="93">
        <v>6.26</v>
      </c>
      <c r="L182" s="96" t="s">
        <v>172</v>
      </c>
      <c r="M182" s="97">
        <v>3.61E-2</v>
      </c>
      <c r="N182" s="97">
        <v>2.8399999999999995E-2</v>
      </c>
      <c r="O182" s="93">
        <v>2173441.9999999995</v>
      </c>
      <c r="P182" s="95">
        <v>106.5</v>
      </c>
      <c r="Q182" s="83"/>
      <c r="R182" s="93">
        <v>2314.7156599999998</v>
      </c>
      <c r="S182" s="94">
        <v>2.8318462540716607E-3</v>
      </c>
      <c r="T182" s="94">
        <v>6.278552166341312E-3</v>
      </c>
      <c r="U182" s="94">
        <v>1.7202095398743573E-3</v>
      </c>
    </row>
    <row r="183" spans="2:21">
      <c r="B183" s="86" t="s">
        <v>745</v>
      </c>
      <c r="C183" s="83" t="s">
        <v>746</v>
      </c>
      <c r="D183" s="96" t="s">
        <v>130</v>
      </c>
      <c r="E183" s="96" t="s">
        <v>330</v>
      </c>
      <c r="F183" s="96" t="s">
        <v>442</v>
      </c>
      <c r="G183" s="96" t="s">
        <v>443</v>
      </c>
      <c r="H183" s="83" t="s">
        <v>483</v>
      </c>
      <c r="I183" s="83" t="s">
        <v>334</v>
      </c>
      <c r="J183" s="83"/>
      <c r="K183" s="93">
        <v>8.7600000000000016</v>
      </c>
      <c r="L183" s="96" t="s">
        <v>172</v>
      </c>
      <c r="M183" s="97">
        <v>3.95E-2</v>
      </c>
      <c r="N183" s="97">
        <v>3.4400000000000007E-2</v>
      </c>
      <c r="O183" s="93">
        <v>526908.99999999988</v>
      </c>
      <c r="P183" s="95">
        <v>104.66</v>
      </c>
      <c r="Q183" s="83"/>
      <c r="R183" s="93">
        <v>551.46295999999984</v>
      </c>
      <c r="S183" s="94">
        <v>2.1953629401891559E-3</v>
      </c>
      <c r="T183" s="94">
        <v>1.4958161047586257E-3</v>
      </c>
      <c r="U183" s="94">
        <v>4.0982651177093218E-4</v>
      </c>
    </row>
    <row r="184" spans="2:21">
      <c r="B184" s="86" t="s">
        <v>747</v>
      </c>
      <c r="C184" s="83" t="s">
        <v>748</v>
      </c>
      <c r="D184" s="96" t="s">
        <v>130</v>
      </c>
      <c r="E184" s="96" t="s">
        <v>330</v>
      </c>
      <c r="F184" s="96" t="s">
        <v>442</v>
      </c>
      <c r="G184" s="96" t="s">
        <v>443</v>
      </c>
      <c r="H184" s="83" t="s">
        <v>483</v>
      </c>
      <c r="I184" s="83" t="s">
        <v>334</v>
      </c>
      <c r="J184" s="83"/>
      <c r="K184" s="93">
        <v>9.42</v>
      </c>
      <c r="L184" s="96" t="s">
        <v>172</v>
      </c>
      <c r="M184" s="97">
        <v>3.95E-2</v>
      </c>
      <c r="N184" s="97">
        <v>3.5299999999999998E-2</v>
      </c>
      <c r="O184" s="93">
        <v>62539.999999999993</v>
      </c>
      <c r="P184" s="95">
        <v>104.21</v>
      </c>
      <c r="Q184" s="83"/>
      <c r="R184" s="93">
        <v>65.172929999999994</v>
      </c>
      <c r="S184" s="94">
        <v>2.6057250546001264E-4</v>
      </c>
      <c r="T184" s="94">
        <v>1.7677836112203548E-4</v>
      </c>
      <c r="U184" s="94">
        <v>4.8434068108202845E-5</v>
      </c>
    </row>
    <row r="185" spans="2:21">
      <c r="B185" s="86" t="s">
        <v>749</v>
      </c>
      <c r="C185" s="83" t="s">
        <v>750</v>
      </c>
      <c r="D185" s="96" t="s">
        <v>130</v>
      </c>
      <c r="E185" s="96" t="s">
        <v>330</v>
      </c>
      <c r="F185" s="96" t="s">
        <v>751</v>
      </c>
      <c r="G185" s="96" t="s">
        <v>384</v>
      </c>
      <c r="H185" s="83" t="s">
        <v>483</v>
      </c>
      <c r="I185" s="83" t="s">
        <v>170</v>
      </c>
      <c r="J185" s="83"/>
      <c r="K185" s="93">
        <v>3.3600000000000008</v>
      </c>
      <c r="L185" s="96" t="s">
        <v>172</v>
      </c>
      <c r="M185" s="97">
        <v>3.9E-2</v>
      </c>
      <c r="N185" s="97">
        <v>4.2900000000000001E-2</v>
      </c>
      <c r="O185" s="93">
        <v>1292035.9999999998</v>
      </c>
      <c r="P185" s="95">
        <v>99.2</v>
      </c>
      <c r="Q185" s="83"/>
      <c r="R185" s="93">
        <v>1281.6997199999998</v>
      </c>
      <c r="S185" s="94">
        <v>1.4385605887690738E-3</v>
      </c>
      <c r="T185" s="94">
        <v>3.4765473326451909E-3</v>
      </c>
      <c r="U185" s="94">
        <v>9.5251098167206097E-4</v>
      </c>
    </row>
    <row r="186" spans="2:21">
      <c r="B186" s="86" t="s">
        <v>752</v>
      </c>
      <c r="C186" s="83" t="s">
        <v>753</v>
      </c>
      <c r="D186" s="96" t="s">
        <v>130</v>
      </c>
      <c r="E186" s="96" t="s">
        <v>330</v>
      </c>
      <c r="F186" s="96" t="s">
        <v>520</v>
      </c>
      <c r="G186" s="96" t="s">
        <v>443</v>
      </c>
      <c r="H186" s="83" t="s">
        <v>483</v>
      </c>
      <c r="I186" s="83" t="s">
        <v>170</v>
      </c>
      <c r="J186" s="83"/>
      <c r="K186" s="93">
        <v>5.4200000000000008</v>
      </c>
      <c r="L186" s="96" t="s">
        <v>172</v>
      </c>
      <c r="M186" s="97">
        <v>3.9199999999999999E-2</v>
      </c>
      <c r="N186" s="97">
        <v>2.6499999999999999E-2</v>
      </c>
      <c r="O186" s="93">
        <v>768085.20999999985</v>
      </c>
      <c r="P186" s="95">
        <v>108.81</v>
      </c>
      <c r="Q186" s="83"/>
      <c r="R186" s="93">
        <v>835.75353999999982</v>
      </c>
      <c r="S186" s="94">
        <v>8.0021045909065317E-4</v>
      </c>
      <c r="T186" s="94">
        <v>2.2669402941242552E-3</v>
      </c>
      <c r="U186" s="94">
        <v>6.2110056856476501E-4</v>
      </c>
    </row>
    <row r="187" spans="2:21">
      <c r="B187" s="86" t="s">
        <v>754</v>
      </c>
      <c r="C187" s="83" t="s">
        <v>755</v>
      </c>
      <c r="D187" s="96" t="s">
        <v>130</v>
      </c>
      <c r="E187" s="96" t="s">
        <v>330</v>
      </c>
      <c r="F187" s="96" t="s">
        <v>550</v>
      </c>
      <c r="G187" s="96" t="s">
        <v>551</v>
      </c>
      <c r="H187" s="83" t="s">
        <v>483</v>
      </c>
      <c r="I187" s="83" t="s">
        <v>334</v>
      </c>
      <c r="J187" s="83"/>
      <c r="K187" s="93">
        <v>0.89999999999999991</v>
      </c>
      <c r="L187" s="96" t="s">
        <v>172</v>
      </c>
      <c r="M187" s="97">
        <v>2.3E-2</v>
      </c>
      <c r="N187" s="97">
        <v>7.7999999999999988E-3</v>
      </c>
      <c r="O187" s="93">
        <v>3520345.1099999994</v>
      </c>
      <c r="P187" s="95">
        <v>101.35</v>
      </c>
      <c r="Q187" s="83"/>
      <c r="R187" s="93">
        <v>3567.8697499999994</v>
      </c>
      <c r="S187" s="94">
        <v>1.1829526421215661E-3</v>
      </c>
      <c r="T187" s="94">
        <v>9.6776708842442154E-3</v>
      </c>
      <c r="U187" s="94">
        <v>2.6515064839450469E-3</v>
      </c>
    </row>
    <row r="188" spans="2:21">
      <c r="B188" s="86" t="s">
        <v>756</v>
      </c>
      <c r="C188" s="83" t="s">
        <v>757</v>
      </c>
      <c r="D188" s="96" t="s">
        <v>130</v>
      </c>
      <c r="E188" s="96" t="s">
        <v>330</v>
      </c>
      <c r="F188" s="96" t="s">
        <v>550</v>
      </c>
      <c r="G188" s="96" t="s">
        <v>551</v>
      </c>
      <c r="H188" s="83" t="s">
        <v>483</v>
      </c>
      <c r="I188" s="83" t="s">
        <v>334</v>
      </c>
      <c r="J188" s="83"/>
      <c r="K188" s="93">
        <v>5.6400000000000006</v>
      </c>
      <c r="L188" s="96" t="s">
        <v>172</v>
      </c>
      <c r="M188" s="97">
        <v>1.7500000000000002E-2</v>
      </c>
      <c r="N188" s="97">
        <v>1.4100000000000001E-2</v>
      </c>
      <c r="O188" s="93">
        <v>6181690.0799999991</v>
      </c>
      <c r="P188" s="95">
        <v>102.1</v>
      </c>
      <c r="Q188" s="83"/>
      <c r="R188" s="93">
        <v>6311.5057699999988</v>
      </c>
      <c r="S188" s="94">
        <v>4.2791766844478525E-3</v>
      </c>
      <c r="T188" s="94">
        <v>1.7119648391331652E-2</v>
      </c>
      <c r="U188" s="94">
        <v>4.6904734884482746E-3</v>
      </c>
    </row>
    <row r="189" spans="2:21">
      <c r="B189" s="86" t="s">
        <v>758</v>
      </c>
      <c r="C189" s="83" t="s">
        <v>759</v>
      </c>
      <c r="D189" s="96" t="s">
        <v>130</v>
      </c>
      <c r="E189" s="96" t="s">
        <v>330</v>
      </c>
      <c r="F189" s="96" t="s">
        <v>550</v>
      </c>
      <c r="G189" s="96" t="s">
        <v>551</v>
      </c>
      <c r="H189" s="83" t="s">
        <v>483</v>
      </c>
      <c r="I189" s="83" t="s">
        <v>334</v>
      </c>
      <c r="J189" s="83"/>
      <c r="K189" s="93">
        <v>4.18</v>
      </c>
      <c r="L189" s="96" t="s">
        <v>172</v>
      </c>
      <c r="M189" s="97">
        <v>2.9600000000000001E-2</v>
      </c>
      <c r="N189" s="97">
        <v>2.1000000000000005E-2</v>
      </c>
      <c r="O189" s="93">
        <v>1041999.9999999999</v>
      </c>
      <c r="P189" s="95">
        <v>103.88</v>
      </c>
      <c r="Q189" s="83"/>
      <c r="R189" s="93">
        <v>1082.4295699999998</v>
      </c>
      <c r="S189" s="94">
        <v>2.5514576609842452E-3</v>
      </c>
      <c r="T189" s="94">
        <v>2.9360368701334977E-3</v>
      </c>
      <c r="U189" s="94">
        <v>8.0442090781729044E-4</v>
      </c>
    </row>
    <row r="190" spans="2:21">
      <c r="B190" s="86" t="s">
        <v>760</v>
      </c>
      <c r="C190" s="83" t="s">
        <v>761</v>
      </c>
      <c r="D190" s="96" t="s">
        <v>130</v>
      </c>
      <c r="E190" s="96" t="s">
        <v>330</v>
      </c>
      <c r="F190" s="96" t="s">
        <v>762</v>
      </c>
      <c r="G190" s="96" t="s">
        <v>161</v>
      </c>
      <c r="H190" s="83" t="s">
        <v>483</v>
      </c>
      <c r="I190" s="83" t="s">
        <v>170</v>
      </c>
      <c r="J190" s="83"/>
      <c r="K190" s="93">
        <v>3.8899999999999997</v>
      </c>
      <c r="L190" s="96" t="s">
        <v>172</v>
      </c>
      <c r="M190" s="97">
        <v>2.75E-2</v>
      </c>
      <c r="N190" s="97">
        <v>2.5000000000000001E-2</v>
      </c>
      <c r="O190" s="93">
        <v>512352.31999999995</v>
      </c>
      <c r="P190" s="95">
        <v>101.9</v>
      </c>
      <c r="Q190" s="83"/>
      <c r="R190" s="93">
        <v>522.0869899999999</v>
      </c>
      <c r="S190" s="94">
        <v>1.0557915762168613E-3</v>
      </c>
      <c r="T190" s="94">
        <v>1.4161352336827041E-3</v>
      </c>
      <c r="U190" s="94">
        <v>3.8799539674012841E-4</v>
      </c>
    </row>
    <row r="191" spans="2:21">
      <c r="B191" s="86" t="s">
        <v>763</v>
      </c>
      <c r="C191" s="83" t="s">
        <v>764</v>
      </c>
      <c r="D191" s="96" t="s">
        <v>130</v>
      </c>
      <c r="E191" s="96" t="s">
        <v>330</v>
      </c>
      <c r="F191" s="96" t="s">
        <v>430</v>
      </c>
      <c r="G191" s="96" t="s">
        <v>338</v>
      </c>
      <c r="H191" s="83" t="s">
        <v>561</v>
      </c>
      <c r="I191" s="83" t="s">
        <v>170</v>
      </c>
      <c r="J191" s="83"/>
      <c r="K191" s="93">
        <v>3.34</v>
      </c>
      <c r="L191" s="96" t="s">
        <v>172</v>
      </c>
      <c r="M191" s="97">
        <v>3.6000000000000004E-2</v>
      </c>
      <c r="N191" s="97">
        <v>2.6000000000000002E-2</v>
      </c>
      <c r="O191" s="93">
        <v>29</v>
      </c>
      <c r="P191" s="95">
        <v>5250001</v>
      </c>
      <c r="Q191" s="83"/>
      <c r="R191" s="93">
        <v>1522.5002899999997</v>
      </c>
      <c r="S191" s="94">
        <v>1.8493718512849941E-3</v>
      </c>
      <c r="T191" s="94">
        <v>4.1297070129273569E-3</v>
      </c>
      <c r="U191" s="94">
        <v>1.1314649002372393E-3</v>
      </c>
    </row>
    <row r="192" spans="2:21">
      <c r="B192" s="86" t="s">
        <v>765</v>
      </c>
      <c r="C192" s="83" t="s">
        <v>766</v>
      </c>
      <c r="D192" s="96" t="s">
        <v>130</v>
      </c>
      <c r="E192" s="96" t="s">
        <v>330</v>
      </c>
      <c r="F192" s="96" t="s">
        <v>767</v>
      </c>
      <c r="G192" s="96" t="s">
        <v>735</v>
      </c>
      <c r="H192" s="83" t="s">
        <v>561</v>
      </c>
      <c r="I192" s="83" t="s">
        <v>170</v>
      </c>
      <c r="J192" s="83"/>
      <c r="K192" s="93">
        <v>1.1300000000000001</v>
      </c>
      <c r="L192" s="96" t="s">
        <v>172</v>
      </c>
      <c r="M192" s="97">
        <v>5.5500000000000001E-2</v>
      </c>
      <c r="N192" s="97">
        <v>1.3500000000000002E-2</v>
      </c>
      <c r="O192" s="93">
        <v>113780.69999999998</v>
      </c>
      <c r="P192" s="95">
        <v>106.69</v>
      </c>
      <c r="Q192" s="83"/>
      <c r="R192" s="93">
        <v>121.39262999999997</v>
      </c>
      <c r="S192" s="94">
        <v>4.7408624999999991E-3</v>
      </c>
      <c r="T192" s="94">
        <v>3.292715270541563E-4</v>
      </c>
      <c r="U192" s="94">
        <v>9.0214432729261482E-5</v>
      </c>
    </row>
    <row r="193" spans="2:21">
      <c r="B193" s="86" t="s">
        <v>768</v>
      </c>
      <c r="C193" s="83" t="s">
        <v>769</v>
      </c>
      <c r="D193" s="96" t="s">
        <v>130</v>
      </c>
      <c r="E193" s="96" t="s">
        <v>330</v>
      </c>
      <c r="F193" s="96" t="s">
        <v>770</v>
      </c>
      <c r="G193" s="96" t="s">
        <v>384</v>
      </c>
      <c r="H193" s="83" t="s">
        <v>561</v>
      </c>
      <c r="I193" s="83" t="s">
        <v>170</v>
      </c>
      <c r="J193" s="83"/>
      <c r="K193" s="93">
        <v>3.09</v>
      </c>
      <c r="L193" s="96" t="s">
        <v>172</v>
      </c>
      <c r="M193" s="97">
        <v>6.7500000000000004E-2</v>
      </c>
      <c r="N193" s="97">
        <v>4.3400000000000001E-2</v>
      </c>
      <c r="O193" s="93">
        <v>913242.14999999991</v>
      </c>
      <c r="P193" s="95">
        <v>107.05</v>
      </c>
      <c r="Q193" s="83"/>
      <c r="R193" s="93">
        <v>977.62574999999993</v>
      </c>
      <c r="S193" s="94">
        <v>1.1419038086473614E-3</v>
      </c>
      <c r="T193" s="94">
        <v>2.6517616727635349E-3</v>
      </c>
      <c r="U193" s="94">
        <v>7.2653465418591565E-4</v>
      </c>
    </row>
    <row r="194" spans="2:21">
      <c r="B194" s="86" t="s">
        <v>771</v>
      </c>
      <c r="C194" s="83" t="s">
        <v>772</v>
      </c>
      <c r="D194" s="96" t="s">
        <v>130</v>
      </c>
      <c r="E194" s="96" t="s">
        <v>330</v>
      </c>
      <c r="F194" s="96" t="s">
        <v>525</v>
      </c>
      <c r="G194" s="96" t="s">
        <v>384</v>
      </c>
      <c r="H194" s="83" t="s">
        <v>561</v>
      </c>
      <c r="I194" s="83" t="s">
        <v>334</v>
      </c>
      <c r="J194" s="83"/>
      <c r="K194" s="93">
        <v>3.0100000000000002</v>
      </c>
      <c r="L194" s="96" t="s">
        <v>172</v>
      </c>
      <c r="M194" s="97">
        <v>5.74E-2</v>
      </c>
      <c r="N194" s="97">
        <v>2.2100000000000005E-2</v>
      </c>
      <c r="O194" s="93">
        <v>0.25999999999999995</v>
      </c>
      <c r="P194" s="95">
        <v>112.35</v>
      </c>
      <c r="Q194" s="83"/>
      <c r="R194" s="93">
        <v>2.9999999999999992E-4</v>
      </c>
      <c r="S194" s="94">
        <v>1.4038025967173284E-9</v>
      </c>
      <c r="T194" s="94">
        <v>8.1373521700820625E-10</v>
      </c>
      <c r="U194" s="94">
        <v>2.229487063487993E-10</v>
      </c>
    </row>
    <row r="195" spans="2:21">
      <c r="B195" s="86" t="s">
        <v>773</v>
      </c>
      <c r="C195" s="83" t="s">
        <v>774</v>
      </c>
      <c r="D195" s="96" t="s">
        <v>130</v>
      </c>
      <c r="E195" s="96" t="s">
        <v>330</v>
      </c>
      <c r="F195" s="96" t="s">
        <v>528</v>
      </c>
      <c r="G195" s="96" t="s">
        <v>384</v>
      </c>
      <c r="H195" s="83" t="s">
        <v>561</v>
      </c>
      <c r="I195" s="83" t="s">
        <v>334</v>
      </c>
      <c r="J195" s="83"/>
      <c r="K195" s="93">
        <v>3.8300000000000005</v>
      </c>
      <c r="L195" s="96" t="s">
        <v>172</v>
      </c>
      <c r="M195" s="97">
        <v>3.7000000000000005E-2</v>
      </c>
      <c r="N195" s="97">
        <v>2.2099999999999998E-2</v>
      </c>
      <c r="O195" s="93">
        <v>187053.39999999997</v>
      </c>
      <c r="P195" s="95">
        <v>105.79</v>
      </c>
      <c r="Q195" s="83"/>
      <c r="R195" s="93">
        <v>197.88378999999995</v>
      </c>
      <c r="S195" s="94">
        <v>7.8798500285167012E-4</v>
      </c>
      <c r="T195" s="94">
        <v>5.3675002932685432E-4</v>
      </c>
      <c r="U195" s="94">
        <v>1.4705978329299156E-4</v>
      </c>
    </row>
    <row r="196" spans="2:21">
      <c r="B196" s="86" t="s">
        <v>775</v>
      </c>
      <c r="C196" s="83" t="s">
        <v>776</v>
      </c>
      <c r="D196" s="96" t="s">
        <v>130</v>
      </c>
      <c r="E196" s="96" t="s">
        <v>330</v>
      </c>
      <c r="F196" s="96" t="s">
        <v>777</v>
      </c>
      <c r="G196" s="96" t="s">
        <v>384</v>
      </c>
      <c r="H196" s="83" t="s">
        <v>561</v>
      </c>
      <c r="I196" s="83" t="s">
        <v>170</v>
      </c>
      <c r="J196" s="83"/>
      <c r="K196" s="93">
        <v>2.54</v>
      </c>
      <c r="L196" s="96" t="s">
        <v>172</v>
      </c>
      <c r="M196" s="97">
        <v>4.4500000000000005E-2</v>
      </c>
      <c r="N196" s="97">
        <v>3.6799999999999999E-2</v>
      </c>
      <c r="O196" s="93">
        <v>151663.50999999998</v>
      </c>
      <c r="P196" s="95">
        <v>101.99</v>
      </c>
      <c r="Q196" s="83"/>
      <c r="R196" s="93">
        <v>154.68162000000001</v>
      </c>
      <c r="S196" s="94">
        <v>1.2036786507936507E-4</v>
      </c>
      <c r="T196" s="94">
        <v>4.195662720596031E-4</v>
      </c>
      <c r="U196" s="94">
        <v>1.1495355691645522E-4</v>
      </c>
    </row>
    <row r="197" spans="2:21">
      <c r="B197" s="86" t="s">
        <v>778</v>
      </c>
      <c r="C197" s="83" t="s">
        <v>779</v>
      </c>
      <c r="D197" s="96" t="s">
        <v>130</v>
      </c>
      <c r="E197" s="96" t="s">
        <v>330</v>
      </c>
      <c r="F197" s="96" t="s">
        <v>780</v>
      </c>
      <c r="G197" s="96" t="s">
        <v>641</v>
      </c>
      <c r="H197" s="83" t="s">
        <v>561</v>
      </c>
      <c r="I197" s="83" t="s">
        <v>334</v>
      </c>
      <c r="J197" s="83"/>
      <c r="K197" s="93">
        <v>3.34</v>
      </c>
      <c r="L197" s="96" t="s">
        <v>172</v>
      </c>
      <c r="M197" s="97">
        <v>2.9500000000000002E-2</v>
      </c>
      <c r="N197" s="97">
        <v>2.18E-2</v>
      </c>
      <c r="O197" s="93">
        <v>637764.79999999993</v>
      </c>
      <c r="P197" s="95">
        <v>102.58</v>
      </c>
      <c r="Q197" s="83"/>
      <c r="R197" s="93">
        <v>654.21912999999984</v>
      </c>
      <c r="S197" s="94">
        <v>2.743794769791582E-3</v>
      </c>
      <c r="T197" s="94">
        <v>1.7745371524048995E-3</v>
      </c>
      <c r="U197" s="94">
        <v>4.8619102900712322E-4</v>
      </c>
    </row>
    <row r="198" spans="2:21">
      <c r="B198" s="86" t="s">
        <v>781</v>
      </c>
      <c r="C198" s="83" t="s">
        <v>782</v>
      </c>
      <c r="D198" s="96" t="s">
        <v>130</v>
      </c>
      <c r="E198" s="96" t="s">
        <v>330</v>
      </c>
      <c r="F198" s="96" t="s">
        <v>783</v>
      </c>
      <c r="G198" s="96" t="s">
        <v>443</v>
      </c>
      <c r="H198" s="83" t="s">
        <v>561</v>
      </c>
      <c r="I198" s="83" t="s">
        <v>170</v>
      </c>
      <c r="J198" s="83"/>
      <c r="K198" s="93">
        <v>9.25</v>
      </c>
      <c r="L198" s="96" t="s">
        <v>172</v>
      </c>
      <c r="M198" s="97">
        <v>3.4300000000000004E-2</v>
      </c>
      <c r="N198" s="97">
        <v>3.6499999999999998E-2</v>
      </c>
      <c r="O198" s="93">
        <v>949436.99999999988</v>
      </c>
      <c r="P198" s="95">
        <v>98.23</v>
      </c>
      <c r="Q198" s="83"/>
      <c r="R198" s="93">
        <v>932.63196999999991</v>
      </c>
      <c r="S198" s="94">
        <v>3.739707735938238E-3</v>
      </c>
      <c r="T198" s="94">
        <v>2.5297182616558032E-3</v>
      </c>
      <c r="U198" s="94">
        <v>6.9309697070344073E-4</v>
      </c>
    </row>
    <row r="199" spans="2:21">
      <c r="B199" s="86" t="s">
        <v>784</v>
      </c>
      <c r="C199" s="83" t="s">
        <v>785</v>
      </c>
      <c r="D199" s="96" t="s">
        <v>130</v>
      </c>
      <c r="E199" s="96" t="s">
        <v>330</v>
      </c>
      <c r="F199" s="96" t="s">
        <v>589</v>
      </c>
      <c r="G199" s="96" t="s">
        <v>384</v>
      </c>
      <c r="H199" s="83" t="s">
        <v>561</v>
      </c>
      <c r="I199" s="83" t="s">
        <v>170</v>
      </c>
      <c r="J199" s="83"/>
      <c r="K199" s="93">
        <v>3.6399999999999997</v>
      </c>
      <c r="L199" s="96" t="s">
        <v>172</v>
      </c>
      <c r="M199" s="97">
        <v>7.0499999999999993E-2</v>
      </c>
      <c r="N199" s="97">
        <v>2.6000000000000002E-2</v>
      </c>
      <c r="O199" s="93">
        <v>332.48999999999995</v>
      </c>
      <c r="P199" s="95">
        <v>116.57</v>
      </c>
      <c r="Q199" s="83"/>
      <c r="R199" s="93">
        <v>0.38757999999999992</v>
      </c>
      <c r="S199" s="94">
        <v>6.2916909203665763E-7</v>
      </c>
      <c r="T199" s="94">
        <v>1.0512916513601352E-6</v>
      </c>
      <c r="U199" s="94">
        <v>2.8803486535555879E-7</v>
      </c>
    </row>
    <row r="200" spans="2:21">
      <c r="B200" s="86" t="s">
        <v>786</v>
      </c>
      <c r="C200" s="83" t="s">
        <v>787</v>
      </c>
      <c r="D200" s="96" t="s">
        <v>130</v>
      </c>
      <c r="E200" s="96" t="s">
        <v>330</v>
      </c>
      <c r="F200" s="96" t="s">
        <v>592</v>
      </c>
      <c r="G200" s="96" t="s">
        <v>415</v>
      </c>
      <c r="H200" s="83" t="s">
        <v>561</v>
      </c>
      <c r="I200" s="83" t="s">
        <v>334</v>
      </c>
      <c r="J200" s="83"/>
      <c r="K200" s="93">
        <v>3.9299999999999984</v>
      </c>
      <c r="L200" s="96" t="s">
        <v>172</v>
      </c>
      <c r="M200" s="97">
        <v>4.1399999999999999E-2</v>
      </c>
      <c r="N200" s="97">
        <v>2.6199999999999991E-2</v>
      </c>
      <c r="O200" s="93">
        <v>230838.33999999997</v>
      </c>
      <c r="P200" s="95">
        <v>105.99</v>
      </c>
      <c r="Q200" s="93">
        <v>30.957989999999999</v>
      </c>
      <c r="R200" s="93">
        <v>277.15990000000005</v>
      </c>
      <c r="S200" s="94">
        <v>3.1900980038901644E-4</v>
      </c>
      <c r="T200" s="94">
        <v>7.5178257124157606E-4</v>
      </c>
      <c r="U200" s="94">
        <v>2.0597480385587533E-4</v>
      </c>
    </row>
    <row r="201" spans="2:21">
      <c r="B201" s="86" t="s">
        <v>788</v>
      </c>
      <c r="C201" s="83" t="s">
        <v>789</v>
      </c>
      <c r="D201" s="96" t="s">
        <v>130</v>
      </c>
      <c r="E201" s="96" t="s">
        <v>330</v>
      </c>
      <c r="F201" s="96" t="s">
        <v>592</v>
      </c>
      <c r="G201" s="96" t="s">
        <v>415</v>
      </c>
      <c r="H201" s="83" t="s">
        <v>561</v>
      </c>
      <c r="I201" s="83" t="s">
        <v>334</v>
      </c>
      <c r="J201" s="83"/>
      <c r="K201" s="93">
        <v>5.12</v>
      </c>
      <c r="L201" s="96" t="s">
        <v>172</v>
      </c>
      <c r="M201" s="97">
        <v>3.5499999999999997E-2</v>
      </c>
      <c r="N201" s="97">
        <v>3.1200000000000002E-2</v>
      </c>
      <c r="O201" s="93">
        <v>189239.99999999997</v>
      </c>
      <c r="P201" s="95">
        <v>104.03</v>
      </c>
      <c r="Q201" s="83"/>
      <c r="R201" s="93">
        <v>196.86636999999996</v>
      </c>
      <c r="S201" s="94">
        <v>6.2255938888907151E-4</v>
      </c>
      <c r="T201" s="94">
        <v>5.339903277118927E-4</v>
      </c>
      <c r="U201" s="94">
        <v>1.4630367505028024E-4</v>
      </c>
    </row>
    <row r="202" spans="2:21">
      <c r="B202" s="86" t="s">
        <v>790</v>
      </c>
      <c r="C202" s="83" t="s">
        <v>791</v>
      </c>
      <c r="D202" s="96" t="s">
        <v>130</v>
      </c>
      <c r="E202" s="96" t="s">
        <v>330</v>
      </c>
      <c r="F202" s="96" t="s">
        <v>792</v>
      </c>
      <c r="G202" s="96" t="s">
        <v>384</v>
      </c>
      <c r="H202" s="83" t="s">
        <v>561</v>
      </c>
      <c r="I202" s="83" t="s">
        <v>334</v>
      </c>
      <c r="J202" s="83"/>
      <c r="K202" s="93">
        <v>5.6</v>
      </c>
      <c r="L202" s="96" t="s">
        <v>172</v>
      </c>
      <c r="M202" s="97">
        <v>3.9E-2</v>
      </c>
      <c r="N202" s="97">
        <v>3.9800000000000016E-2</v>
      </c>
      <c r="O202" s="93">
        <v>916999.99999999988</v>
      </c>
      <c r="P202" s="95">
        <v>100</v>
      </c>
      <c r="Q202" s="83"/>
      <c r="R202" s="93">
        <v>917.00002999999981</v>
      </c>
      <c r="S202" s="94">
        <v>2.178716529259426E-3</v>
      </c>
      <c r="T202" s="94">
        <v>2.4873173946952723E-3</v>
      </c>
      <c r="U202" s="94">
        <v>6.8147990136770056E-4</v>
      </c>
    </row>
    <row r="203" spans="2:21">
      <c r="B203" s="86" t="s">
        <v>793</v>
      </c>
      <c r="C203" s="83" t="s">
        <v>794</v>
      </c>
      <c r="D203" s="96" t="s">
        <v>130</v>
      </c>
      <c r="E203" s="96" t="s">
        <v>330</v>
      </c>
      <c r="F203" s="96" t="s">
        <v>599</v>
      </c>
      <c r="G203" s="96" t="s">
        <v>415</v>
      </c>
      <c r="H203" s="83" t="s">
        <v>561</v>
      </c>
      <c r="I203" s="83" t="s">
        <v>334</v>
      </c>
      <c r="J203" s="83"/>
      <c r="K203" s="93">
        <v>1.9799999999999998</v>
      </c>
      <c r="L203" s="96" t="s">
        <v>172</v>
      </c>
      <c r="M203" s="97">
        <v>1.3899999999999999E-2</v>
      </c>
      <c r="N203" s="97">
        <v>9.4999999999999998E-3</v>
      </c>
      <c r="O203" s="93">
        <v>1259702.9299999997</v>
      </c>
      <c r="P203" s="95">
        <v>100.89</v>
      </c>
      <c r="Q203" s="83"/>
      <c r="R203" s="93">
        <v>1270.9142899999997</v>
      </c>
      <c r="S203" s="94">
        <v>2.8831854398672866E-3</v>
      </c>
      <c r="T203" s="94">
        <v>3.4472923852399344E-3</v>
      </c>
      <c r="U203" s="94">
        <v>9.4449565611900922E-4</v>
      </c>
    </row>
    <row r="204" spans="2:21">
      <c r="B204" s="86" t="s">
        <v>795</v>
      </c>
      <c r="C204" s="83" t="s">
        <v>796</v>
      </c>
      <c r="D204" s="96" t="s">
        <v>130</v>
      </c>
      <c r="E204" s="96" t="s">
        <v>330</v>
      </c>
      <c r="F204" s="96" t="s">
        <v>599</v>
      </c>
      <c r="G204" s="96" t="s">
        <v>415</v>
      </c>
      <c r="H204" s="83" t="s">
        <v>561</v>
      </c>
      <c r="I204" s="83" t="s">
        <v>334</v>
      </c>
      <c r="J204" s="83"/>
      <c r="K204" s="93">
        <v>3.8200000000000003</v>
      </c>
      <c r="L204" s="96" t="s">
        <v>172</v>
      </c>
      <c r="M204" s="97">
        <v>2.1600000000000001E-2</v>
      </c>
      <c r="N204" s="97">
        <v>2.5799999999999997E-2</v>
      </c>
      <c r="O204" s="93">
        <v>130348.99999999999</v>
      </c>
      <c r="P204" s="95">
        <v>98.51</v>
      </c>
      <c r="Q204" s="83"/>
      <c r="R204" s="93">
        <v>128.40679999999998</v>
      </c>
      <c r="S204" s="94">
        <v>2.0239490833544243E-4</v>
      </c>
      <c r="T204" s="94">
        <v>3.4829711754443113E-4</v>
      </c>
      <c r="U204" s="94">
        <v>9.5427099821296688E-5</v>
      </c>
    </row>
    <row r="205" spans="2:21">
      <c r="B205" s="86" t="s">
        <v>797</v>
      </c>
      <c r="C205" s="83" t="s">
        <v>798</v>
      </c>
      <c r="D205" s="96" t="s">
        <v>130</v>
      </c>
      <c r="E205" s="96" t="s">
        <v>330</v>
      </c>
      <c r="F205" s="96" t="s">
        <v>762</v>
      </c>
      <c r="G205" s="96" t="s">
        <v>161</v>
      </c>
      <c r="H205" s="83" t="s">
        <v>561</v>
      </c>
      <c r="I205" s="83" t="s">
        <v>170</v>
      </c>
      <c r="J205" s="83"/>
      <c r="K205" s="93">
        <v>2.93</v>
      </c>
      <c r="L205" s="96" t="s">
        <v>172</v>
      </c>
      <c r="M205" s="97">
        <v>2.4E-2</v>
      </c>
      <c r="N205" s="97">
        <v>2.1000000000000001E-2</v>
      </c>
      <c r="O205" s="93">
        <v>470340.50999999995</v>
      </c>
      <c r="P205" s="95">
        <v>101.09</v>
      </c>
      <c r="Q205" s="83"/>
      <c r="R205" s="93">
        <v>475.46721999999994</v>
      </c>
      <c r="S205" s="94">
        <v>1.2595757540076766E-3</v>
      </c>
      <c r="T205" s="94">
        <v>1.2896814048232953E-3</v>
      </c>
      <c r="U205" s="94">
        <v>3.5334933870086654E-4</v>
      </c>
    </row>
    <row r="206" spans="2:21">
      <c r="B206" s="86" t="s">
        <v>799</v>
      </c>
      <c r="C206" s="83" t="s">
        <v>800</v>
      </c>
      <c r="D206" s="96" t="s">
        <v>130</v>
      </c>
      <c r="E206" s="96" t="s">
        <v>330</v>
      </c>
      <c r="F206" s="96" t="s">
        <v>801</v>
      </c>
      <c r="G206" s="96" t="s">
        <v>384</v>
      </c>
      <c r="H206" s="83" t="s">
        <v>561</v>
      </c>
      <c r="I206" s="83" t="s">
        <v>334</v>
      </c>
      <c r="J206" s="83"/>
      <c r="K206" s="93">
        <v>1.91</v>
      </c>
      <c r="L206" s="96" t="s">
        <v>172</v>
      </c>
      <c r="M206" s="97">
        <v>5.0999999999999997E-2</v>
      </c>
      <c r="N206" s="97">
        <v>2.5999999999999995E-2</v>
      </c>
      <c r="O206" s="93">
        <v>1581354.3299999996</v>
      </c>
      <c r="P206" s="95">
        <v>106.11</v>
      </c>
      <c r="Q206" s="83"/>
      <c r="R206" s="93">
        <v>1677.9750299999998</v>
      </c>
      <c r="S206" s="94">
        <v>1.8670062927981105E-3</v>
      </c>
      <c r="T206" s="94">
        <v>4.5514245839046721E-3</v>
      </c>
      <c r="U206" s="94">
        <v>1.2470078740802924E-3</v>
      </c>
    </row>
    <row r="207" spans="2:21">
      <c r="B207" s="86" t="s">
        <v>802</v>
      </c>
      <c r="C207" s="83" t="s">
        <v>803</v>
      </c>
      <c r="D207" s="96" t="s">
        <v>130</v>
      </c>
      <c r="E207" s="96" t="s">
        <v>330</v>
      </c>
      <c r="F207" s="96" t="s">
        <v>804</v>
      </c>
      <c r="G207" s="96" t="s">
        <v>805</v>
      </c>
      <c r="H207" s="83" t="s">
        <v>609</v>
      </c>
      <c r="I207" s="83" t="s">
        <v>334</v>
      </c>
      <c r="J207" s="83"/>
      <c r="K207" s="93">
        <v>0.51</v>
      </c>
      <c r="L207" s="96" t="s">
        <v>172</v>
      </c>
      <c r="M207" s="97">
        <v>6.3E-2</v>
      </c>
      <c r="N207" s="97">
        <v>1.2000000000000004E-2</v>
      </c>
      <c r="O207" s="93">
        <v>69480.14999999998</v>
      </c>
      <c r="P207" s="95">
        <v>102.53</v>
      </c>
      <c r="Q207" s="83"/>
      <c r="R207" s="93">
        <v>71.237999999999985</v>
      </c>
      <c r="S207" s="94">
        <v>7.4112159999999974E-4</v>
      </c>
      <c r="T207" s="94">
        <v>1.9322956463076866E-4</v>
      </c>
      <c r="U207" s="94">
        <v>5.2941399809585883E-5</v>
      </c>
    </row>
    <row r="208" spans="2:21">
      <c r="B208" s="86" t="s">
        <v>806</v>
      </c>
      <c r="C208" s="83" t="s">
        <v>807</v>
      </c>
      <c r="D208" s="96" t="s">
        <v>130</v>
      </c>
      <c r="E208" s="96" t="s">
        <v>330</v>
      </c>
      <c r="F208" s="96" t="s">
        <v>560</v>
      </c>
      <c r="G208" s="96" t="s">
        <v>338</v>
      </c>
      <c r="H208" s="83" t="s">
        <v>609</v>
      </c>
      <c r="I208" s="83" t="s">
        <v>170</v>
      </c>
      <c r="J208" s="83"/>
      <c r="K208" s="93">
        <v>2.14</v>
      </c>
      <c r="L208" s="96" t="s">
        <v>172</v>
      </c>
      <c r="M208" s="97">
        <v>2.6800000000000001E-2</v>
      </c>
      <c r="N208" s="97">
        <v>1.3300000000000001E-2</v>
      </c>
      <c r="O208" s="93">
        <v>5969.5499999999993</v>
      </c>
      <c r="P208" s="95">
        <v>103.11</v>
      </c>
      <c r="Q208" s="83"/>
      <c r="R208" s="93">
        <v>6.1551999999999989</v>
      </c>
      <c r="S208" s="94">
        <v>6.1842677772252596E-5</v>
      </c>
      <c r="T208" s="94">
        <v>1.6695676692429703E-5</v>
      </c>
      <c r="U208" s="94">
        <v>4.5743129243937647E-6</v>
      </c>
    </row>
    <row r="209" spans="2:21">
      <c r="B209" s="86" t="s">
        <v>808</v>
      </c>
      <c r="C209" s="83" t="s">
        <v>809</v>
      </c>
      <c r="D209" s="96" t="s">
        <v>130</v>
      </c>
      <c r="E209" s="96" t="s">
        <v>330</v>
      </c>
      <c r="F209" s="96" t="s">
        <v>810</v>
      </c>
      <c r="G209" s="96" t="s">
        <v>384</v>
      </c>
      <c r="H209" s="83" t="s">
        <v>609</v>
      </c>
      <c r="I209" s="83" t="s">
        <v>170</v>
      </c>
      <c r="J209" s="83"/>
      <c r="K209" s="93">
        <v>4.71</v>
      </c>
      <c r="L209" s="96" t="s">
        <v>172</v>
      </c>
      <c r="M209" s="97">
        <v>3.95E-2</v>
      </c>
      <c r="N209" s="97">
        <v>4.2099999999999999E-2</v>
      </c>
      <c r="O209" s="93">
        <v>801962.99999999988</v>
      </c>
      <c r="P209" s="95">
        <v>100.3</v>
      </c>
      <c r="Q209" s="83"/>
      <c r="R209" s="93">
        <v>804.36887999999988</v>
      </c>
      <c r="S209" s="94">
        <v>1.2977377542599154E-3</v>
      </c>
      <c r="T209" s="94">
        <v>2.1818109504048262E-3</v>
      </c>
      <c r="U209" s="94">
        <v>5.9777667074410864E-4</v>
      </c>
    </row>
    <row r="210" spans="2:21">
      <c r="B210" s="86" t="s">
        <v>811</v>
      </c>
      <c r="C210" s="83" t="s">
        <v>812</v>
      </c>
      <c r="D210" s="96" t="s">
        <v>130</v>
      </c>
      <c r="E210" s="96" t="s">
        <v>330</v>
      </c>
      <c r="F210" s="96" t="s">
        <v>810</v>
      </c>
      <c r="G210" s="96" t="s">
        <v>384</v>
      </c>
      <c r="H210" s="83" t="s">
        <v>609</v>
      </c>
      <c r="I210" s="83" t="s">
        <v>170</v>
      </c>
      <c r="J210" s="83"/>
      <c r="K210" s="93">
        <v>5.3900000000000006</v>
      </c>
      <c r="L210" s="96" t="s">
        <v>172</v>
      </c>
      <c r="M210" s="97">
        <v>0.03</v>
      </c>
      <c r="N210" s="97">
        <v>4.0899999999999999E-2</v>
      </c>
      <c r="O210" s="93">
        <v>1302422.9999999998</v>
      </c>
      <c r="P210" s="95">
        <v>95.68</v>
      </c>
      <c r="Q210" s="83"/>
      <c r="R210" s="93">
        <v>1246.1583499999999</v>
      </c>
      <c r="S210" s="94">
        <v>2.0231499316515468E-3</v>
      </c>
      <c r="T210" s="94">
        <v>3.3801431178794614E-3</v>
      </c>
      <c r="U210" s="94">
        <v>9.260979734608477E-4</v>
      </c>
    </row>
    <row r="211" spans="2:21">
      <c r="B211" s="86" t="s">
        <v>813</v>
      </c>
      <c r="C211" s="83" t="s">
        <v>814</v>
      </c>
      <c r="D211" s="96" t="s">
        <v>130</v>
      </c>
      <c r="E211" s="96" t="s">
        <v>330</v>
      </c>
      <c r="F211" s="96" t="s">
        <v>612</v>
      </c>
      <c r="G211" s="96" t="s">
        <v>384</v>
      </c>
      <c r="H211" s="83" t="s">
        <v>609</v>
      </c>
      <c r="I211" s="83" t="s">
        <v>170</v>
      </c>
      <c r="J211" s="83"/>
      <c r="K211" s="93">
        <v>1.9100000000000004</v>
      </c>
      <c r="L211" s="96" t="s">
        <v>172</v>
      </c>
      <c r="M211" s="97">
        <v>0.05</v>
      </c>
      <c r="N211" s="97">
        <v>2.29E-2</v>
      </c>
      <c r="O211" s="93">
        <v>0.49999999999999994</v>
      </c>
      <c r="P211" s="95">
        <v>105.16</v>
      </c>
      <c r="Q211" s="83"/>
      <c r="R211" s="93">
        <v>5.2999999999999987E-4</v>
      </c>
      <c r="S211" s="94">
        <v>3.03030303030303E-9</v>
      </c>
      <c r="T211" s="94">
        <v>1.4375988833811643E-9</v>
      </c>
      <c r="U211" s="94">
        <v>3.9387604788287881E-10</v>
      </c>
    </row>
    <row r="212" spans="2:21">
      <c r="B212" s="86" t="s">
        <v>815</v>
      </c>
      <c r="C212" s="83" t="s">
        <v>816</v>
      </c>
      <c r="D212" s="96" t="s">
        <v>130</v>
      </c>
      <c r="E212" s="96" t="s">
        <v>330</v>
      </c>
      <c r="F212" s="96" t="s">
        <v>612</v>
      </c>
      <c r="G212" s="96" t="s">
        <v>384</v>
      </c>
      <c r="H212" s="83" t="s">
        <v>609</v>
      </c>
      <c r="I212" s="83" t="s">
        <v>170</v>
      </c>
      <c r="J212" s="83"/>
      <c r="K212" s="93">
        <v>2.8</v>
      </c>
      <c r="L212" s="96" t="s">
        <v>172</v>
      </c>
      <c r="M212" s="97">
        <v>4.6500000000000007E-2</v>
      </c>
      <c r="N212" s="97">
        <v>2.4699999999999996E-2</v>
      </c>
      <c r="O212" s="93">
        <v>65.089999999999989</v>
      </c>
      <c r="P212" s="95">
        <v>106.15</v>
      </c>
      <c r="Q212" s="83"/>
      <c r="R212" s="93">
        <v>6.9089999999999985E-2</v>
      </c>
      <c r="S212" s="94">
        <v>4.0430864938443985E-7</v>
      </c>
      <c r="T212" s="94">
        <v>1.8740322047698991E-7</v>
      </c>
      <c r="U212" s="94">
        <v>5.1345087072128481E-8</v>
      </c>
    </row>
    <row r="213" spans="2:21">
      <c r="B213" s="86" t="s">
        <v>817</v>
      </c>
      <c r="C213" s="83" t="s">
        <v>818</v>
      </c>
      <c r="D213" s="96" t="s">
        <v>130</v>
      </c>
      <c r="E213" s="96" t="s">
        <v>330</v>
      </c>
      <c r="F213" s="96" t="s">
        <v>819</v>
      </c>
      <c r="G213" s="96" t="s">
        <v>161</v>
      </c>
      <c r="H213" s="83" t="s">
        <v>609</v>
      </c>
      <c r="I213" s="83" t="s">
        <v>334</v>
      </c>
      <c r="J213" s="83"/>
      <c r="K213" s="93">
        <v>2.4899999999999998</v>
      </c>
      <c r="L213" s="96" t="s">
        <v>172</v>
      </c>
      <c r="M213" s="97">
        <v>3.4000000000000002E-2</v>
      </c>
      <c r="N213" s="97">
        <v>2.69E-2</v>
      </c>
      <c r="O213" s="93">
        <v>178671.73</v>
      </c>
      <c r="P213" s="95">
        <v>102.28</v>
      </c>
      <c r="Q213" s="83"/>
      <c r="R213" s="93">
        <v>182.74543999999997</v>
      </c>
      <c r="S213" s="94">
        <v>3.4380083566250199E-4</v>
      </c>
      <c r="T213" s="94">
        <v>4.9568800091886718E-4</v>
      </c>
      <c r="U213" s="94">
        <v>1.3580953146380707E-4</v>
      </c>
    </row>
    <row r="214" spans="2:21">
      <c r="B214" s="86" t="s">
        <v>821</v>
      </c>
      <c r="C214" s="83" t="s">
        <v>822</v>
      </c>
      <c r="D214" s="96" t="s">
        <v>130</v>
      </c>
      <c r="E214" s="96" t="s">
        <v>330</v>
      </c>
      <c r="F214" s="96" t="s">
        <v>823</v>
      </c>
      <c r="G214" s="96" t="s">
        <v>447</v>
      </c>
      <c r="H214" s="83" t="s">
        <v>635</v>
      </c>
      <c r="I214" s="83" t="s">
        <v>170</v>
      </c>
      <c r="J214" s="83"/>
      <c r="K214" s="93">
        <v>6.05</v>
      </c>
      <c r="L214" s="96" t="s">
        <v>172</v>
      </c>
      <c r="M214" s="97">
        <v>4.4500000000000005E-2</v>
      </c>
      <c r="N214" s="97">
        <v>3.5400000000000008E-2</v>
      </c>
      <c r="O214" s="93">
        <v>525924.99999999988</v>
      </c>
      <c r="P214" s="95">
        <v>105.64</v>
      </c>
      <c r="Q214" s="83"/>
      <c r="R214" s="93">
        <v>555.58715999999993</v>
      </c>
      <c r="S214" s="94">
        <v>1.7031249999999996E-3</v>
      </c>
      <c r="T214" s="94">
        <v>1.5070027940319102E-3</v>
      </c>
      <c r="U214" s="94">
        <v>4.1289146195334464E-4</v>
      </c>
    </row>
    <row r="215" spans="2:21">
      <c r="B215" s="86" t="s">
        <v>825</v>
      </c>
      <c r="C215" s="83" t="s">
        <v>826</v>
      </c>
      <c r="D215" s="96" t="s">
        <v>130</v>
      </c>
      <c r="E215" s="96" t="s">
        <v>330</v>
      </c>
      <c r="F215" s="96" t="s">
        <v>640</v>
      </c>
      <c r="G215" s="96" t="s">
        <v>641</v>
      </c>
      <c r="H215" s="83" t="s">
        <v>635</v>
      </c>
      <c r="I215" s="83" t="s">
        <v>170</v>
      </c>
      <c r="J215" s="83"/>
      <c r="K215" s="93">
        <v>1.7</v>
      </c>
      <c r="L215" s="96" t="s">
        <v>172</v>
      </c>
      <c r="M215" s="97">
        <v>3.3000000000000002E-2</v>
      </c>
      <c r="N215" s="97">
        <v>2.75E-2</v>
      </c>
      <c r="O215" s="93">
        <v>171037.82</v>
      </c>
      <c r="P215" s="95">
        <v>101.37</v>
      </c>
      <c r="Q215" s="83"/>
      <c r="R215" s="93">
        <v>173.38102999999998</v>
      </c>
      <c r="S215" s="94">
        <v>3.2166834344508644E-4</v>
      </c>
      <c r="T215" s="94">
        <v>4.702875002405211E-4</v>
      </c>
      <c r="U215" s="94">
        <v>1.2885025447974122E-4</v>
      </c>
    </row>
    <row r="216" spans="2:21">
      <c r="B216" s="86" t="s">
        <v>827</v>
      </c>
      <c r="C216" s="83" t="s">
        <v>828</v>
      </c>
      <c r="D216" s="96" t="s">
        <v>130</v>
      </c>
      <c r="E216" s="96" t="s">
        <v>330</v>
      </c>
      <c r="F216" s="96" t="s">
        <v>647</v>
      </c>
      <c r="G216" s="96" t="s">
        <v>482</v>
      </c>
      <c r="H216" s="83" t="s">
        <v>635</v>
      </c>
      <c r="I216" s="83" t="s">
        <v>334</v>
      </c>
      <c r="J216" s="83"/>
      <c r="K216" s="93">
        <v>1.93</v>
      </c>
      <c r="L216" s="96" t="s">
        <v>172</v>
      </c>
      <c r="M216" s="97">
        <v>0.06</v>
      </c>
      <c r="N216" s="97">
        <v>2.3000000000000003E-2</v>
      </c>
      <c r="O216" s="93">
        <v>1406564.59</v>
      </c>
      <c r="P216" s="95">
        <v>107.14</v>
      </c>
      <c r="Q216" s="83"/>
      <c r="R216" s="93">
        <v>1506.9932599999997</v>
      </c>
      <c r="S216" s="94">
        <v>2.5709550835930554E-3</v>
      </c>
      <c r="T216" s="94">
        <v>4.0876449581866807E-3</v>
      </c>
      <c r="U216" s="94">
        <v>1.1199406593111992E-3</v>
      </c>
    </row>
    <row r="217" spans="2:21">
      <c r="B217" s="86" t="s">
        <v>829</v>
      </c>
      <c r="C217" s="83" t="s">
        <v>830</v>
      </c>
      <c r="D217" s="96" t="s">
        <v>130</v>
      </c>
      <c r="E217" s="96" t="s">
        <v>330</v>
      </c>
      <c r="F217" s="96" t="s">
        <v>647</v>
      </c>
      <c r="G217" s="96" t="s">
        <v>482</v>
      </c>
      <c r="H217" s="83" t="s">
        <v>635</v>
      </c>
      <c r="I217" s="83" t="s">
        <v>334</v>
      </c>
      <c r="J217" s="83"/>
      <c r="K217" s="93">
        <v>3.8799999999999994</v>
      </c>
      <c r="L217" s="96" t="s">
        <v>172</v>
      </c>
      <c r="M217" s="97">
        <v>5.9000000000000004E-2</v>
      </c>
      <c r="N217" s="97">
        <v>3.429999999999999E-2</v>
      </c>
      <c r="O217" s="93">
        <v>11446.999999999998</v>
      </c>
      <c r="P217" s="95">
        <v>109.81</v>
      </c>
      <c r="Q217" s="83"/>
      <c r="R217" s="93">
        <v>12.56995</v>
      </c>
      <c r="S217" s="94">
        <v>1.28712125386097E-5</v>
      </c>
      <c r="T217" s="94">
        <v>3.4095369970107682E-5</v>
      </c>
      <c r="U217" s="94">
        <v>9.3415136378969694E-6</v>
      </c>
    </row>
    <row r="218" spans="2:21">
      <c r="B218" s="86" t="s">
        <v>831</v>
      </c>
      <c r="C218" s="83" t="s">
        <v>832</v>
      </c>
      <c r="D218" s="96" t="s">
        <v>130</v>
      </c>
      <c r="E218" s="96" t="s">
        <v>330</v>
      </c>
      <c r="F218" s="96" t="s">
        <v>650</v>
      </c>
      <c r="G218" s="96" t="s">
        <v>384</v>
      </c>
      <c r="H218" s="83" t="s">
        <v>635</v>
      </c>
      <c r="I218" s="83" t="s">
        <v>334</v>
      </c>
      <c r="J218" s="83"/>
      <c r="K218" s="93">
        <v>4.3999999999999995</v>
      </c>
      <c r="L218" s="96" t="s">
        <v>172</v>
      </c>
      <c r="M218" s="97">
        <v>6.9000000000000006E-2</v>
      </c>
      <c r="N218" s="97">
        <v>7.2400000000000006E-2</v>
      </c>
      <c r="O218" s="93">
        <v>940037.94999999984</v>
      </c>
      <c r="P218" s="95">
        <v>99.9</v>
      </c>
      <c r="Q218" s="83"/>
      <c r="R218" s="93">
        <v>939.09787999999992</v>
      </c>
      <c r="S218" s="94">
        <v>1.4209391877695327E-3</v>
      </c>
      <c r="T218" s="94">
        <v>2.5472567239124885E-3</v>
      </c>
      <c r="U218" s="94">
        <v>6.9790219160299999E-4</v>
      </c>
    </row>
    <row r="219" spans="2:21">
      <c r="B219" s="86" t="s">
        <v>833</v>
      </c>
      <c r="C219" s="83" t="s">
        <v>834</v>
      </c>
      <c r="D219" s="96" t="s">
        <v>130</v>
      </c>
      <c r="E219" s="96" t="s">
        <v>330</v>
      </c>
      <c r="F219" s="96" t="s">
        <v>835</v>
      </c>
      <c r="G219" s="96" t="s">
        <v>384</v>
      </c>
      <c r="H219" s="83" t="s">
        <v>635</v>
      </c>
      <c r="I219" s="83" t="s">
        <v>170</v>
      </c>
      <c r="J219" s="83"/>
      <c r="K219" s="93">
        <v>3.9699999999999989</v>
      </c>
      <c r="L219" s="96" t="s">
        <v>172</v>
      </c>
      <c r="M219" s="97">
        <v>4.5999999999999999E-2</v>
      </c>
      <c r="N219" s="97">
        <v>5.8199999999999974E-2</v>
      </c>
      <c r="O219" s="93">
        <v>373475.65</v>
      </c>
      <c r="P219" s="95">
        <v>96.74</v>
      </c>
      <c r="Q219" s="83"/>
      <c r="R219" s="93">
        <v>361.30033000000003</v>
      </c>
      <c r="S219" s="94">
        <v>1.512047165991903E-3</v>
      </c>
      <c r="T219" s="94">
        <v>9.800093414589553E-4</v>
      </c>
      <c r="U219" s="94">
        <v>2.68504803922981E-4</v>
      </c>
    </row>
    <row r="220" spans="2:21">
      <c r="B220" s="86" t="s">
        <v>836</v>
      </c>
      <c r="C220" s="83" t="s">
        <v>837</v>
      </c>
      <c r="D220" s="96" t="s">
        <v>130</v>
      </c>
      <c r="E220" s="96" t="s">
        <v>330</v>
      </c>
      <c r="F220" s="96" t="s">
        <v>662</v>
      </c>
      <c r="G220" s="96" t="s">
        <v>641</v>
      </c>
      <c r="H220" s="83" t="s">
        <v>663</v>
      </c>
      <c r="I220" s="83" t="s">
        <v>170</v>
      </c>
      <c r="J220" s="83"/>
      <c r="K220" s="93">
        <v>1.3799999999999997</v>
      </c>
      <c r="L220" s="96" t="s">
        <v>172</v>
      </c>
      <c r="M220" s="97">
        <v>4.2999999999999997E-2</v>
      </c>
      <c r="N220" s="97">
        <v>3.6200000000000003E-2</v>
      </c>
      <c r="O220" s="93">
        <v>649507.49999999988</v>
      </c>
      <c r="P220" s="95">
        <v>101.32</v>
      </c>
      <c r="Q220" s="83"/>
      <c r="R220" s="93">
        <v>658.08101999999985</v>
      </c>
      <c r="S220" s="94">
        <v>1.4996224077499108E-3</v>
      </c>
      <c r="T220" s="94">
        <v>1.7850123387289391E-3</v>
      </c>
      <c r="U220" s="94">
        <v>4.8906104027232773E-4</v>
      </c>
    </row>
    <row r="221" spans="2:21">
      <c r="B221" s="86" t="s">
        <v>838</v>
      </c>
      <c r="C221" s="83" t="s">
        <v>839</v>
      </c>
      <c r="D221" s="96" t="s">
        <v>130</v>
      </c>
      <c r="E221" s="96" t="s">
        <v>330</v>
      </c>
      <c r="F221" s="96" t="s">
        <v>662</v>
      </c>
      <c r="G221" s="96" t="s">
        <v>641</v>
      </c>
      <c r="H221" s="83" t="s">
        <v>663</v>
      </c>
      <c r="I221" s="83" t="s">
        <v>170</v>
      </c>
      <c r="J221" s="83"/>
      <c r="K221" s="93">
        <v>2.3099999999999996</v>
      </c>
      <c r="L221" s="96" t="s">
        <v>172</v>
      </c>
      <c r="M221" s="97">
        <v>4.2500000000000003E-2</v>
      </c>
      <c r="N221" s="97">
        <v>0.04</v>
      </c>
      <c r="O221" s="93">
        <v>393494.81999999995</v>
      </c>
      <c r="P221" s="95">
        <v>101.29</v>
      </c>
      <c r="Q221" s="83"/>
      <c r="R221" s="93">
        <v>398.57090999999991</v>
      </c>
      <c r="S221" s="94">
        <v>8.0098672278329335E-4</v>
      </c>
      <c r="T221" s="94">
        <v>1.0811039531400275E-3</v>
      </c>
      <c r="U221" s="94">
        <v>2.962028959092124E-4</v>
      </c>
    </row>
    <row r="222" spans="2:21">
      <c r="B222" s="86" t="s">
        <v>840</v>
      </c>
      <c r="C222" s="83" t="s">
        <v>841</v>
      </c>
      <c r="D222" s="96" t="s">
        <v>130</v>
      </c>
      <c r="E222" s="96" t="s">
        <v>330</v>
      </c>
      <c r="F222" s="96" t="s">
        <v>662</v>
      </c>
      <c r="G222" s="96" t="s">
        <v>641</v>
      </c>
      <c r="H222" s="83" t="s">
        <v>663</v>
      </c>
      <c r="I222" s="83" t="s">
        <v>170</v>
      </c>
      <c r="J222" s="83"/>
      <c r="K222" s="93">
        <v>2.21</v>
      </c>
      <c r="L222" s="96" t="s">
        <v>172</v>
      </c>
      <c r="M222" s="97">
        <v>3.7000000000000005E-2</v>
      </c>
      <c r="N222" s="97">
        <v>3.9300000000000002E-2</v>
      </c>
      <c r="O222" s="93">
        <v>963999.99999999988</v>
      </c>
      <c r="P222" s="95">
        <v>100.16</v>
      </c>
      <c r="Q222" s="83"/>
      <c r="R222" s="93">
        <v>965.54243999999983</v>
      </c>
      <c r="S222" s="94">
        <v>2.923709234690295E-3</v>
      </c>
      <c r="T222" s="94">
        <v>2.6189862898134434E-3</v>
      </c>
      <c r="U222" s="94">
        <v>7.1755479307621063E-4</v>
      </c>
    </row>
    <row r="223" spans="2:21">
      <c r="B223" s="86" t="s">
        <v>842</v>
      </c>
      <c r="C223" s="83" t="s">
        <v>843</v>
      </c>
      <c r="D223" s="96" t="s">
        <v>130</v>
      </c>
      <c r="E223" s="96" t="s">
        <v>330</v>
      </c>
      <c r="F223" s="96" t="s">
        <v>844</v>
      </c>
      <c r="G223" s="96" t="s">
        <v>641</v>
      </c>
      <c r="H223" s="83" t="s">
        <v>663</v>
      </c>
      <c r="I223" s="83" t="s">
        <v>334</v>
      </c>
      <c r="J223" s="83"/>
      <c r="K223" s="93">
        <v>1.2</v>
      </c>
      <c r="L223" s="96" t="s">
        <v>172</v>
      </c>
      <c r="M223" s="97">
        <v>4.7E-2</v>
      </c>
      <c r="N223" s="97">
        <v>3.1600000000000003E-2</v>
      </c>
      <c r="O223" s="93">
        <v>60308.76999999999</v>
      </c>
      <c r="P223" s="95">
        <v>102.2</v>
      </c>
      <c r="Q223" s="83"/>
      <c r="R223" s="93">
        <v>61.635559999999991</v>
      </c>
      <c r="S223" s="94">
        <v>5.4754475958744911E-4</v>
      </c>
      <c r="T223" s="94">
        <v>1.6718341930674108E-4</v>
      </c>
      <c r="U223" s="94">
        <v>4.580522789027934E-5</v>
      </c>
    </row>
    <row r="224" spans="2:21">
      <c r="B224" s="82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93"/>
      <c r="P224" s="95"/>
      <c r="Q224" s="83"/>
      <c r="R224" s="83"/>
      <c r="S224" s="83"/>
      <c r="T224" s="94"/>
      <c r="U224" s="83"/>
    </row>
    <row r="225" spans="2:21">
      <c r="B225" s="100" t="s">
        <v>51</v>
      </c>
      <c r="C225" s="81"/>
      <c r="D225" s="81"/>
      <c r="E225" s="81"/>
      <c r="F225" s="81"/>
      <c r="G225" s="81"/>
      <c r="H225" s="81"/>
      <c r="I225" s="81"/>
      <c r="J225" s="81"/>
      <c r="K225" s="90">
        <v>4.6493854475217917</v>
      </c>
      <c r="L225" s="81"/>
      <c r="M225" s="81"/>
      <c r="N225" s="102">
        <v>5.6241898113183704E-2</v>
      </c>
      <c r="O225" s="90"/>
      <c r="P225" s="92"/>
      <c r="Q225" s="81"/>
      <c r="R225" s="90">
        <v>9208.5593999999983</v>
      </c>
      <c r="S225" s="81"/>
      <c r="T225" s="91">
        <v>2.4977763605639858E-2</v>
      </c>
      <c r="U225" s="91">
        <v>6.8434546852202518E-3</v>
      </c>
    </row>
    <row r="226" spans="2:21">
      <c r="B226" s="86" t="s">
        <v>845</v>
      </c>
      <c r="C226" s="83" t="s">
        <v>846</v>
      </c>
      <c r="D226" s="96" t="s">
        <v>130</v>
      </c>
      <c r="E226" s="96" t="s">
        <v>330</v>
      </c>
      <c r="F226" s="96" t="s">
        <v>847</v>
      </c>
      <c r="G226" s="96" t="s">
        <v>447</v>
      </c>
      <c r="H226" s="83" t="s">
        <v>398</v>
      </c>
      <c r="I226" s="83" t="s">
        <v>334</v>
      </c>
      <c r="J226" s="83"/>
      <c r="K226" s="93">
        <v>3.8500000000000005</v>
      </c>
      <c r="L226" s="96" t="s">
        <v>172</v>
      </c>
      <c r="M226" s="97">
        <v>3.49E-2</v>
      </c>
      <c r="N226" s="97">
        <v>4.9000000000000002E-2</v>
      </c>
      <c r="O226" s="93">
        <v>4248517.97</v>
      </c>
      <c r="P226" s="95">
        <v>96.99</v>
      </c>
      <c r="Q226" s="83"/>
      <c r="R226" s="93">
        <v>4120.637639999999</v>
      </c>
      <c r="S226" s="94">
        <v>1.946280110852518E-3</v>
      </c>
      <c r="T226" s="94">
        <v>1.1177026547325275E-2</v>
      </c>
      <c r="U226" s="94">
        <v>3.0623027705672314E-3</v>
      </c>
    </row>
    <row r="227" spans="2:21">
      <c r="B227" s="86" t="s">
        <v>848</v>
      </c>
      <c r="C227" s="83" t="s">
        <v>849</v>
      </c>
      <c r="D227" s="96" t="s">
        <v>130</v>
      </c>
      <c r="E227" s="96" t="s">
        <v>330</v>
      </c>
      <c r="F227" s="96" t="s">
        <v>850</v>
      </c>
      <c r="G227" s="96" t="s">
        <v>447</v>
      </c>
      <c r="H227" s="83" t="s">
        <v>561</v>
      </c>
      <c r="I227" s="83" t="s">
        <v>170</v>
      </c>
      <c r="J227" s="83"/>
      <c r="K227" s="93">
        <v>5.5000000000000009</v>
      </c>
      <c r="L227" s="96" t="s">
        <v>172</v>
      </c>
      <c r="M227" s="97">
        <v>4.6900000000000004E-2</v>
      </c>
      <c r="N227" s="97">
        <v>6.2899999999999998E-2</v>
      </c>
      <c r="O227" s="93">
        <v>4640668.9999999991</v>
      </c>
      <c r="P227" s="95">
        <v>98.77</v>
      </c>
      <c r="Q227" s="83"/>
      <c r="R227" s="93">
        <v>4583.588819999999</v>
      </c>
      <c r="S227" s="94">
        <v>2.3957527980836735E-3</v>
      </c>
      <c r="T227" s="94">
        <v>1.243275881039696E-2</v>
      </c>
      <c r="U227" s="94">
        <v>3.406350659512732E-3</v>
      </c>
    </row>
    <row r="228" spans="2:21">
      <c r="B228" s="86" t="s">
        <v>851</v>
      </c>
      <c r="C228" s="83" t="s">
        <v>852</v>
      </c>
      <c r="D228" s="96" t="s">
        <v>130</v>
      </c>
      <c r="E228" s="96" t="s">
        <v>330</v>
      </c>
      <c r="F228" s="96" t="s">
        <v>647</v>
      </c>
      <c r="G228" s="96" t="s">
        <v>482</v>
      </c>
      <c r="H228" s="83" t="s">
        <v>635</v>
      </c>
      <c r="I228" s="83" t="s">
        <v>334</v>
      </c>
      <c r="J228" s="83"/>
      <c r="K228" s="93">
        <v>3.45</v>
      </c>
      <c r="L228" s="96" t="s">
        <v>172</v>
      </c>
      <c r="M228" s="97">
        <v>6.7000000000000004E-2</v>
      </c>
      <c r="N228" s="97">
        <v>5.4900000000000011E-2</v>
      </c>
      <c r="O228" s="93">
        <v>512169.11999999994</v>
      </c>
      <c r="P228" s="95">
        <v>98.47</v>
      </c>
      <c r="Q228" s="83"/>
      <c r="R228" s="93">
        <v>504.33293999999995</v>
      </c>
      <c r="S228" s="94">
        <v>4.2528472627599334E-4</v>
      </c>
      <c r="T228" s="94">
        <v>1.3679782479176224E-3</v>
      </c>
      <c r="U228" s="94">
        <v>3.7480125514028874E-4</v>
      </c>
    </row>
    <row r="229" spans="2:21">
      <c r="C229" s="147"/>
      <c r="D229" s="147"/>
      <c r="E229" s="147"/>
      <c r="F229" s="147"/>
    </row>
    <row r="230" spans="2:21">
      <c r="C230" s="147"/>
      <c r="D230" s="147"/>
      <c r="E230" s="147"/>
      <c r="F230" s="147"/>
    </row>
    <row r="231" spans="2:21">
      <c r="C231" s="147"/>
      <c r="D231" s="147"/>
      <c r="E231" s="147"/>
      <c r="F231" s="147"/>
    </row>
    <row r="232" spans="2:21">
      <c r="B232" s="150" t="s">
        <v>260</v>
      </c>
      <c r="C232" s="154"/>
      <c r="D232" s="154"/>
      <c r="E232" s="154"/>
      <c r="F232" s="154"/>
      <c r="G232" s="154"/>
      <c r="H232" s="154"/>
      <c r="I232" s="154"/>
      <c r="J232" s="154"/>
      <c r="K232" s="154"/>
    </row>
    <row r="233" spans="2:21">
      <c r="B233" s="150" t="s">
        <v>122</v>
      </c>
      <c r="C233" s="154"/>
      <c r="D233" s="154"/>
      <c r="E233" s="154"/>
      <c r="F233" s="154"/>
      <c r="G233" s="154"/>
      <c r="H233" s="154"/>
      <c r="I233" s="154"/>
      <c r="J233" s="154"/>
      <c r="K233" s="154"/>
    </row>
    <row r="234" spans="2:21">
      <c r="B234" s="150" t="s">
        <v>243</v>
      </c>
      <c r="C234" s="154"/>
      <c r="D234" s="154"/>
      <c r="E234" s="154"/>
      <c r="F234" s="154"/>
      <c r="G234" s="154"/>
      <c r="H234" s="154"/>
      <c r="I234" s="154"/>
      <c r="J234" s="154"/>
      <c r="K234" s="154"/>
    </row>
    <row r="235" spans="2:21">
      <c r="B235" s="150" t="s">
        <v>251</v>
      </c>
      <c r="C235" s="154"/>
      <c r="D235" s="154"/>
      <c r="E235" s="154"/>
      <c r="F235" s="154"/>
      <c r="G235" s="154"/>
      <c r="H235" s="154"/>
      <c r="I235" s="154"/>
      <c r="J235" s="154"/>
      <c r="K235" s="154"/>
    </row>
    <row r="236" spans="2:21">
      <c r="B236" s="150" t="s">
        <v>256</v>
      </c>
      <c r="C236" s="150"/>
      <c r="D236" s="150"/>
      <c r="E236" s="150"/>
      <c r="F236" s="150"/>
      <c r="G236" s="150"/>
      <c r="H236" s="150"/>
      <c r="I236" s="150"/>
      <c r="J236" s="150"/>
      <c r="K236" s="150"/>
    </row>
    <row r="237" spans="2:21">
      <c r="C237" s="147"/>
      <c r="D237" s="147"/>
      <c r="E237" s="147"/>
      <c r="F237" s="147"/>
    </row>
    <row r="238" spans="2:21">
      <c r="C238" s="147"/>
      <c r="D238" s="147"/>
      <c r="E238" s="147"/>
      <c r="F238" s="147"/>
    </row>
    <row r="239" spans="2:21">
      <c r="C239" s="147"/>
      <c r="D239" s="147"/>
      <c r="E239" s="147"/>
      <c r="F239" s="147"/>
    </row>
    <row r="240" spans="2:21">
      <c r="C240" s="147"/>
      <c r="D240" s="147"/>
      <c r="E240" s="147"/>
      <c r="F240" s="147"/>
    </row>
    <row r="241" spans="3:6">
      <c r="C241" s="147"/>
      <c r="D241" s="147"/>
      <c r="E241" s="147"/>
      <c r="F241" s="147"/>
    </row>
    <row r="242" spans="3:6">
      <c r="C242" s="147"/>
      <c r="D242" s="147"/>
      <c r="E242" s="147"/>
      <c r="F242" s="147"/>
    </row>
    <row r="243" spans="3:6">
      <c r="C243" s="147"/>
      <c r="D243" s="147"/>
      <c r="E243" s="147"/>
      <c r="F243" s="147"/>
    </row>
    <row r="244" spans="3:6">
      <c r="C244" s="147"/>
      <c r="D244" s="147"/>
      <c r="E244" s="147"/>
      <c r="F244" s="147"/>
    </row>
    <row r="245" spans="3:6">
      <c r="C245" s="147"/>
      <c r="D245" s="147"/>
      <c r="E245" s="147"/>
      <c r="F245" s="147"/>
    </row>
    <row r="246" spans="3:6">
      <c r="C246" s="147"/>
      <c r="D246" s="147"/>
      <c r="E246" s="147"/>
      <c r="F246" s="147"/>
    </row>
    <row r="247" spans="3:6">
      <c r="C247" s="147"/>
      <c r="D247" s="147"/>
      <c r="E247" s="147"/>
      <c r="F247" s="147"/>
    </row>
    <row r="248" spans="3:6">
      <c r="C248" s="147"/>
      <c r="D248" s="147"/>
      <c r="E248" s="147"/>
      <c r="F248" s="147"/>
    </row>
    <row r="249" spans="3:6">
      <c r="C249" s="147"/>
      <c r="D249" s="147"/>
      <c r="E249" s="147"/>
      <c r="F249" s="147"/>
    </row>
    <row r="250" spans="3:6">
      <c r="C250" s="147"/>
      <c r="D250" s="147"/>
      <c r="E250" s="147"/>
      <c r="F250" s="147"/>
    </row>
    <row r="251" spans="3:6">
      <c r="C251" s="147"/>
      <c r="D251" s="147"/>
      <c r="E251" s="147"/>
      <c r="F251" s="147"/>
    </row>
    <row r="252" spans="3:6">
      <c r="C252" s="147"/>
      <c r="D252" s="147"/>
      <c r="E252" s="147"/>
      <c r="F252" s="147"/>
    </row>
    <row r="253" spans="3:6">
      <c r="C253" s="147"/>
      <c r="D253" s="147"/>
      <c r="E253" s="147"/>
      <c r="F253" s="147"/>
    </row>
    <row r="254" spans="3:6">
      <c r="C254" s="147"/>
      <c r="D254" s="147"/>
      <c r="E254" s="147"/>
      <c r="F254" s="147"/>
    </row>
    <row r="255" spans="3:6">
      <c r="C255" s="147"/>
      <c r="D255" s="147"/>
      <c r="E255" s="147"/>
      <c r="F255" s="147"/>
    </row>
    <row r="256" spans="3:6">
      <c r="C256" s="147"/>
      <c r="D256" s="147"/>
      <c r="E256" s="147"/>
      <c r="F256" s="147"/>
    </row>
    <row r="257" spans="3:6">
      <c r="C257" s="147"/>
      <c r="D257" s="147"/>
      <c r="E257" s="147"/>
      <c r="F257" s="147"/>
    </row>
    <row r="258" spans="3:6">
      <c r="C258" s="147"/>
      <c r="D258" s="147"/>
      <c r="E258" s="147"/>
      <c r="F258" s="147"/>
    </row>
    <row r="259" spans="3:6">
      <c r="C259" s="147"/>
      <c r="D259" s="147"/>
      <c r="E259" s="147"/>
      <c r="F259" s="147"/>
    </row>
    <row r="260" spans="3:6">
      <c r="C260" s="147"/>
      <c r="D260" s="147"/>
      <c r="E260" s="147"/>
      <c r="F260" s="147"/>
    </row>
    <row r="261" spans="3:6">
      <c r="C261" s="147"/>
      <c r="D261" s="147"/>
      <c r="E261" s="147"/>
      <c r="F261" s="147"/>
    </row>
    <row r="262" spans="3:6">
      <c r="C262" s="147"/>
      <c r="D262" s="147"/>
      <c r="E262" s="147"/>
      <c r="F262" s="147"/>
    </row>
    <row r="263" spans="3:6">
      <c r="C263" s="147"/>
      <c r="D263" s="147"/>
      <c r="E263" s="147"/>
      <c r="F263" s="147"/>
    </row>
    <row r="264" spans="3:6">
      <c r="C264" s="147"/>
      <c r="D264" s="147"/>
      <c r="E264" s="147"/>
      <c r="F264" s="147"/>
    </row>
    <row r="265" spans="3:6">
      <c r="C265" s="147"/>
      <c r="D265" s="147"/>
      <c r="E265" s="147"/>
      <c r="F265" s="147"/>
    </row>
    <row r="266" spans="3:6">
      <c r="C266" s="147"/>
      <c r="D266" s="147"/>
      <c r="E266" s="147"/>
      <c r="F266" s="147"/>
    </row>
    <row r="267" spans="3:6">
      <c r="C267" s="147"/>
      <c r="D267" s="147"/>
      <c r="E267" s="147"/>
      <c r="F267" s="147"/>
    </row>
    <row r="268" spans="3:6">
      <c r="C268" s="147"/>
      <c r="D268" s="147"/>
      <c r="E268" s="147"/>
      <c r="F268" s="147"/>
    </row>
    <row r="269" spans="3:6">
      <c r="C269" s="147"/>
      <c r="D269" s="147"/>
      <c r="E269" s="147"/>
      <c r="F269" s="147"/>
    </row>
    <row r="270" spans="3:6">
      <c r="C270" s="147"/>
      <c r="D270" s="147"/>
      <c r="E270" s="147"/>
      <c r="F270" s="147"/>
    </row>
    <row r="271" spans="3:6">
      <c r="C271" s="147"/>
      <c r="D271" s="147"/>
      <c r="E271" s="147"/>
      <c r="F271" s="147"/>
    </row>
    <row r="272" spans="3:6">
      <c r="C272" s="147"/>
      <c r="D272" s="147"/>
      <c r="E272" s="147"/>
      <c r="F272" s="147"/>
    </row>
    <row r="273" spans="3:6">
      <c r="C273" s="147"/>
      <c r="D273" s="147"/>
      <c r="E273" s="147"/>
      <c r="F273" s="147"/>
    </row>
    <row r="274" spans="3:6">
      <c r="C274" s="147"/>
      <c r="D274" s="147"/>
      <c r="E274" s="147"/>
      <c r="F274" s="147"/>
    </row>
    <row r="275" spans="3:6">
      <c r="C275" s="147"/>
      <c r="D275" s="147"/>
      <c r="E275" s="147"/>
      <c r="F275" s="147"/>
    </row>
    <row r="276" spans="3:6">
      <c r="C276" s="147"/>
      <c r="D276" s="147"/>
      <c r="E276" s="147"/>
      <c r="F276" s="147"/>
    </row>
    <row r="277" spans="3:6">
      <c r="C277" s="147"/>
      <c r="D277" s="147"/>
      <c r="E277" s="147"/>
      <c r="F277" s="147"/>
    </row>
    <row r="278" spans="3:6">
      <c r="C278" s="147"/>
      <c r="D278" s="147"/>
      <c r="E278" s="147"/>
      <c r="F278" s="147"/>
    </row>
    <row r="279" spans="3:6">
      <c r="C279" s="147"/>
      <c r="D279" s="147"/>
      <c r="E279" s="147"/>
      <c r="F279" s="147"/>
    </row>
    <row r="280" spans="3:6">
      <c r="C280" s="147"/>
      <c r="D280" s="147"/>
      <c r="E280" s="147"/>
      <c r="F280" s="147"/>
    </row>
    <row r="281" spans="3:6">
      <c r="C281" s="147"/>
      <c r="D281" s="147"/>
      <c r="E281" s="147"/>
      <c r="F281" s="147"/>
    </row>
    <row r="282" spans="3:6">
      <c r="C282" s="147"/>
      <c r="D282" s="147"/>
      <c r="E282" s="147"/>
      <c r="F282" s="147"/>
    </row>
    <row r="283" spans="3:6">
      <c r="C283" s="147"/>
      <c r="D283" s="147"/>
      <c r="E283" s="147"/>
      <c r="F283" s="147"/>
    </row>
    <row r="284" spans="3:6">
      <c r="C284" s="147"/>
      <c r="D284" s="147"/>
      <c r="E284" s="147"/>
      <c r="F284" s="147"/>
    </row>
    <row r="285" spans="3:6">
      <c r="C285" s="147"/>
      <c r="D285" s="147"/>
      <c r="E285" s="147"/>
      <c r="F285" s="147"/>
    </row>
    <row r="286" spans="3:6">
      <c r="C286" s="147"/>
      <c r="D286" s="147"/>
      <c r="E286" s="147"/>
      <c r="F286" s="147"/>
    </row>
    <row r="287" spans="3:6">
      <c r="C287" s="147"/>
      <c r="D287" s="147"/>
      <c r="E287" s="147"/>
      <c r="F287" s="147"/>
    </row>
    <row r="288" spans="3:6">
      <c r="C288" s="147"/>
      <c r="D288" s="147"/>
      <c r="E288" s="147"/>
      <c r="F288" s="147"/>
    </row>
    <row r="289" spans="3:6">
      <c r="C289" s="147"/>
      <c r="D289" s="147"/>
      <c r="E289" s="147"/>
      <c r="F289" s="147"/>
    </row>
    <row r="290" spans="3:6">
      <c r="C290" s="147"/>
      <c r="D290" s="147"/>
      <c r="E290" s="147"/>
      <c r="F290" s="147"/>
    </row>
    <row r="291" spans="3:6">
      <c r="C291" s="147"/>
      <c r="D291" s="147"/>
      <c r="E291" s="147"/>
      <c r="F291" s="147"/>
    </row>
    <row r="292" spans="3:6">
      <c r="C292" s="147"/>
      <c r="D292" s="147"/>
      <c r="E292" s="147"/>
      <c r="F292" s="147"/>
    </row>
    <row r="293" spans="3:6">
      <c r="C293" s="147"/>
      <c r="D293" s="147"/>
      <c r="E293" s="147"/>
      <c r="F293" s="147"/>
    </row>
    <row r="294" spans="3:6">
      <c r="C294" s="147"/>
      <c r="D294" s="147"/>
      <c r="E294" s="147"/>
      <c r="F294" s="147"/>
    </row>
    <row r="295" spans="3:6">
      <c r="C295" s="147"/>
      <c r="D295" s="147"/>
      <c r="E295" s="147"/>
      <c r="F295" s="147"/>
    </row>
    <row r="296" spans="3:6">
      <c r="C296" s="147"/>
      <c r="D296" s="147"/>
      <c r="E296" s="147"/>
      <c r="F296" s="147"/>
    </row>
    <row r="297" spans="3:6">
      <c r="C297" s="147"/>
      <c r="D297" s="147"/>
      <c r="E297" s="147"/>
      <c r="F297" s="147"/>
    </row>
    <row r="298" spans="3:6">
      <c r="C298" s="147"/>
      <c r="D298" s="147"/>
      <c r="E298" s="147"/>
      <c r="F298" s="147"/>
    </row>
    <row r="299" spans="3:6">
      <c r="C299" s="147"/>
      <c r="D299" s="147"/>
      <c r="E299" s="147"/>
      <c r="F299" s="147"/>
    </row>
    <row r="300" spans="3:6">
      <c r="C300" s="147"/>
      <c r="D300" s="147"/>
      <c r="E300" s="147"/>
      <c r="F300" s="147"/>
    </row>
    <row r="301" spans="3:6">
      <c r="C301" s="147"/>
      <c r="D301" s="147"/>
      <c r="E301" s="147"/>
      <c r="F301" s="147"/>
    </row>
    <row r="302" spans="3:6">
      <c r="C302" s="147"/>
      <c r="D302" s="147"/>
      <c r="E302" s="147"/>
      <c r="F302" s="147"/>
    </row>
    <row r="303" spans="3:6">
      <c r="C303" s="147"/>
      <c r="D303" s="147"/>
      <c r="E303" s="147"/>
      <c r="F303" s="147"/>
    </row>
    <row r="304" spans="3:6">
      <c r="C304" s="147"/>
      <c r="D304" s="147"/>
      <c r="E304" s="147"/>
      <c r="F304" s="147"/>
    </row>
    <row r="305" spans="3:6">
      <c r="C305" s="147"/>
      <c r="D305" s="147"/>
      <c r="E305" s="147"/>
      <c r="F305" s="147"/>
    </row>
    <row r="306" spans="3:6">
      <c r="C306" s="147"/>
      <c r="D306" s="147"/>
      <c r="E306" s="147"/>
      <c r="F306" s="147"/>
    </row>
    <row r="307" spans="3:6">
      <c r="C307" s="147"/>
      <c r="D307" s="147"/>
      <c r="E307" s="147"/>
      <c r="F307" s="147"/>
    </row>
    <row r="308" spans="3:6">
      <c r="C308" s="147"/>
      <c r="D308" s="147"/>
      <c r="E308" s="147"/>
      <c r="F308" s="147"/>
    </row>
    <row r="309" spans="3:6">
      <c r="C309" s="147"/>
      <c r="D309" s="147"/>
      <c r="E309" s="147"/>
      <c r="F309" s="147"/>
    </row>
    <row r="310" spans="3:6">
      <c r="C310" s="147"/>
      <c r="D310" s="147"/>
      <c r="E310" s="147"/>
      <c r="F310" s="147"/>
    </row>
    <row r="311" spans="3:6">
      <c r="C311" s="147"/>
      <c r="D311" s="147"/>
      <c r="E311" s="147"/>
      <c r="F311" s="147"/>
    </row>
    <row r="312" spans="3:6">
      <c r="C312" s="147"/>
      <c r="D312" s="147"/>
      <c r="E312" s="147"/>
      <c r="F312" s="147"/>
    </row>
    <row r="313" spans="3:6">
      <c r="C313" s="147"/>
      <c r="D313" s="147"/>
      <c r="E313" s="147"/>
      <c r="F313" s="147"/>
    </row>
    <row r="314" spans="3:6">
      <c r="C314" s="147"/>
      <c r="D314" s="147"/>
      <c r="E314" s="147"/>
      <c r="F314" s="147"/>
    </row>
    <row r="315" spans="3:6">
      <c r="C315" s="147"/>
      <c r="D315" s="147"/>
      <c r="E315" s="147"/>
      <c r="F315" s="147"/>
    </row>
    <row r="316" spans="3:6">
      <c r="C316" s="147"/>
      <c r="D316" s="147"/>
      <c r="E316" s="147"/>
      <c r="F316" s="147"/>
    </row>
    <row r="317" spans="3:6">
      <c r="C317" s="147"/>
      <c r="D317" s="147"/>
      <c r="E317" s="147"/>
      <c r="F317" s="147"/>
    </row>
    <row r="318" spans="3:6">
      <c r="C318" s="147"/>
      <c r="D318" s="147"/>
      <c r="E318" s="147"/>
      <c r="F318" s="147"/>
    </row>
    <row r="319" spans="3:6">
      <c r="C319" s="147"/>
      <c r="D319" s="147"/>
      <c r="E319" s="147"/>
      <c r="F319" s="147"/>
    </row>
    <row r="320" spans="3:6">
      <c r="C320" s="147"/>
      <c r="D320" s="147"/>
      <c r="E320" s="147"/>
      <c r="F320" s="147"/>
    </row>
    <row r="321" spans="3:6">
      <c r="C321" s="147"/>
      <c r="D321" s="147"/>
      <c r="E321" s="147"/>
      <c r="F321" s="147"/>
    </row>
    <row r="322" spans="3:6">
      <c r="C322" s="147"/>
      <c r="D322" s="147"/>
      <c r="E322" s="147"/>
      <c r="F322" s="147"/>
    </row>
    <row r="323" spans="3:6">
      <c r="C323" s="147"/>
      <c r="D323" s="147"/>
      <c r="E323" s="147"/>
      <c r="F323" s="147"/>
    </row>
    <row r="324" spans="3:6">
      <c r="C324" s="147"/>
      <c r="D324" s="147"/>
      <c r="E324" s="147"/>
      <c r="F324" s="147"/>
    </row>
    <row r="325" spans="3:6">
      <c r="C325" s="147"/>
      <c r="D325" s="147"/>
      <c r="E325" s="147"/>
      <c r="F325" s="147"/>
    </row>
    <row r="326" spans="3:6">
      <c r="C326" s="147"/>
      <c r="D326" s="147"/>
      <c r="E326" s="147"/>
      <c r="F326" s="147"/>
    </row>
    <row r="327" spans="3:6">
      <c r="C327" s="147"/>
      <c r="D327" s="147"/>
      <c r="E327" s="147"/>
      <c r="F327" s="147"/>
    </row>
    <row r="328" spans="3:6">
      <c r="C328" s="147"/>
      <c r="D328" s="147"/>
      <c r="E328" s="147"/>
      <c r="F328" s="147"/>
    </row>
    <row r="329" spans="3:6">
      <c r="C329" s="147"/>
      <c r="D329" s="147"/>
      <c r="E329" s="147"/>
      <c r="F329" s="147"/>
    </row>
    <row r="330" spans="3:6">
      <c r="C330" s="147"/>
      <c r="D330" s="147"/>
      <c r="E330" s="147"/>
      <c r="F330" s="147"/>
    </row>
    <row r="331" spans="3:6">
      <c r="C331" s="147"/>
      <c r="D331" s="147"/>
      <c r="E331" s="147"/>
      <c r="F331" s="147"/>
    </row>
    <row r="332" spans="3:6">
      <c r="C332" s="147"/>
      <c r="D332" s="147"/>
      <c r="E332" s="147"/>
      <c r="F332" s="147"/>
    </row>
    <row r="333" spans="3:6">
      <c r="C333" s="147"/>
      <c r="D333" s="147"/>
      <c r="E333" s="147"/>
      <c r="F333" s="147"/>
    </row>
    <row r="334" spans="3:6">
      <c r="C334" s="147"/>
      <c r="D334" s="147"/>
      <c r="E334" s="147"/>
      <c r="F334" s="147"/>
    </row>
    <row r="335" spans="3:6">
      <c r="C335" s="147"/>
      <c r="D335" s="147"/>
      <c r="E335" s="147"/>
      <c r="F335" s="147"/>
    </row>
    <row r="336" spans="3:6">
      <c r="C336" s="147"/>
      <c r="D336" s="147"/>
      <c r="E336" s="147"/>
      <c r="F336" s="147"/>
    </row>
    <row r="337" spans="3:6">
      <c r="C337" s="147"/>
      <c r="D337" s="147"/>
      <c r="E337" s="147"/>
      <c r="F337" s="147"/>
    </row>
    <row r="338" spans="3:6">
      <c r="C338" s="147"/>
      <c r="D338" s="147"/>
      <c r="E338" s="147"/>
      <c r="F338" s="147"/>
    </row>
    <row r="339" spans="3:6">
      <c r="C339" s="147"/>
      <c r="D339" s="147"/>
      <c r="E339" s="147"/>
      <c r="F339" s="147"/>
    </row>
    <row r="340" spans="3:6">
      <c r="C340" s="147"/>
      <c r="D340" s="147"/>
      <c r="E340" s="147"/>
      <c r="F340" s="147"/>
    </row>
    <row r="341" spans="3:6">
      <c r="C341" s="147"/>
      <c r="D341" s="147"/>
      <c r="E341" s="147"/>
      <c r="F341" s="147"/>
    </row>
    <row r="342" spans="3:6">
      <c r="C342" s="147"/>
      <c r="D342" s="147"/>
      <c r="E342" s="147"/>
      <c r="F342" s="147"/>
    </row>
    <row r="343" spans="3:6">
      <c r="C343" s="147"/>
      <c r="D343" s="147"/>
      <c r="E343" s="147"/>
      <c r="F343" s="147"/>
    </row>
    <row r="344" spans="3:6">
      <c r="C344" s="147"/>
      <c r="D344" s="147"/>
      <c r="E344" s="147"/>
      <c r="F344" s="147"/>
    </row>
    <row r="345" spans="3:6">
      <c r="C345" s="147"/>
      <c r="D345" s="147"/>
      <c r="E345" s="147"/>
      <c r="F345" s="147"/>
    </row>
    <row r="346" spans="3:6">
      <c r="C346" s="147"/>
      <c r="D346" s="147"/>
      <c r="E346" s="147"/>
      <c r="F346" s="147"/>
    </row>
    <row r="347" spans="3:6">
      <c r="C347" s="147"/>
      <c r="D347" s="147"/>
      <c r="E347" s="147"/>
      <c r="F347" s="147"/>
    </row>
    <row r="348" spans="3:6">
      <c r="C348" s="147"/>
      <c r="D348" s="147"/>
      <c r="E348" s="147"/>
      <c r="F348" s="147"/>
    </row>
    <row r="349" spans="3:6">
      <c r="C349" s="147"/>
      <c r="D349" s="147"/>
      <c r="E349" s="147"/>
      <c r="F349" s="147"/>
    </row>
    <row r="350" spans="3:6">
      <c r="C350" s="147"/>
      <c r="D350" s="147"/>
      <c r="E350" s="147"/>
      <c r="F350" s="147"/>
    </row>
    <row r="351" spans="3:6">
      <c r="C351" s="147"/>
      <c r="D351" s="147"/>
      <c r="E351" s="147"/>
      <c r="F351" s="147"/>
    </row>
    <row r="352" spans="3:6">
      <c r="C352" s="147"/>
      <c r="D352" s="147"/>
      <c r="E352" s="147"/>
      <c r="F352" s="147"/>
    </row>
    <row r="353" spans="3:6">
      <c r="C353" s="147"/>
      <c r="D353" s="147"/>
      <c r="E353" s="147"/>
      <c r="F353" s="147"/>
    </row>
    <row r="354" spans="3:6">
      <c r="C354" s="147"/>
      <c r="D354" s="147"/>
      <c r="E354" s="147"/>
      <c r="F354" s="147"/>
    </row>
    <row r="355" spans="3:6">
      <c r="C355" s="147"/>
      <c r="D355" s="147"/>
      <c r="E355" s="147"/>
      <c r="F355" s="147"/>
    </row>
    <row r="356" spans="3:6">
      <c r="C356" s="147"/>
      <c r="D356" s="147"/>
      <c r="E356" s="147"/>
      <c r="F356" s="147"/>
    </row>
    <row r="357" spans="3:6">
      <c r="C357" s="147"/>
      <c r="D357" s="147"/>
      <c r="E357" s="147"/>
      <c r="F357" s="147"/>
    </row>
    <row r="358" spans="3:6">
      <c r="C358" s="147"/>
      <c r="D358" s="147"/>
      <c r="E358" s="147"/>
      <c r="F358" s="147"/>
    </row>
    <row r="359" spans="3:6">
      <c r="C359" s="147"/>
      <c r="D359" s="147"/>
      <c r="E359" s="147"/>
      <c r="F359" s="147"/>
    </row>
    <row r="360" spans="3:6">
      <c r="C360" s="147"/>
      <c r="D360" s="147"/>
      <c r="E360" s="147"/>
      <c r="F360" s="147"/>
    </row>
    <row r="361" spans="3:6">
      <c r="C361" s="147"/>
      <c r="D361" s="147"/>
      <c r="E361" s="147"/>
      <c r="F361" s="147"/>
    </row>
    <row r="362" spans="3:6">
      <c r="C362" s="147"/>
      <c r="D362" s="147"/>
      <c r="E362" s="147"/>
      <c r="F362" s="147"/>
    </row>
    <row r="363" spans="3:6">
      <c r="C363" s="147"/>
      <c r="D363" s="147"/>
      <c r="E363" s="147"/>
      <c r="F363" s="147"/>
    </row>
    <row r="364" spans="3:6">
      <c r="C364" s="147"/>
      <c r="D364" s="147"/>
      <c r="E364" s="147"/>
      <c r="F364" s="147"/>
    </row>
    <row r="365" spans="3:6">
      <c r="C365" s="147"/>
      <c r="D365" s="147"/>
      <c r="E365" s="147"/>
      <c r="F365" s="147"/>
    </row>
    <row r="366" spans="3:6">
      <c r="C366" s="147"/>
      <c r="D366" s="147"/>
      <c r="E366" s="147"/>
      <c r="F366" s="147"/>
    </row>
    <row r="367" spans="3:6">
      <c r="C367" s="147"/>
      <c r="D367" s="147"/>
      <c r="E367" s="147"/>
      <c r="F367" s="147"/>
    </row>
    <row r="368" spans="3:6">
      <c r="C368" s="147"/>
      <c r="D368" s="147"/>
      <c r="E368" s="147"/>
      <c r="F368" s="147"/>
    </row>
    <row r="369" spans="3:6">
      <c r="C369" s="147"/>
      <c r="D369" s="147"/>
      <c r="E369" s="147"/>
      <c r="F369" s="147"/>
    </row>
    <row r="370" spans="3:6">
      <c r="C370" s="147"/>
      <c r="D370" s="147"/>
      <c r="E370" s="147"/>
      <c r="F370" s="147"/>
    </row>
    <row r="371" spans="3:6">
      <c r="C371" s="147"/>
      <c r="D371" s="147"/>
      <c r="E371" s="147"/>
      <c r="F371" s="147"/>
    </row>
    <row r="372" spans="3:6">
      <c r="C372" s="147"/>
      <c r="D372" s="147"/>
      <c r="E372" s="147"/>
      <c r="F372" s="147"/>
    </row>
    <row r="373" spans="3:6">
      <c r="C373" s="147"/>
      <c r="D373" s="147"/>
      <c r="E373" s="147"/>
      <c r="F373" s="147"/>
    </row>
    <row r="374" spans="3:6">
      <c r="C374" s="147"/>
      <c r="D374" s="147"/>
      <c r="E374" s="147"/>
      <c r="F374" s="147"/>
    </row>
    <row r="375" spans="3:6">
      <c r="C375" s="147"/>
      <c r="D375" s="147"/>
      <c r="E375" s="147"/>
      <c r="F375" s="147"/>
    </row>
    <row r="376" spans="3:6">
      <c r="C376" s="147"/>
      <c r="D376" s="147"/>
      <c r="E376" s="147"/>
      <c r="F376" s="147"/>
    </row>
    <row r="377" spans="3:6">
      <c r="C377" s="147"/>
      <c r="D377" s="147"/>
      <c r="E377" s="147"/>
      <c r="F377" s="147"/>
    </row>
    <row r="378" spans="3:6">
      <c r="C378" s="147"/>
      <c r="D378" s="147"/>
      <c r="E378" s="147"/>
      <c r="F378" s="147"/>
    </row>
    <row r="379" spans="3:6">
      <c r="C379" s="147"/>
      <c r="D379" s="147"/>
      <c r="E379" s="147"/>
      <c r="F379" s="147"/>
    </row>
    <row r="380" spans="3:6">
      <c r="C380" s="147"/>
      <c r="D380" s="147"/>
      <c r="E380" s="147"/>
      <c r="F380" s="147"/>
    </row>
    <row r="381" spans="3:6">
      <c r="C381" s="147"/>
      <c r="D381" s="147"/>
      <c r="E381" s="147"/>
      <c r="F381" s="147"/>
    </row>
    <row r="382" spans="3:6">
      <c r="C382" s="147"/>
      <c r="D382" s="147"/>
      <c r="E382" s="147"/>
      <c r="F382" s="147"/>
    </row>
    <row r="383" spans="3:6">
      <c r="C383" s="147"/>
      <c r="D383" s="147"/>
      <c r="E383" s="147"/>
      <c r="F383" s="147"/>
    </row>
    <row r="384" spans="3:6">
      <c r="C384" s="147"/>
      <c r="D384" s="147"/>
      <c r="E384" s="147"/>
      <c r="F384" s="147"/>
    </row>
    <row r="385" spans="3:6">
      <c r="C385" s="147"/>
      <c r="D385" s="147"/>
      <c r="E385" s="147"/>
      <c r="F385" s="147"/>
    </row>
    <row r="386" spans="3:6">
      <c r="C386" s="147"/>
      <c r="D386" s="147"/>
      <c r="E386" s="147"/>
      <c r="F386" s="147"/>
    </row>
    <row r="387" spans="3:6">
      <c r="C387" s="147"/>
      <c r="D387" s="147"/>
      <c r="E387" s="147"/>
      <c r="F387" s="147"/>
    </row>
    <row r="388" spans="3:6">
      <c r="C388" s="147"/>
      <c r="D388" s="147"/>
      <c r="E388" s="147"/>
      <c r="F388" s="147"/>
    </row>
    <row r="389" spans="3:6">
      <c r="C389" s="147"/>
      <c r="D389" s="147"/>
      <c r="E389" s="147"/>
      <c r="F389" s="147"/>
    </row>
    <row r="390" spans="3:6">
      <c r="C390" s="147"/>
      <c r="D390" s="147"/>
      <c r="E390" s="147"/>
      <c r="F390" s="147"/>
    </row>
    <row r="391" spans="3:6">
      <c r="C391" s="147"/>
      <c r="D391" s="147"/>
      <c r="E391" s="147"/>
      <c r="F391" s="147"/>
    </row>
    <row r="392" spans="3:6">
      <c r="C392" s="147"/>
      <c r="D392" s="147"/>
      <c r="E392" s="147"/>
      <c r="F392" s="147"/>
    </row>
    <row r="393" spans="3:6">
      <c r="C393" s="147"/>
      <c r="D393" s="147"/>
      <c r="E393" s="147"/>
      <c r="F393" s="147"/>
    </row>
    <row r="394" spans="3:6">
      <c r="C394" s="147"/>
      <c r="D394" s="147"/>
      <c r="E394" s="147"/>
      <c r="F394" s="147"/>
    </row>
    <row r="395" spans="3:6">
      <c r="C395" s="147"/>
      <c r="D395" s="147"/>
      <c r="E395" s="147"/>
      <c r="F395" s="147"/>
    </row>
    <row r="396" spans="3:6">
      <c r="C396" s="147"/>
      <c r="D396" s="147"/>
      <c r="E396" s="147"/>
      <c r="F396" s="147"/>
    </row>
    <row r="397" spans="3:6">
      <c r="C397" s="147"/>
      <c r="D397" s="147"/>
      <c r="E397" s="147"/>
      <c r="F397" s="147"/>
    </row>
    <row r="398" spans="3:6">
      <c r="C398" s="147"/>
      <c r="D398" s="147"/>
      <c r="E398" s="147"/>
      <c r="F398" s="147"/>
    </row>
    <row r="399" spans="3:6">
      <c r="C399" s="147"/>
      <c r="D399" s="147"/>
      <c r="E399" s="147"/>
      <c r="F399" s="147"/>
    </row>
    <row r="400" spans="3:6">
      <c r="C400" s="147"/>
      <c r="D400" s="147"/>
      <c r="E400" s="147"/>
      <c r="F400" s="147"/>
    </row>
    <row r="401" spans="3:6">
      <c r="C401" s="147"/>
      <c r="D401" s="147"/>
      <c r="E401" s="147"/>
      <c r="F401" s="147"/>
    </row>
    <row r="402" spans="3:6">
      <c r="C402" s="147"/>
      <c r="D402" s="147"/>
      <c r="E402" s="147"/>
      <c r="F402" s="147"/>
    </row>
    <row r="403" spans="3:6">
      <c r="C403" s="147"/>
      <c r="D403" s="147"/>
      <c r="E403" s="147"/>
      <c r="F403" s="147"/>
    </row>
    <row r="404" spans="3:6">
      <c r="C404" s="147"/>
      <c r="D404" s="147"/>
      <c r="E404" s="147"/>
      <c r="F404" s="147"/>
    </row>
    <row r="405" spans="3:6">
      <c r="C405" s="147"/>
      <c r="D405" s="147"/>
      <c r="E405" s="147"/>
      <c r="F405" s="147"/>
    </row>
    <row r="406" spans="3:6">
      <c r="C406" s="147"/>
      <c r="D406" s="147"/>
      <c r="E406" s="147"/>
      <c r="F406" s="147"/>
    </row>
    <row r="407" spans="3:6">
      <c r="C407" s="147"/>
      <c r="D407" s="147"/>
      <c r="E407" s="147"/>
      <c r="F407" s="147"/>
    </row>
    <row r="408" spans="3:6">
      <c r="C408" s="147"/>
      <c r="D408" s="147"/>
      <c r="E408" s="147"/>
      <c r="F408" s="147"/>
    </row>
    <row r="409" spans="3:6">
      <c r="C409" s="147"/>
      <c r="D409" s="147"/>
      <c r="E409" s="147"/>
      <c r="F409" s="147"/>
    </row>
    <row r="410" spans="3:6">
      <c r="C410" s="147"/>
      <c r="D410" s="147"/>
      <c r="E410" s="147"/>
      <c r="F410" s="147"/>
    </row>
    <row r="411" spans="3:6">
      <c r="C411" s="147"/>
      <c r="D411" s="147"/>
      <c r="E411" s="147"/>
      <c r="F411" s="147"/>
    </row>
    <row r="412" spans="3:6">
      <c r="C412" s="147"/>
      <c r="D412" s="147"/>
      <c r="E412" s="147"/>
      <c r="F412" s="147"/>
    </row>
    <row r="413" spans="3:6">
      <c r="C413" s="147"/>
      <c r="D413" s="147"/>
      <c r="E413" s="147"/>
      <c r="F413" s="147"/>
    </row>
    <row r="414" spans="3:6">
      <c r="C414" s="147"/>
      <c r="D414" s="147"/>
      <c r="E414" s="147"/>
      <c r="F414" s="147"/>
    </row>
    <row r="415" spans="3:6">
      <c r="C415" s="147"/>
      <c r="D415" s="147"/>
      <c r="E415" s="147"/>
      <c r="F415" s="147"/>
    </row>
    <row r="416" spans="3:6">
      <c r="C416" s="147"/>
      <c r="D416" s="147"/>
      <c r="E416" s="147"/>
      <c r="F416" s="147"/>
    </row>
    <row r="417" spans="3:6">
      <c r="C417" s="147"/>
      <c r="D417" s="147"/>
      <c r="E417" s="147"/>
      <c r="F417" s="147"/>
    </row>
    <row r="418" spans="3:6">
      <c r="C418" s="147"/>
      <c r="D418" s="147"/>
      <c r="E418" s="147"/>
      <c r="F418" s="147"/>
    </row>
    <row r="419" spans="3:6">
      <c r="C419" s="147"/>
      <c r="D419" s="147"/>
      <c r="E419" s="147"/>
      <c r="F419" s="147"/>
    </row>
    <row r="420" spans="3:6">
      <c r="C420" s="147"/>
      <c r="D420" s="147"/>
      <c r="E420" s="147"/>
      <c r="F420" s="147"/>
    </row>
    <row r="421" spans="3:6">
      <c r="C421" s="147"/>
      <c r="D421" s="147"/>
      <c r="E421" s="147"/>
      <c r="F421" s="147"/>
    </row>
    <row r="422" spans="3:6">
      <c r="C422" s="147"/>
      <c r="D422" s="147"/>
      <c r="E422" s="147"/>
      <c r="F422" s="147"/>
    </row>
    <row r="423" spans="3:6">
      <c r="C423" s="147"/>
      <c r="D423" s="147"/>
      <c r="E423" s="147"/>
      <c r="F423" s="147"/>
    </row>
    <row r="424" spans="3:6">
      <c r="C424" s="147"/>
      <c r="D424" s="147"/>
      <c r="E424" s="147"/>
      <c r="F424" s="147"/>
    </row>
    <row r="425" spans="3:6">
      <c r="C425" s="147"/>
      <c r="D425" s="147"/>
      <c r="E425" s="147"/>
      <c r="F425" s="147"/>
    </row>
    <row r="426" spans="3:6">
      <c r="C426" s="147"/>
      <c r="D426" s="147"/>
      <c r="E426" s="147"/>
      <c r="F426" s="147"/>
    </row>
    <row r="427" spans="3:6">
      <c r="C427" s="147"/>
      <c r="D427" s="147"/>
      <c r="E427" s="147"/>
      <c r="F427" s="147"/>
    </row>
    <row r="428" spans="3:6">
      <c r="C428" s="147"/>
      <c r="D428" s="147"/>
      <c r="E428" s="147"/>
      <c r="F428" s="147"/>
    </row>
    <row r="429" spans="3:6">
      <c r="C429" s="147"/>
      <c r="D429" s="147"/>
      <c r="E429" s="147"/>
      <c r="F429" s="147"/>
    </row>
    <row r="430" spans="3:6">
      <c r="C430" s="147"/>
      <c r="D430" s="147"/>
      <c r="E430" s="147"/>
      <c r="F430" s="147"/>
    </row>
    <row r="431" spans="3:6">
      <c r="C431" s="147"/>
      <c r="D431" s="147"/>
      <c r="E431" s="147"/>
      <c r="F431" s="147"/>
    </row>
    <row r="432" spans="3:6">
      <c r="C432" s="147"/>
      <c r="D432" s="147"/>
      <c r="E432" s="147"/>
      <c r="F432" s="147"/>
    </row>
    <row r="433" spans="3:6">
      <c r="C433" s="147"/>
      <c r="D433" s="147"/>
      <c r="E433" s="147"/>
      <c r="F433" s="147"/>
    </row>
    <row r="434" spans="3:6">
      <c r="C434" s="147"/>
      <c r="D434" s="147"/>
      <c r="E434" s="147"/>
      <c r="F434" s="147"/>
    </row>
    <row r="435" spans="3:6">
      <c r="C435" s="147"/>
      <c r="D435" s="147"/>
      <c r="E435" s="147"/>
      <c r="F435" s="147"/>
    </row>
    <row r="436" spans="3:6">
      <c r="C436" s="147"/>
      <c r="D436" s="147"/>
      <c r="E436" s="147"/>
      <c r="F436" s="147"/>
    </row>
    <row r="437" spans="3:6">
      <c r="C437" s="147"/>
      <c r="D437" s="147"/>
      <c r="E437" s="147"/>
      <c r="F437" s="147"/>
    </row>
    <row r="438" spans="3:6">
      <c r="C438" s="147"/>
      <c r="D438" s="147"/>
      <c r="E438" s="147"/>
      <c r="F438" s="147"/>
    </row>
    <row r="439" spans="3:6">
      <c r="C439" s="147"/>
      <c r="D439" s="147"/>
      <c r="E439" s="147"/>
      <c r="F439" s="147"/>
    </row>
    <row r="440" spans="3:6">
      <c r="C440" s="147"/>
      <c r="D440" s="147"/>
      <c r="E440" s="147"/>
      <c r="F440" s="147"/>
    </row>
    <row r="441" spans="3:6">
      <c r="C441" s="147"/>
      <c r="D441" s="147"/>
      <c r="E441" s="147"/>
      <c r="F441" s="147"/>
    </row>
    <row r="442" spans="3:6">
      <c r="C442" s="147"/>
      <c r="D442" s="147"/>
      <c r="E442" s="147"/>
      <c r="F442" s="147"/>
    </row>
    <row r="443" spans="3:6">
      <c r="C443" s="147"/>
      <c r="D443" s="147"/>
      <c r="E443" s="147"/>
      <c r="F443" s="147"/>
    </row>
    <row r="444" spans="3:6">
      <c r="C444" s="147"/>
      <c r="D444" s="147"/>
      <c r="E444" s="147"/>
      <c r="F444" s="147"/>
    </row>
    <row r="445" spans="3:6">
      <c r="C445" s="147"/>
      <c r="D445" s="147"/>
      <c r="E445" s="147"/>
      <c r="F445" s="147"/>
    </row>
    <row r="446" spans="3:6">
      <c r="C446" s="147"/>
      <c r="D446" s="147"/>
      <c r="E446" s="147"/>
      <c r="F446" s="147"/>
    </row>
    <row r="447" spans="3:6">
      <c r="C447" s="147"/>
      <c r="D447" s="147"/>
      <c r="E447" s="147"/>
      <c r="F447" s="147"/>
    </row>
    <row r="448" spans="3:6">
      <c r="C448" s="147"/>
      <c r="D448" s="147"/>
      <c r="E448" s="147"/>
      <c r="F448" s="147"/>
    </row>
    <row r="449" spans="3:6">
      <c r="C449" s="147"/>
      <c r="D449" s="147"/>
      <c r="E449" s="147"/>
      <c r="F449" s="147"/>
    </row>
    <row r="450" spans="3:6">
      <c r="C450" s="147"/>
      <c r="D450" s="147"/>
      <c r="E450" s="147"/>
      <c r="F450" s="147"/>
    </row>
    <row r="451" spans="3:6">
      <c r="C451" s="147"/>
      <c r="D451" s="147"/>
      <c r="E451" s="147"/>
      <c r="F451" s="147"/>
    </row>
    <row r="452" spans="3:6">
      <c r="C452" s="147"/>
      <c r="D452" s="147"/>
      <c r="E452" s="147"/>
      <c r="F452" s="147"/>
    </row>
    <row r="453" spans="3:6">
      <c r="C453" s="147"/>
      <c r="D453" s="147"/>
      <c r="E453" s="147"/>
      <c r="F453" s="147"/>
    </row>
    <row r="454" spans="3:6">
      <c r="C454" s="147"/>
      <c r="D454" s="147"/>
      <c r="E454" s="147"/>
      <c r="F454" s="147"/>
    </row>
    <row r="455" spans="3:6">
      <c r="C455" s="147"/>
      <c r="D455" s="147"/>
      <c r="E455" s="147"/>
      <c r="F455" s="147"/>
    </row>
    <row r="456" spans="3:6">
      <c r="C456" s="147"/>
      <c r="D456" s="147"/>
      <c r="E456" s="147"/>
      <c r="F456" s="147"/>
    </row>
    <row r="457" spans="3:6">
      <c r="C457" s="147"/>
      <c r="D457" s="147"/>
      <c r="E457" s="147"/>
      <c r="F457" s="147"/>
    </row>
    <row r="458" spans="3:6">
      <c r="C458" s="147"/>
      <c r="D458" s="147"/>
      <c r="E458" s="147"/>
      <c r="F458" s="147"/>
    </row>
    <row r="459" spans="3:6">
      <c r="C459" s="147"/>
      <c r="D459" s="147"/>
      <c r="E459" s="147"/>
      <c r="F459" s="147"/>
    </row>
    <row r="460" spans="3:6">
      <c r="C460" s="147"/>
      <c r="D460" s="147"/>
      <c r="E460" s="147"/>
      <c r="F460" s="147"/>
    </row>
    <row r="461" spans="3:6">
      <c r="C461" s="147"/>
      <c r="D461" s="147"/>
      <c r="E461" s="147"/>
      <c r="F461" s="147"/>
    </row>
    <row r="462" spans="3:6">
      <c r="C462" s="147"/>
      <c r="D462" s="147"/>
      <c r="E462" s="147"/>
      <c r="F462" s="147"/>
    </row>
    <row r="463" spans="3:6">
      <c r="C463" s="147"/>
      <c r="D463" s="147"/>
      <c r="E463" s="147"/>
      <c r="F463" s="147"/>
    </row>
    <row r="464" spans="3:6">
      <c r="C464" s="147"/>
      <c r="D464" s="147"/>
      <c r="E464" s="147"/>
      <c r="F464" s="147"/>
    </row>
    <row r="465" spans="3:6">
      <c r="C465" s="147"/>
      <c r="D465" s="147"/>
      <c r="E465" s="147"/>
      <c r="F465" s="147"/>
    </row>
    <row r="466" spans="3:6">
      <c r="C466" s="147"/>
      <c r="D466" s="147"/>
      <c r="E466" s="147"/>
      <c r="F466" s="147"/>
    </row>
    <row r="467" spans="3:6">
      <c r="C467" s="147"/>
      <c r="D467" s="147"/>
      <c r="E467" s="147"/>
      <c r="F467" s="147"/>
    </row>
    <row r="468" spans="3:6">
      <c r="C468" s="147"/>
      <c r="D468" s="147"/>
      <c r="E468" s="147"/>
      <c r="F468" s="147"/>
    </row>
    <row r="469" spans="3:6">
      <c r="C469" s="147"/>
      <c r="D469" s="147"/>
      <c r="E469" s="147"/>
      <c r="F469" s="147"/>
    </row>
    <row r="470" spans="3:6">
      <c r="C470" s="147"/>
      <c r="D470" s="147"/>
      <c r="E470" s="147"/>
      <c r="F470" s="147"/>
    </row>
    <row r="471" spans="3:6">
      <c r="C471" s="147"/>
      <c r="D471" s="147"/>
      <c r="E471" s="147"/>
      <c r="F471" s="147"/>
    </row>
    <row r="472" spans="3:6">
      <c r="C472" s="147"/>
      <c r="D472" s="147"/>
      <c r="E472" s="147"/>
      <c r="F472" s="147"/>
    </row>
    <row r="473" spans="3:6">
      <c r="C473" s="147"/>
      <c r="D473" s="147"/>
      <c r="E473" s="147"/>
      <c r="F473" s="147"/>
    </row>
    <row r="474" spans="3:6">
      <c r="C474" s="147"/>
      <c r="D474" s="147"/>
      <c r="E474" s="147"/>
      <c r="F474" s="147"/>
    </row>
    <row r="475" spans="3:6">
      <c r="C475" s="147"/>
      <c r="D475" s="147"/>
      <c r="E475" s="147"/>
      <c r="F475" s="147"/>
    </row>
    <row r="476" spans="3:6">
      <c r="C476" s="147"/>
      <c r="D476" s="147"/>
      <c r="E476" s="147"/>
      <c r="F476" s="147"/>
    </row>
    <row r="477" spans="3:6">
      <c r="C477" s="147"/>
      <c r="D477" s="147"/>
      <c r="E477" s="147"/>
      <c r="F477" s="147"/>
    </row>
    <row r="478" spans="3:6">
      <c r="C478" s="147"/>
      <c r="D478" s="147"/>
      <c r="E478" s="147"/>
      <c r="F478" s="147"/>
    </row>
    <row r="479" spans="3:6">
      <c r="C479" s="147"/>
      <c r="D479" s="147"/>
      <c r="E479" s="147"/>
      <c r="F479" s="147"/>
    </row>
    <row r="480" spans="3:6">
      <c r="C480" s="147"/>
      <c r="D480" s="147"/>
      <c r="E480" s="147"/>
      <c r="F480" s="147"/>
    </row>
    <row r="481" spans="3:6">
      <c r="C481" s="147"/>
      <c r="D481" s="147"/>
      <c r="E481" s="147"/>
      <c r="F481" s="147"/>
    </row>
    <row r="482" spans="3:6">
      <c r="C482" s="147"/>
      <c r="D482" s="147"/>
      <c r="E482" s="147"/>
      <c r="F482" s="147"/>
    </row>
    <row r="483" spans="3:6">
      <c r="C483" s="147"/>
      <c r="D483" s="147"/>
      <c r="E483" s="147"/>
      <c r="F483" s="147"/>
    </row>
    <row r="484" spans="3:6">
      <c r="C484" s="147"/>
      <c r="D484" s="147"/>
      <c r="E484" s="147"/>
      <c r="F484" s="147"/>
    </row>
    <row r="485" spans="3:6">
      <c r="C485" s="147"/>
      <c r="D485" s="147"/>
      <c r="E485" s="147"/>
      <c r="F485" s="147"/>
    </row>
    <row r="486" spans="3:6">
      <c r="C486" s="147"/>
      <c r="D486" s="147"/>
      <c r="E486" s="147"/>
      <c r="F486" s="147"/>
    </row>
    <row r="487" spans="3:6">
      <c r="C487" s="147"/>
      <c r="D487" s="147"/>
      <c r="E487" s="147"/>
      <c r="F487" s="147"/>
    </row>
    <row r="488" spans="3:6">
      <c r="C488" s="147"/>
      <c r="D488" s="147"/>
      <c r="E488" s="147"/>
      <c r="F488" s="147"/>
    </row>
    <row r="489" spans="3:6">
      <c r="C489" s="147"/>
      <c r="D489" s="147"/>
      <c r="E489" s="147"/>
      <c r="F489" s="147"/>
    </row>
    <row r="490" spans="3:6">
      <c r="C490" s="147"/>
      <c r="D490" s="147"/>
      <c r="E490" s="147"/>
      <c r="F490" s="147"/>
    </row>
    <row r="491" spans="3:6">
      <c r="C491" s="147"/>
      <c r="D491" s="147"/>
      <c r="E491" s="147"/>
      <c r="F491" s="147"/>
    </row>
    <row r="492" spans="3:6">
      <c r="C492" s="147"/>
      <c r="D492" s="147"/>
      <c r="E492" s="147"/>
      <c r="F492" s="147"/>
    </row>
    <row r="493" spans="3:6">
      <c r="C493" s="147"/>
      <c r="D493" s="147"/>
      <c r="E493" s="147"/>
      <c r="F493" s="147"/>
    </row>
    <row r="494" spans="3:6">
      <c r="C494" s="147"/>
      <c r="D494" s="147"/>
      <c r="E494" s="147"/>
      <c r="F494" s="147"/>
    </row>
    <row r="495" spans="3:6">
      <c r="C495" s="147"/>
      <c r="D495" s="147"/>
      <c r="E495" s="147"/>
      <c r="F495" s="147"/>
    </row>
    <row r="496" spans="3:6">
      <c r="C496" s="147"/>
      <c r="D496" s="147"/>
      <c r="E496" s="147"/>
      <c r="F496" s="147"/>
    </row>
    <row r="497" spans="3:6">
      <c r="C497" s="147"/>
      <c r="D497" s="147"/>
      <c r="E497" s="147"/>
      <c r="F497" s="147"/>
    </row>
    <row r="498" spans="3:6">
      <c r="C498" s="147"/>
      <c r="D498" s="147"/>
      <c r="E498" s="147"/>
      <c r="F498" s="147"/>
    </row>
    <row r="499" spans="3:6">
      <c r="C499" s="147"/>
      <c r="D499" s="147"/>
      <c r="E499" s="147"/>
      <c r="F499" s="147"/>
    </row>
    <row r="500" spans="3:6">
      <c r="C500" s="147"/>
      <c r="D500" s="147"/>
      <c r="E500" s="147"/>
      <c r="F500" s="147"/>
    </row>
    <row r="501" spans="3:6">
      <c r="C501" s="147"/>
      <c r="D501" s="147"/>
      <c r="E501" s="147"/>
      <c r="F501" s="147"/>
    </row>
    <row r="502" spans="3:6">
      <c r="C502" s="147"/>
      <c r="D502" s="147"/>
      <c r="E502" s="147"/>
      <c r="F502" s="147"/>
    </row>
    <row r="503" spans="3:6">
      <c r="C503" s="147"/>
      <c r="D503" s="147"/>
      <c r="E503" s="147"/>
      <c r="F503" s="147"/>
    </row>
    <row r="504" spans="3:6">
      <c r="C504" s="147"/>
      <c r="D504" s="147"/>
      <c r="E504" s="147"/>
      <c r="F504" s="147"/>
    </row>
    <row r="505" spans="3:6">
      <c r="C505" s="147"/>
      <c r="D505" s="147"/>
      <c r="E505" s="147"/>
      <c r="F505" s="147"/>
    </row>
    <row r="506" spans="3:6">
      <c r="C506" s="147"/>
      <c r="D506" s="147"/>
      <c r="E506" s="147"/>
      <c r="F506" s="147"/>
    </row>
    <row r="507" spans="3:6">
      <c r="C507" s="147"/>
      <c r="D507" s="147"/>
      <c r="E507" s="147"/>
      <c r="F507" s="147"/>
    </row>
    <row r="508" spans="3:6">
      <c r="C508" s="147"/>
      <c r="D508" s="147"/>
      <c r="E508" s="147"/>
      <c r="F508" s="147"/>
    </row>
    <row r="509" spans="3:6">
      <c r="C509" s="147"/>
      <c r="D509" s="147"/>
      <c r="E509" s="147"/>
      <c r="F509" s="147"/>
    </row>
    <row r="510" spans="3:6">
      <c r="C510" s="147"/>
      <c r="D510" s="147"/>
      <c r="E510" s="147"/>
      <c r="F510" s="147"/>
    </row>
    <row r="511" spans="3:6">
      <c r="C511" s="147"/>
      <c r="D511" s="147"/>
      <c r="E511" s="147"/>
      <c r="F511" s="147"/>
    </row>
    <row r="512" spans="3:6">
      <c r="C512" s="147"/>
      <c r="D512" s="147"/>
      <c r="E512" s="147"/>
      <c r="F512" s="147"/>
    </row>
    <row r="513" spans="3:6">
      <c r="C513" s="147"/>
      <c r="D513" s="147"/>
      <c r="E513" s="147"/>
      <c r="F513" s="147"/>
    </row>
    <row r="514" spans="3:6">
      <c r="C514" s="147"/>
      <c r="D514" s="147"/>
      <c r="E514" s="147"/>
      <c r="F514" s="147"/>
    </row>
    <row r="515" spans="3:6">
      <c r="C515" s="147"/>
      <c r="D515" s="147"/>
      <c r="E515" s="147"/>
      <c r="F515" s="147"/>
    </row>
    <row r="516" spans="3:6">
      <c r="C516" s="147"/>
      <c r="D516" s="147"/>
      <c r="E516" s="147"/>
      <c r="F516" s="147"/>
    </row>
    <row r="517" spans="3:6">
      <c r="C517" s="147"/>
      <c r="D517" s="147"/>
      <c r="E517" s="147"/>
      <c r="F517" s="147"/>
    </row>
    <row r="518" spans="3:6">
      <c r="C518" s="147"/>
      <c r="D518" s="147"/>
      <c r="E518" s="147"/>
      <c r="F518" s="147"/>
    </row>
    <row r="519" spans="3:6">
      <c r="C519" s="147"/>
      <c r="D519" s="147"/>
      <c r="E519" s="147"/>
      <c r="F519" s="147"/>
    </row>
    <row r="520" spans="3:6">
      <c r="C520" s="147"/>
      <c r="D520" s="147"/>
      <c r="E520" s="147"/>
      <c r="F520" s="147"/>
    </row>
    <row r="521" spans="3:6">
      <c r="C521" s="147"/>
      <c r="D521" s="147"/>
      <c r="E521" s="147"/>
      <c r="F521" s="147"/>
    </row>
    <row r="522" spans="3:6">
      <c r="C522" s="147"/>
      <c r="D522" s="147"/>
      <c r="E522" s="147"/>
      <c r="F522" s="147"/>
    </row>
    <row r="523" spans="3:6">
      <c r="C523" s="147"/>
      <c r="D523" s="147"/>
      <c r="E523" s="147"/>
      <c r="F523" s="147"/>
    </row>
    <row r="524" spans="3:6">
      <c r="C524" s="147"/>
      <c r="D524" s="147"/>
      <c r="E524" s="147"/>
      <c r="F524" s="147"/>
    </row>
    <row r="525" spans="3:6">
      <c r="C525" s="147"/>
      <c r="D525" s="147"/>
      <c r="E525" s="147"/>
      <c r="F525" s="147"/>
    </row>
    <row r="526" spans="3:6">
      <c r="C526" s="147"/>
      <c r="D526" s="147"/>
      <c r="E526" s="147"/>
      <c r="F526" s="147"/>
    </row>
    <row r="527" spans="3:6">
      <c r="C527" s="147"/>
      <c r="D527" s="147"/>
      <c r="E527" s="147"/>
      <c r="F527" s="147"/>
    </row>
    <row r="528" spans="3:6">
      <c r="C528" s="147"/>
      <c r="D528" s="147"/>
      <c r="E528" s="147"/>
      <c r="F528" s="147"/>
    </row>
    <row r="529" spans="3:6">
      <c r="C529" s="147"/>
      <c r="D529" s="147"/>
      <c r="E529" s="147"/>
      <c r="F529" s="147"/>
    </row>
    <row r="530" spans="3:6">
      <c r="C530" s="147"/>
      <c r="D530" s="147"/>
      <c r="E530" s="147"/>
      <c r="F530" s="147"/>
    </row>
    <row r="531" spans="3:6">
      <c r="C531" s="147"/>
      <c r="D531" s="147"/>
      <c r="E531" s="147"/>
      <c r="F531" s="147"/>
    </row>
    <row r="532" spans="3:6">
      <c r="C532" s="147"/>
      <c r="D532" s="147"/>
      <c r="E532" s="147"/>
      <c r="F532" s="147"/>
    </row>
    <row r="533" spans="3:6">
      <c r="C533" s="147"/>
      <c r="D533" s="147"/>
      <c r="E533" s="147"/>
      <c r="F533" s="147"/>
    </row>
    <row r="534" spans="3:6">
      <c r="C534" s="147"/>
      <c r="D534" s="147"/>
      <c r="E534" s="147"/>
      <c r="F534" s="147"/>
    </row>
    <row r="535" spans="3:6">
      <c r="C535" s="147"/>
      <c r="D535" s="147"/>
      <c r="E535" s="147"/>
      <c r="F535" s="147"/>
    </row>
    <row r="536" spans="3:6">
      <c r="C536" s="147"/>
      <c r="D536" s="147"/>
      <c r="E536" s="147"/>
      <c r="F536" s="147"/>
    </row>
    <row r="537" spans="3:6">
      <c r="C537" s="147"/>
      <c r="D537" s="147"/>
      <c r="E537" s="147"/>
      <c r="F537" s="147"/>
    </row>
    <row r="538" spans="3:6">
      <c r="C538" s="147"/>
      <c r="D538" s="147"/>
      <c r="E538" s="147"/>
      <c r="F538" s="147"/>
    </row>
    <row r="539" spans="3:6">
      <c r="C539" s="147"/>
      <c r="D539" s="147"/>
      <c r="E539" s="147"/>
      <c r="F539" s="147"/>
    </row>
    <row r="540" spans="3:6">
      <c r="C540" s="147"/>
      <c r="D540" s="147"/>
      <c r="E540" s="147"/>
      <c r="F540" s="147"/>
    </row>
    <row r="541" spans="3:6">
      <c r="C541" s="147"/>
      <c r="D541" s="147"/>
      <c r="E541" s="147"/>
      <c r="F541" s="147"/>
    </row>
    <row r="542" spans="3:6">
      <c r="C542" s="147"/>
      <c r="D542" s="147"/>
      <c r="E542" s="147"/>
      <c r="F542" s="147"/>
    </row>
    <row r="543" spans="3:6">
      <c r="C543" s="147"/>
      <c r="D543" s="147"/>
      <c r="E543" s="147"/>
      <c r="F543" s="147"/>
    </row>
    <row r="544" spans="3:6">
      <c r="C544" s="147"/>
      <c r="D544" s="147"/>
      <c r="E544" s="147"/>
      <c r="F544" s="147"/>
    </row>
    <row r="545" spans="3:6">
      <c r="C545" s="147"/>
      <c r="D545" s="147"/>
      <c r="E545" s="147"/>
      <c r="F545" s="147"/>
    </row>
    <row r="546" spans="3:6">
      <c r="C546" s="147"/>
      <c r="D546" s="147"/>
      <c r="E546" s="147"/>
      <c r="F546" s="147"/>
    </row>
    <row r="547" spans="3:6">
      <c r="C547" s="147"/>
      <c r="D547" s="147"/>
      <c r="E547" s="147"/>
      <c r="F547" s="147"/>
    </row>
    <row r="548" spans="3:6">
      <c r="C548" s="147"/>
      <c r="D548" s="147"/>
      <c r="E548" s="147"/>
      <c r="F548" s="147"/>
    </row>
    <row r="549" spans="3:6">
      <c r="C549" s="147"/>
      <c r="D549" s="147"/>
      <c r="E549" s="147"/>
      <c r="F549" s="147"/>
    </row>
    <row r="550" spans="3:6">
      <c r="C550" s="147"/>
      <c r="D550" s="147"/>
      <c r="E550" s="147"/>
      <c r="F550" s="147"/>
    </row>
    <row r="551" spans="3:6">
      <c r="C551" s="147"/>
      <c r="D551" s="147"/>
      <c r="E551" s="147"/>
      <c r="F551" s="147"/>
    </row>
    <row r="552" spans="3:6">
      <c r="C552" s="147"/>
      <c r="D552" s="147"/>
      <c r="E552" s="147"/>
      <c r="F552" s="147"/>
    </row>
    <row r="553" spans="3:6">
      <c r="C553" s="147"/>
      <c r="D553" s="147"/>
      <c r="E553" s="147"/>
      <c r="F553" s="147"/>
    </row>
    <row r="554" spans="3:6">
      <c r="C554" s="147"/>
      <c r="D554" s="147"/>
      <c r="E554" s="147"/>
      <c r="F554" s="147"/>
    </row>
    <row r="555" spans="3:6">
      <c r="C555" s="147"/>
      <c r="D555" s="147"/>
      <c r="E555" s="147"/>
      <c r="F555" s="147"/>
    </row>
    <row r="556" spans="3:6">
      <c r="C556" s="147"/>
      <c r="D556" s="147"/>
      <c r="E556" s="147"/>
      <c r="F556" s="147"/>
    </row>
    <row r="557" spans="3:6">
      <c r="C557" s="147"/>
      <c r="D557" s="147"/>
      <c r="E557" s="147"/>
      <c r="F557" s="147"/>
    </row>
    <row r="558" spans="3:6">
      <c r="C558" s="147"/>
      <c r="D558" s="147"/>
      <c r="E558" s="147"/>
      <c r="F558" s="147"/>
    </row>
    <row r="559" spans="3:6">
      <c r="C559" s="147"/>
      <c r="D559" s="147"/>
      <c r="E559" s="147"/>
      <c r="F559" s="147"/>
    </row>
    <row r="560" spans="3:6">
      <c r="C560" s="147"/>
      <c r="D560" s="147"/>
      <c r="E560" s="147"/>
      <c r="F560" s="147"/>
    </row>
    <row r="561" spans="3:6">
      <c r="C561" s="147"/>
      <c r="D561" s="147"/>
      <c r="E561" s="147"/>
      <c r="F561" s="147"/>
    </row>
    <row r="562" spans="3:6">
      <c r="C562" s="147"/>
      <c r="D562" s="147"/>
      <c r="E562" s="147"/>
      <c r="F562" s="147"/>
    </row>
    <row r="563" spans="3:6">
      <c r="C563" s="147"/>
      <c r="D563" s="147"/>
      <c r="E563" s="147"/>
      <c r="F563" s="147"/>
    </row>
    <row r="564" spans="3:6">
      <c r="C564" s="147"/>
      <c r="D564" s="147"/>
      <c r="E564" s="147"/>
      <c r="F564" s="147"/>
    </row>
    <row r="565" spans="3:6">
      <c r="C565" s="147"/>
      <c r="D565" s="147"/>
      <c r="E565" s="147"/>
      <c r="F565" s="147"/>
    </row>
    <row r="566" spans="3:6">
      <c r="C566" s="147"/>
      <c r="D566" s="147"/>
      <c r="E566" s="147"/>
      <c r="F566" s="147"/>
    </row>
    <row r="567" spans="3:6">
      <c r="C567" s="147"/>
      <c r="D567" s="147"/>
      <c r="E567" s="147"/>
      <c r="F567" s="147"/>
    </row>
    <row r="568" spans="3:6">
      <c r="C568" s="147"/>
      <c r="D568" s="147"/>
      <c r="E568" s="147"/>
      <c r="F568" s="147"/>
    </row>
    <row r="569" spans="3:6">
      <c r="C569" s="147"/>
      <c r="D569" s="147"/>
      <c r="E569" s="147"/>
      <c r="F569" s="147"/>
    </row>
    <row r="570" spans="3:6">
      <c r="C570" s="147"/>
      <c r="D570" s="147"/>
      <c r="E570" s="147"/>
      <c r="F570" s="147"/>
    </row>
    <row r="571" spans="3:6">
      <c r="C571" s="147"/>
      <c r="D571" s="147"/>
      <c r="E571" s="147"/>
      <c r="F571" s="147"/>
    </row>
    <row r="572" spans="3:6">
      <c r="C572" s="147"/>
      <c r="D572" s="147"/>
      <c r="E572" s="147"/>
      <c r="F572" s="147"/>
    </row>
    <row r="573" spans="3:6">
      <c r="C573" s="147"/>
      <c r="D573" s="147"/>
      <c r="E573" s="147"/>
      <c r="F573" s="147"/>
    </row>
    <row r="574" spans="3:6">
      <c r="C574" s="147"/>
      <c r="D574" s="147"/>
      <c r="E574" s="147"/>
      <c r="F574" s="147"/>
    </row>
    <row r="575" spans="3:6">
      <c r="C575" s="147"/>
      <c r="D575" s="147"/>
      <c r="E575" s="147"/>
      <c r="F575" s="147"/>
    </row>
    <row r="576" spans="3:6">
      <c r="C576" s="147"/>
      <c r="D576" s="147"/>
      <c r="E576" s="147"/>
      <c r="F576" s="147"/>
    </row>
    <row r="577" spans="3:6">
      <c r="C577" s="147"/>
      <c r="D577" s="147"/>
      <c r="E577" s="147"/>
      <c r="F577" s="147"/>
    </row>
    <row r="578" spans="3:6">
      <c r="C578" s="147"/>
      <c r="D578" s="147"/>
      <c r="E578" s="147"/>
      <c r="F578" s="147"/>
    </row>
    <row r="579" spans="3:6">
      <c r="C579" s="147"/>
      <c r="D579" s="147"/>
      <c r="E579" s="147"/>
      <c r="F579" s="147"/>
    </row>
    <row r="580" spans="3:6">
      <c r="C580" s="147"/>
      <c r="D580" s="147"/>
      <c r="E580" s="147"/>
      <c r="F580" s="147"/>
    </row>
    <row r="581" spans="3:6">
      <c r="C581" s="147"/>
      <c r="D581" s="147"/>
      <c r="E581" s="147"/>
      <c r="F581" s="147"/>
    </row>
    <row r="582" spans="3:6">
      <c r="C582" s="147"/>
      <c r="D582" s="147"/>
      <c r="E582" s="147"/>
      <c r="F582" s="147"/>
    </row>
    <row r="583" spans="3:6">
      <c r="C583" s="147"/>
      <c r="D583" s="147"/>
      <c r="E583" s="147"/>
      <c r="F583" s="147"/>
    </row>
    <row r="584" spans="3:6">
      <c r="C584" s="147"/>
      <c r="D584" s="147"/>
      <c r="E584" s="147"/>
      <c r="F584" s="147"/>
    </row>
    <row r="585" spans="3:6">
      <c r="C585" s="147"/>
      <c r="D585" s="147"/>
      <c r="E585" s="147"/>
      <c r="F585" s="147"/>
    </row>
    <row r="586" spans="3:6">
      <c r="C586" s="147"/>
      <c r="D586" s="147"/>
      <c r="E586" s="147"/>
      <c r="F586" s="147"/>
    </row>
    <row r="587" spans="3:6">
      <c r="C587" s="147"/>
      <c r="D587" s="147"/>
      <c r="E587" s="147"/>
      <c r="F587" s="147"/>
    </row>
    <row r="588" spans="3:6">
      <c r="C588" s="147"/>
      <c r="D588" s="147"/>
      <c r="E588" s="147"/>
      <c r="F588" s="147"/>
    </row>
    <row r="589" spans="3:6">
      <c r="C589" s="147"/>
      <c r="D589" s="147"/>
      <c r="E589" s="147"/>
      <c r="F589" s="147"/>
    </row>
    <row r="590" spans="3:6">
      <c r="C590" s="147"/>
      <c r="D590" s="147"/>
      <c r="E590" s="147"/>
      <c r="F590" s="147"/>
    </row>
    <row r="591" spans="3:6">
      <c r="C591" s="147"/>
      <c r="D591" s="147"/>
      <c r="E591" s="147"/>
      <c r="F591" s="147"/>
    </row>
    <row r="592" spans="3:6">
      <c r="C592" s="147"/>
      <c r="D592" s="147"/>
      <c r="E592" s="147"/>
      <c r="F592" s="147"/>
    </row>
    <row r="593" spans="3:6">
      <c r="C593" s="147"/>
      <c r="D593" s="147"/>
      <c r="E593" s="147"/>
      <c r="F593" s="147"/>
    </row>
    <row r="594" spans="3:6">
      <c r="C594" s="147"/>
      <c r="D594" s="147"/>
      <c r="E594" s="147"/>
      <c r="F594" s="147"/>
    </row>
    <row r="595" spans="3:6">
      <c r="C595" s="147"/>
      <c r="D595" s="147"/>
      <c r="E595" s="147"/>
      <c r="F595" s="147"/>
    </row>
    <row r="596" spans="3:6">
      <c r="C596" s="147"/>
      <c r="D596" s="147"/>
      <c r="E596" s="147"/>
      <c r="F596" s="147"/>
    </row>
    <row r="597" spans="3:6">
      <c r="C597" s="147"/>
      <c r="D597" s="147"/>
      <c r="E597" s="147"/>
      <c r="F597" s="147"/>
    </row>
    <row r="598" spans="3:6">
      <c r="C598" s="147"/>
      <c r="D598" s="147"/>
      <c r="E598" s="147"/>
      <c r="F598" s="147"/>
    </row>
    <row r="599" spans="3:6">
      <c r="C599" s="147"/>
      <c r="D599" s="147"/>
      <c r="E599" s="147"/>
      <c r="F599" s="147"/>
    </row>
    <row r="600" spans="3:6">
      <c r="C600" s="147"/>
      <c r="D600" s="147"/>
      <c r="E600" s="147"/>
      <c r="F600" s="147"/>
    </row>
    <row r="601" spans="3:6">
      <c r="C601" s="147"/>
      <c r="D601" s="147"/>
      <c r="E601" s="147"/>
      <c r="F601" s="147"/>
    </row>
    <row r="602" spans="3:6">
      <c r="C602" s="147"/>
      <c r="D602" s="147"/>
      <c r="E602" s="147"/>
      <c r="F602" s="147"/>
    </row>
    <row r="603" spans="3:6">
      <c r="C603" s="147"/>
      <c r="D603" s="147"/>
      <c r="E603" s="147"/>
      <c r="F603" s="147"/>
    </row>
    <row r="604" spans="3:6">
      <c r="C604" s="147"/>
      <c r="D604" s="147"/>
      <c r="E604" s="147"/>
      <c r="F604" s="147"/>
    </row>
    <row r="605" spans="3:6">
      <c r="C605" s="147"/>
      <c r="D605" s="147"/>
      <c r="E605" s="147"/>
      <c r="F605" s="147"/>
    </row>
    <row r="606" spans="3:6">
      <c r="C606" s="147"/>
      <c r="D606" s="147"/>
      <c r="E606" s="147"/>
      <c r="F606" s="147"/>
    </row>
    <row r="607" spans="3:6">
      <c r="C607" s="147"/>
      <c r="D607" s="147"/>
      <c r="E607" s="147"/>
      <c r="F607" s="147"/>
    </row>
    <row r="608" spans="3:6">
      <c r="C608" s="147"/>
      <c r="D608" s="147"/>
      <c r="E608" s="147"/>
      <c r="F608" s="147"/>
    </row>
    <row r="609" spans="3:6">
      <c r="C609" s="147"/>
      <c r="D609" s="147"/>
      <c r="E609" s="147"/>
      <c r="F609" s="147"/>
    </row>
    <row r="610" spans="3:6">
      <c r="C610" s="147"/>
      <c r="D610" s="147"/>
      <c r="E610" s="147"/>
      <c r="F610" s="147"/>
    </row>
    <row r="611" spans="3:6">
      <c r="C611" s="147"/>
      <c r="D611" s="147"/>
      <c r="E611" s="147"/>
      <c r="F611" s="147"/>
    </row>
    <row r="612" spans="3:6">
      <c r="C612" s="147"/>
      <c r="D612" s="147"/>
      <c r="E612" s="147"/>
      <c r="F612" s="147"/>
    </row>
    <row r="613" spans="3:6">
      <c r="C613" s="147"/>
      <c r="D613" s="147"/>
      <c r="E613" s="147"/>
      <c r="F613" s="147"/>
    </row>
    <row r="614" spans="3:6">
      <c r="C614" s="147"/>
      <c r="D614" s="147"/>
      <c r="E614" s="147"/>
      <c r="F614" s="147"/>
    </row>
    <row r="615" spans="3:6">
      <c r="C615" s="147"/>
      <c r="D615" s="147"/>
      <c r="E615" s="147"/>
      <c r="F615" s="147"/>
    </row>
    <row r="616" spans="3:6">
      <c r="C616" s="147"/>
      <c r="D616" s="147"/>
      <c r="E616" s="147"/>
      <c r="F616" s="147"/>
    </row>
    <row r="617" spans="3:6">
      <c r="C617" s="147"/>
      <c r="D617" s="147"/>
      <c r="E617" s="147"/>
      <c r="F617" s="147"/>
    </row>
    <row r="618" spans="3:6">
      <c r="C618" s="147"/>
      <c r="D618" s="147"/>
      <c r="E618" s="147"/>
      <c r="F618" s="147"/>
    </row>
    <row r="619" spans="3:6">
      <c r="C619" s="147"/>
      <c r="D619" s="147"/>
      <c r="E619" s="147"/>
      <c r="F619" s="147"/>
    </row>
    <row r="620" spans="3:6">
      <c r="C620" s="147"/>
      <c r="D620" s="147"/>
      <c r="E620" s="147"/>
      <c r="F620" s="147"/>
    </row>
    <row r="621" spans="3:6">
      <c r="C621" s="147"/>
      <c r="D621" s="147"/>
      <c r="E621" s="147"/>
      <c r="F621" s="147"/>
    </row>
    <row r="622" spans="3:6">
      <c r="C622" s="147"/>
      <c r="D622" s="147"/>
      <c r="E622" s="147"/>
      <c r="F622" s="147"/>
    </row>
    <row r="623" spans="3:6">
      <c r="C623" s="147"/>
      <c r="D623" s="147"/>
      <c r="E623" s="147"/>
      <c r="F623" s="147"/>
    </row>
    <row r="624" spans="3:6">
      <c r="C624" s="147"/>
      <c r="D624" s="147"/>
      <c r="E624" s="147"/>
      <c r="F624" s="147"/>
    </row>
    <row r="625" spans="3:6">
      <c r="C625" s="147"/>
      <c r="D625" s="147"/>
      <c r="E625" s="147"/>
      <c r="F625" s="147"/>
    </row>
    <row r="626" spans="3:6">
      <c r="C626" s="147"/>
      <c r="D626" s="147"/>
      <c r="E626" s="147"/>
      <c r="F626" s="147"/>
    </row>
    <row r="627" spans="3:6">
      <c r="C627" s="147"/>
      <c r="D627" s="147"/>
      <c r="E627" s="147"/>
      <c r="F627" s="147"/>
    </row>
    <row r="628" spans="3:6">
      <c r="C628" s="147"/>
      <c r="D628" s="147"/>
      <c r="E628" s="147"/>
      <c r="F628" s="147"/>
    </row>
    <row r="629" spans="3:6">
      <c r="C629" s="147"/>
      <c r="D629" s="147"/>
      <c r="E629" s="147"/>
      <c r="F629" s="147"/>
    </row>
    <row r="630" spans="3:6">
      <c r="C630" s="147"/>
      <c r="D630" s="147"/>
      <c r="E630" s="147"/>
      <c r="F630" s="147"/>
    </row>
    <row r="631" spans="3:6">
      <c r="C631" s="147"/>
      <c r="D631" s="147"/>
      <c r="E631" s="147"/>
      <c r="F631" s="147"/>
    </row>
    <row r="632" spans="3:6">
      <c r="C632" s="147"/>
      <c r="D632" s="147"/>
      <c r="E632" s="147"/>
      <c r="F632" s="147"/>
    </row>
    <row r="633" spans="3:6">
      <c r="C633" s="147"/>
      <c r="D633" s="147"/>
      <c r="E633" s="147"/>
      <c r="F633" s="147"/>
    </row>
    <row r="634" spans="3:6">
      <c r="C634" s="147"/>
      <c r="D634" s="147"/>
      <c r="E634" s="147"/>
      <c r="F634" s="147"/>
    </row>
    <row r="635" spans="3:6">
      <c r="C635" s="147"/>
      <c r="D635" s="147"/>
      <c r="E635" s="147"/>
      <c r="F635" s="147"/>
    </row>
    <row r="636" spans="3:6">
      <c r="C636" s="147"/>
      <c r="D636" s="147"/>
      <c r="E636" s="147"/>
      <c r="F636" s="147"/>
    </row>
    <row r="637" spans="3:6">
      <c r="C637" s="147"/>
      <c r="D637" s="147"/>
      <c r="E637" s="147"/>
      <c r="F637" s="147"/>
    </row>
    <row r="638" spans="3:6">
      <c r="C638" s="147"/>
      <c r="D638" s="147"/>
      <c r="E638" s="147"/>
      <c r="F638" s="147"/>
    </row>
    <row r="639" spans="3:6">
      <c r="C639" s="147"/>
      <c r="D639" s="147"/>
      <c r="E639" s="147"/>
      <c r="F639" s="147"/>
    </row>
    <row r="640" spans="3:6">
      <c r="C640" s="147"/>
      <c r="D640" s="147"/>
      <c r="E640" s="147"/>
      <c r="F640" s="147"/>
    </row>
    <row r="641" spans="3:6">
      <c r="C641" s="147"/>
      <c r="D641" s="147"/>
      <c r="E641" s="147"/>
      <c r="F641" s="147"/>
    </row>
    <row r="642" spans="3:6">
      <c r="C642" s="147"/>
      <c r="D642" s="147"/>
      <c r="E642" s="147"/>
      <c r="F642" s="147"/>
    </row>
    <row r="643" spans="3:6">
      <c r="C643" s="147"/>
      <c r="D643" s="147"/>
      <c r="E643" s="147"/>
      <c r="F643" s="147"/>
    </row>
    <row r="644" spans="3:6">
      <c r="C644" s="147"/>
      <c r="D644" s="147"/>
      <c r="E644" s="147"/>
      <c r="F644" s="147"/>
    </row>
    <row r="645" spans="3:6">
      <c r="C645" s="147"/>
      <c r="D645" s="147"/>
      <c r="E645" s="147"/>
      <c r="F645" s="147"/>
    </row>
    <row r="646" spans="3:6">
      <c r="C646" s="147"/>
      <c r="D646" s="147"/>
      <c r="E646" s="147"/>
      <c r="F646" s="147"/>
    </row>
    <row r="647" spans="3:6">
      <c r="C647" s="147"/>
      <c r="D647" s="147"/>
      <c r="E647" s="147"/>
      <c r="F647" s="147"/>
    </row>
    <row r="648" spans="3:6">
      <c r="C648" s="147"/>
      <c r="D648" s="147"/>
      <c r="E648" s="147"/>
      <c r="F648" s="147"/>
    </row>
    <row r="649" spans="3:6">
      <c r="C649" s="147"/>
      <c r="D649" s="147"/>
      <c r="E649" s="147"/>
      <c r="F649" s="147"/>
    </row>
    <row r="650" spans="3:6">
      <c r="C650" s="147"/>
      <c r="D650" s="147"/>
      <c r="E650" s="147"/>
      <c r="F650" s="147"/>
    </row>
    <row r="651" spans="3:6">
      <c r="C651" s="147"/>
      <c r="D651" s="147"/>
      <c r="E651" s="147"/>
      <c r="F651" s="147"/>
    </row>
    <row r="652" spans="3:6">
      <c r="C652" s="147"/>
      <c r="D652" s="147"/>
      <c r="E652" s="147"/>
      <c r="F652" s="147"/>
    </row>
    <row r="653" spans="3:6">
      <c r="C653" s="147"/>
      <c r="D653" s="147"/>
      <c r="E653" s="147"/>
      <c r="F653" s="147"/>
    </row>
    <row r="654" spans="3:6">
      <c r="C654" s="147"/>
      <c r="D654" s="147"/>
      <c r="E654" s="147"/>
      <c r="F654" s="147"/>
    </row>
    <row r="655" spans="3:6">
      <c r="C655" s="147"/>
      <c r="D655" s="147"/>
      <c r="E655" s="147"/>
      <c r="F655" s="147"/>
    </row>
    <row r="656" spans="3:6">
      <c r="C656" s="147"/>
      <c r="D656" s="147"/>
      <c r="E656" s="147"/>
      <c r="F656" s="147"/>
    </row>
    <row r="657" spans="3:6">
      <c r="C657" s="147"/>
      <c r="D657" s="147"/>
      <c r="E657" s="147"/>
      <c r="F657" s="147"/>
    </row>
    <row r="658" spans="3:6">
      <c r="C658" s="147"/>
      <c r="D658" s="147"/>
      <c r="E658" s="147"/>
      <c r="F658" s="147"/>
    </row>
    <row r="659" spans="3:6">
      <c r="C659" s="147"/>
      <c r="D659" s="147"/>
      <c r="E659" s="147"/>
      <c r="F659" s="147"/>
    </row>
    <row r="660" spans="3:6">
      <c r="C660" s="147"/>
      <c r="D660" s="147"/>
      <c r="E660" s="147"/>
      <c r="F660" s="147"/>
    </row>
    <row r="661" spans="3:6">
      <c r="C661" s="147"/>
      <c r="D661" s="147"/>
      <c r="E661" s="147"/>
      <c r="F661" s="147"/>
    </row>
    <row r="662" spans="3:6">
      <c r="C662" s="147"/>
      <c r="D662" s="147"/>
      <c r="E662" s="147"/>
      <c r="F662" s="147"/>
    </row>
    <row r="663" spans="3:6">
      <c r="C663" s="147"/>
      <c r="D663" s="147"/>
      <c r="E663" s="147"/>
      <c r="F663" s="147"/>
    </row>
    <row r="664" spans="3:6">
      <c r="C664" s="147"/>
      <c r="D664" s="147"/>
      <c r="E664" s="147"/>
      <c r="F664" s="147"/>
    </row>
    <row r="665" spans="3:6">
      <c r="C665" s="147"/>
      <c r="D665" s="147"/>
      <c r="E665" s="147"/>
      <c r="F665" s="147"/>
    </row>
    <row r="666" spans="3:6">
      <c r="C666" s="147"/>
      <c r="D666" s="147"/>
      <c r="E666" s="147"/>
      <c r="F666" s="147"/>
    </row>
    <row r="667" spans="3:6">
      <c r="C667" s="147"/>
      <c r="D667" s="147"/>
      <c r="E667" s="147"/>
      <c r="F667" s="147"/>
    </row>
    <row r="668" spans="3:6">
      <c r="C668" s="147"/>
      <c r="D668" s="147"/>
      <c r="E668" s="147"/>
      <c r="F668" s="147"/>
    </row>
    <row r="669" spans="3:6">
      <c r="C669" s="147"/>
      <c r="D669" s="147"/>
      <c r="E669" s="147"/>
      <c r="F669" s="147"/>
    </row>
    <row r="670" spans="3:6">
      <c r="C670" s="147"/>
      <c r="D670" s="147"/>
      <c r="E670" s="147"/>
      <c r="F670" s="147"/>
    </row>
    <row r="671" spans="3:6">
      <c r="C671" s="147"/>
      <c r="D671" s="147"/>
      <c r="E671" s="147"/>
      <c r="F671" s="147"/>
    </row>
    <row r="672" spans="3:6">
      <c r="C672" s="147"/>
      <c r="D672" s="147"/>
      <c r="E672" s="147"/>
      <c r="F672" s="147"/>
    </row>
    <row r="673" spans="3:6">
      <c r="C673" s="147"/>
      <c r="D673" s="147"/>
      <c r="E673" s="147"/>
      <c r="F673" s="147"/>
    </row>
    <row r="674" spans="3:6">
      <c r="C674" s="147"/>
      <c r="D674" s="147"/>
      <c r="E674" s="147"/>
      <c r="F674" s="147"/>
    </row>
    <row r="675" spans="3:6">
      <c r="C675" s="147"/>
      <c r="D675" s="147"/>
      <c r="E675" s="147"/>
      <c r="F675" s="147"/>
    </row>
    <row r="676" spans="3:6">
      <c r="C676" s="147"/>
      <c r="D676" s="147"/>
      <c r="E676" s="147"/>
      <c r="F676" s="147"/>
    </row>
    <row r="677" spans="3:6">
      <c r="C677" s="147"/>
      <c r="D677" s="147"/>
      <c r="E677" s="147"/>
      <c r="F677" s="147"/>
    </row>
    <row r="678" spans="3:6">
      <c r="C678" s="147"/>
      <c r="D678" s="147"/>
      <c r="E678" s="147"/>
      <c r="F678" s="147"/>
    </row>
    <row r="679" spans="3:6">
      <c r="C679" s="147"/>
      <c r="D679" s="147"/>
      <c r="E679" s="147"/>
      <c r="F679" s="147"/>
    </row>
    <row r="680" spans="3:6">
      <c r="C680" s="147"/>
      <c r="D680" s="147"/>
      <c r="E680" s="147"/>
      <c r="F680" s="147"/>
    </row>
    <row r="681" spans="3:6">
      <c r="C681" s="147"/>
      <c r="D681" s="147"/>
      <c r="E681" s="147"/>
      <c r="F681" s="147"/>
    </row>
    <row r="682" spans="3:6">
      <c r="C682" s="147"/>
      <c r="D682" s="147"/>
      <c r="E682" s="147"/>
      <c r="F682" s="147"/>
    </row>
    <row r="683" spans="3:6">
      <c r="C683" s="147"/>
      <c r="D683" s="147"/>
      <c r="E683" s="147"/>
      <c r="F683" s="147"/>
    </row>
    <row r="684" spans="3:6">
      <c r="C684" s="147"/>
      <c r="D684" s="147"/>
      <c r="E684" s="147"/>
      <c r="F684" s="147"/>
    </row>
    <row r="685" spans="3:6">
      <c r="C685" s="147"/>
      <c r="D685" s="147"/>
      <c r="E685" s="147"/>
      <c r="F685" s="147"/>
    </row>
    <row r="686" spans="3:6">
      <c r="C686" s="147"/>
      <c r="D686" s="147"/>
      <c r="E686" s="147"/>
      <c r="F686" s="147"/>
    </row>
    <row r="687" spans="3:6">
      <c r="C687" s="147"/>
      <c r="D687" s="147"/>
      <c r="E687" s="147"/>
      <c r="F687" s="147"/>
    </row>
    <row r="688" spans="3:6">
      <c r="C688" s="147"/>
      <c r="D688" s="147"/>
      <c r="E688" s="147"/>
      <c r="F688" s="147"/>
    </row>
    <row r="689" spans="3:6">
      <c r="C689" s="147"/>
      <c r="D689" s="147"/>
      <c r="E689" s="147"/>
      <c r="F689" s="147"/>
    </row>
    <row r="690" spans="3:6">
      <c r="C690" s="147"/>
      <c r="D690" s="147"/>
      <c r="E690" s="147"/>
      <c r="F690" s="147"/>
    </row>
    <row r="691" spans="3:6">
      <c r="C691" s="147"/>
      <c r="D691" s="147"/>
      <c r="E691" s="147"/>
      <c r="F691" s="147"/>
    </row>
    <row r="692" spans="3:6">
      <c r="C692" s="147"/>
      <c r="D692" s="147"/>
      <c r="E692" s="147"/>
      <c r="F692" s="147"/>
    </row>
    <row r="693" spans="3:6">
      <c r="C693" s="147"/>
      <c r="D693" s="147"/>
      <c r="E693" s="147"/>
      <c r="F693" s="147"/>
    </row>
    <row r="694" spans="3:6">
      <c r="C694" s="147"/>
      <c r="D694" s="147"/>
      <c r="E694" s="147"/>
      <c r="F694" s="147"/>
    </row>
    <row r="695" spans="3:6">
      <c r="C695" s="147"/>
      <c r="D695" s="147"/>
      <c r="E695" s="147"/>
      <c r="F695" s="147"/>
    </row>
    <row r="696" spans="3:6">
      <c r="C696" s="147"/>
      <c r="D696" s="147"/>
      <c r="E696" s="147"/>
      <c r="F696" s="147"/>
    </row>
    <row r="697" spans="3:6">
      <c r="C697" s="147"/>
      <c r="D697" s="147"/>
      <c r="E697" s="147"/>
      <c r="F697" s="147"/>
    </row>
    <row r="698" spans="3:6">
      <c r="C698" s="147"/>
      <c r="D698" s="147"/>
      <c r="E698" s="147"/>
      <c r="F698" s="147"/>
    </row>
    <row r="699" spans="3:6">
      <c r="C699" s="147"/>
      <c r="D699" s="147"/>
      <c r="E699" s="147"/>
      <c r="F699" s="147"/>
    </row>
    <row r="700" spans="3:6">
      <c r="C700" s="147"/>
      <c r="D700" s="147"/>
      <c r="E700" s="147"/>
      <c r="F700" s="147"/>
    </row>
    <row r="701" spans="3:6">
      <c r="C701" s="147"/>
      <c r="D701" s="147"/>
      <c r="E701" s="147"/>
      <c r="F701" s="147"/>
    </row>
    <row r="702" spans="3:6">
      <c r="C702" s="147"/>
      <c r="D702" s="147"/>
      <c r="E702" s="147"/>
      <c r="F702" s="147"/>
    </row>
    <row r="703" spans="3:6">
      <c r="C703" s="147"/>
      <c r="D703" s="147"/>
      <c r="E703" s="147"/>
      <c r="F703" s="147"/>
    </row>
    <row r="704" spans="3:6">
      <c r="C704" s="147"/>
      <c r="D704" s="147"/>
      <c r="E704" s="147"/>
      <c r="F704" s="147"/>
    </row>
    <row r="705" spans="3:6">
      <c r="C705" s="147"/>
      <c r="D705" s="147"/>
      <c r="E705" s="147"/>
      <c r="F705" s="147"/>
    </row>
    <row r="706" spans="3:6">
      <c r="C706" s="147"/>
      <c r="D706" s="147"/>
      <c r="E706" s="147"/>
      <c r="F706" s="147"/>
    </row>
    <row r="707" spans="3:6">
      <c r="C707" s="147"/>
      <c r="D707" s="147"/>
      <c r="E707" s="147"/>
      <c r="F707" s="147"/>
    </row>
    <row r="708" spans="3:6">
      <c r="C708" s="147"/>
      <c r="D708" s="147"/>
      <c r="E708" s="147"/>
      <c r="F708" s="147"/>
    </row>
    <row r="709" spans="3:6">
      <c r="C709" s="147"/>
      <c r="D709" s="147"/>
      <c r="E709" s="147"/>
      <c r="F709" s="147"/>
    </row>
    <row r="710" spans="3:6">
      <c r="C710" s="147"/>
      <c r="D710" s="147"/>
      <c r="E710" s="147"/>
      <c r="F710" s="147"/>
    </row>
    <row r="711" spans="3:6">
      <c r="C711" s="147"/>
      <c r="D711" s="147"/>
      <c r="E711" s="147"/>
      <c r="F711" s="147"/>
    </row>
    <row r="712" spans="3:6">
      <c r="C712" s="147"/>
      <c r="D712" s="147"/>
      <c r="E712" s="147"/>
      <c r="F712" s="147"/>
    </row>
    <row r="713" spans="3:6">
      <c r="C713" s="147"/>
      <c r="D713" s="147"/>
      <c r="E713" s="147"/>
      <c r="F713" s="147"/>
    </row>
    <row r="714" spans="3:6">
      <c r="C714" s="147"/>
      <c r="D714" s="147"/>
      <c r="E714" s="147"/>
      <c r="F714" s="147"/>
    </row>
    <row r="715" spans="3:6">
      <c r="C715" s="147"/>
      <c r="D715" s="147"/>
      <c r="E715" s="147"/>
      <c r="F715" s="147"/>
    </row>
    <row r="716" spans="3:6">
      <c r="C716" s="147"/>
      <c r="D716" s="147"/>
      <c r="E716" s="147"/>
      <c r="F716" s="147"/>
    </row>
    <row r="717" spans="3:6">
      <c r="C717" s="147"/>
      <c r="D717" s="147"/>
      <c r="E717" s="147"/>
      <c r="F717" s="147"/>
    </row>
    <row r="718" spans="3:6">
      <c r="C718" s="147"/>
      <c r="D718" s="147"/>
      <c r="E718" s="147"/>
      <c r="F718" s="147"/>
    </row>
    <row r="719" spans="3:6">
      <c r="C719" s="147"/>
      <c r="D719" s="147"/>
      <c r="E719" s="147"/>
      <c r="F719" s="147"/>
    </row>
    <row r="720" spans="3:6">
      <c r="C720" s="147"/>
      <c r="D720" s="147"/>
      <c r="E720" s="147"/>
      <c r="F720" s="147"/>
    </row>
    <row r="721" spans="3:6">
      <c r="C721" s="147"/>
      <c r="D721" s="147"/>
      <c r="E721" s="147"/>
      <c r="F721" s="147"/>
    </row>
    <row r="722" spans="3:6">
      <c r="C722" s="147"/>
      <c r="D722" s="147"/>
      <c r="E722" s="147"/>
      <c r="F722" s="147"/>
    </row>
    <row r="723" spans="3:6">
      <c r="C723" s="147"/>
      <c r="D723" s="147"/>
      <c r="E723" s="147"/>
      <c r="F723" s="147"/>
    </row>
    <row r="724" spans="3:6">
      <c r="C724" s="147"/>
      <c r="D724" s="147"/>
      <c r="E724" s="147"/>
      <c r="F724" s="147"/>
    </row>
    <row r="725" spans="3:6">
      <c r="C725" s="147"/>
      <c r="D725" s="147"/>
      <c r="E725" s="147"/>
      <c r="F725" s="147"/>
    </row>
    <row r="726" spans="3:6">
      <c r="C726" s="147"/>
      <c r="D726" s="147"/>
      <c r="E726" s="147"/>
      <c r="F726" s="147"/>
    </row>
    <row r="727" spans="3:6">
      <c r="C727" s="147"/>
      <c r="D727" s="147"/>
      <c r="E727" s="147"/>
      <c r="F727" s="147"/>
    </row>
    <row r="728" spans="3:6">
      <c r="C728" s="147"/>
      <c r="D728" s="147"/>
      <c r="E728" s="147"/>
      <c r="F728" s="147"/>
    </row>
    <row r="729" spans="3:6">
      <c r="C729" s="147"/>
      <c r="D729" s="147"/>
      <c r="E729" s="147"/>
      <c r="F729" s="147"/>
    </row>
    <row r="730" spans="3:6">
      <c r="C730" s="147"/>
      <c r="D730" s="147"/>
      <c r="E730" s="147"/>
      <c r="F730" s="147"/>
    </row>
    <row r="731" spans="3:6">
      <c r="C731" s="147"/>
      <c r="D731" s="147"/>
      <c r="E731" s="147"/>
      <c r="F731" s="147"/>
    </row>
    <row r="732" spans="3:6">
      <c r="C732" s="147"/>
      <c r="D732" s="147"/>
      <c r="E732" s="147"/>
      <c r="F732" s="147"/>
    </row>
    <row r="733" spans="3:6">
      <c r="C733" s="147"/>
      <c r="D733" s="147"/>
      <c r="E733" s="147"/>
      <c r="F733" s="147"/>
    </row>
    <row r="734" spans="3:6">
      <c r="C734" s="147"/>
      <c r="D734" s="147"/>
      <c r="E734" s="147"/>
      <c r="F734" s="147"/>
    </row>
    <row r="735" spans="3:6">
      <c r="C735" s="147"/>
      <c r="D735" s="147"/>
      <c r="E735" s="147"/>
      <c r="F735" s="147"/>
    </row>
    <row r="736" spans="3:6">
      <c r="C736" s="147"/>
      <c r="D736" s="147"/>
      <c r="E736" s="147"/>
      <c r="F736" s="147"/>
    </row>
    <row r="737" spans="3:6">
      <c r="C737" s="147"/>
      <c r="D737" s="147"/>
      <c r="E737" s="147"/>
      <c r="F737" s="147"/>
    </row>
    <row r="738" spans="3:6">
      <c r="C738" s="147"/>
      <c r="D738" s="147"/>
      <c r="E738" s="147"/>
      <c r="F738" s="147"/>
    </row>
    <row r="739" spans="3:6">
      <c r="C739" s="147"/>
      <c r="D739" s="147"/>
      <c r="E739" s="147"/>
      <c r="F739" s="147"/>
    </row>
    <row r="740" spans="3:6">
      <c r="C740" s="147"/>
      <c r="D740" s="147"/>
      <c r="E740" s="147"/>
      <c r="F740" s="147"/>
    </row>
    <row r="741" spans="3:6">
      <c r="C741" s="147"/>
      <c r="D741" s="147"/>
      <c r="E741" s="147"/>
      <c r="F741" s="147"/>
    </row>
    <row r="742" spans="3:6">
      <c r="C742" s="147"/>
      <c r="D742" s="147"/>
      <c r="E742" s="147"/>
      <c r="F742" s="147"/>
    </row>
    <row r="743" spans="3:6">
      <c r="C743" s="147"/>
      <c r="D743" s="147"/>
      <c r="E743" s="147"/>
      <c r="F743" s="147"/>
    </row>
    <row r="744" spans="3:6">
      <c r="C744" s="147"/>
      <c r="D744" s="147"/>
      <c r="E744" s="147"/>
      <c r="F744" s="147"/>
    </row>
    <row r="745" spans="3:6">
      <c r="C745" s="147"/>
      <c r="D745" s="147"/>
      <c r="E745" s="147"/>
      <c r="F745" s="147"/>
    </row>
    <row r="746" spans="3:6">
      <c r="C746" s="147"/>
      <c r="D746" s="147"/>
      <c r="E746" s="147"/>
      <c r="F746" s="147"/>
    </row>
    <row r="747" spans="3:6">
      <c r="C747" s="147"/>
      <c r="D747" s="147"/>
      <c r="E747" s="147"/>
      <c r="F747" s="147"/>
    </row>
    <row r="748" spans="3:6">
      <c r="C748" s="147"/>
      <c r="D748" s="147"/>
      <c r="E748" s="147"/>
      <c r="F748" s="147"/>
    </row>
    <row r="749" spans="3:6">
      <c r="C749" s="147"/>
      <c r="D749" s="147"/>
      <c r="E749" s="147"/>
      <c r="F749" s="147"/>
    </row>
    <row r="750" spans="3:6">
      <c r="C750" s="147"/>
      <c r="D750" s="147"/>
      <c r="E750" s="147"/>
      <c r="F750" s="147"/>
    </row>
    <row r="751" spans="3:6">
      <c r="C751" s="147"/>
      <c r="D751" s="147"/>
      <c r="E751" s="147"/>
      <c r="F751" s="147"/>
    </row>
    <row r="752" spans="3:6">
      <c r="C752" s="147"/>
      <c r="D752" s="147"/>
      <c r="E752" s="147"/>
      <c r="F752" s="147"/>
    </row>
    <row r="753" spans="3:6">
      <c r="C753" s="147"/>
      <c r="D753" s="147"/>
      <c r="E753" s="147"/>
      <c r="F753" s="147"/>
    </row>
    <row r="754" spans="3:6">
      <c r="C754" s="147"/>
      <c r="D754" s="147"/>
      <c r="E754" s="147"/>
      <c r="F754" s="147"/>
    </row>
    <row r="755" spans="3:6">
      <c r="C755" s="147"/>
      <c r="D755" s="147"/>
      <c r="E755" s="147"/>
      <c r="F755" s="147"/>
    </row>
    <row r="756" spans="3:6">
      <c r="C756" s="147"/>
      <c r="D756" s="147"/>
      <c r="E756" s="147"/>
      <c r="F756" s="147"/>
    </row>
    <row r="757" spans="3:6">
      <c r="C757" s="147"/>
      <c r="D757" s="147"/>
      <c r="E757" s="147"/>
      <c r="F757" s="147"/>
    </row>
    <row r="758" spans="3:6">
      <c r="C758" s="147"/>
      <c r="D758" s="147"/>
      <c r="E758" s="147"/>
      <c r="F758" s="147"/>
    </row>
    <row r="759" spans="3:6">
      <c r="C759" s="147"/>
      <c r="D759" s="147"/>
      <c r="E759" s="147"/>
      <c r="F759" s="147"/>
    </row>
    <row r="760" spans="3:6">
      <c r="C760" s="147"/>
      <c r="D760" s="147"/>
      <c r="E760" s="147"/>
      <c r="F760" s="147"/>
    </row>
    <row r="761" spans="3:6">
      <c r="C761" s="147"/>
      <c r="D761" s="147"/>
      <c r="E761" s="147"/>
      <c r="F761" s="147"/>
    </row>
    <row r="762" spans="3:6">
      <c r="C762" s="147"/>
      <c r="D762" s="147"/>
      <c r="E762" s="147"/>
      <c r="F762" s="147"/>
    </row>
    <row r="763" spans="3:6">
      <c r="C763" s="147"/>
      <c r="D763" s="147"/>
      <c r="E763" s="147"/>
      <c r="F763" s="147"/>
    </row>
    <row r="764" spans="3:6">
      <c r="C764" s="147"/>
      <c r="D764" s="147"/>
      <c r="E764" s="147"/>
      <c r="F764" s="147"/>
    </row>
    <row r="765" spans="3:6">
      <c r="C765" s="147"/>
      <c r="D765" s="147"/>
      <c r="E765" s="147"/>
      <c r="F765" s="147"/>
    </row>
    <row r="766" spans="3:6">
      <c r="C766" s="147"/>
      <c r="D766" s="147"/>
      <c r="E766" s="147"/>
      <c r="F766" s="147"/>
    </row>
    <row r="767" spans="3:6">
      <c r="C767" s="147"/>
      <c r="D767" s="147"/>
      <c r="E767" s="147"/>
      <c r="F767" s="147"/>
    </row>
    <row r="768" spans="3:6">
      <c r="C768" s="147"/>
      <c r="D768" s="147"/>
      <c r="E768" s="147"/>
      <c r="F768" s="147"/>
    </row>
    <row r="769" spans="3:6">
      <c r="C769" s="147"/>
      <c r="D769" s="147"/>
      <c r="E769" s="147"/>
      <c r="F769" s="147"/>
    </row>
    <row r="770" spans="3:6">
      <c r="C770" s="147"/>
      <c r="D770" s="147"/>
      <c r="E770" s="147"/>
      <c r="F770" s="147"/>
    </row>
    <row r="771" spans="3:6">
      <c r="C771" s="147"/>
      <c r="D771" s="147"/>
      <c r="E771" s="147"/>
      <c r="F771" s="147"/>
    </row>
    <row r="772" spans="3:6">
      <c r="C772" s="147"/>
      <c r="D772" s="147"/>
      <c r="E772" s="147"/>
      <c r="F772" s="147"/>
    </row>
    <row r="773" spans="3:6">
      <c r="C773" s="147"/>
      <c r="D773" s="147"/>
      <c r="E773" s="147"/>
      <c r="F773" s="147"/>
    </row>
    <row r="774" spans="3:6">
      <c r="C774" s="147"/>
      <c r="D774" s="147"/>
      <c r="E774" s="147"/>
      <c r="F774" s="147"/>
    </row>
    <row r="775" spans="3:6">
      <c r="C775" s="147"/>
      <c r="D775" s="147"/>
      <c r="E775" s="147"/>
      <c r="F775" s="147"/>
    </row>
    <row r="776" spans="3:6">
      <c r="C776" s="147"/>
      <c r="D776" s="147"/>
      <c r="E776" s="147"/>
      <c r="F776" s="147"/>
    </row>
    <row r="777" spans="3:6">
      <c r="C777" s="147"/>
      <c r="D777" s="147"/>
      <c r="E777" s="147"/>
      <c r="F777" s="147"/>
    </row>
    <row r="778" spans="3:6">
      <c r="C778" s="147"/>
      <c r="D778" s="147"/>
      <c r="E778" s="147"/>
      <c r="F778" s="147"/>
    </row>
    <row r="779" spans="3:6">
      <c r="C779" s="147"/>
      <c r="D779" s="147"/>
      <c r="E779" s="147"/>
      <c r="F779" s="147"/>
    </row>
    <row r="780" spans="3:6">
      <c r="C780" s="147"/>
      <c r="D780" s="147"/>
      <c r="E780" s="147"/>
      <c r="F780" s="147"/>
    </row>
    <row r="781" spans="3:6">
      <c r="C781" s="147"/>
      <c r="D781" s="147"/>
      <c r="E781" s="147"/>
      <c r="F781" s="147"/>
    </row>
    <row r="782" spans="3:6">
      <c r="C782" s="147"/>
      <c r="D782" s="147"/>
      <c r="E782" s="147"/>
      <c r="F782" s="147"/>
    </row>
    <row r="783" spans="3:6">
      <c r="C783" s="147"/>
      <c r="D783" s="147"/>
      <c r="E783" s="147"/>
      <c r="F783" s="147"/>
    </row>
    <row r="784" spans="3:6">
      <c r="C784" s="147"/>
      <c r="D784" s="147"/>
      <c r="E784" s="147"/>
      <c r="F784" s="147"/>
    </row>
    <row r="785" spans="2:6">
      <c r="C785" s="147"/>
      <c r="D785" s="147"/>
      <c r="E785" s="147"/>
      <c r="F785" s="147"/>
    </row>
    <row r="786" spans="2:6">
      <c r="C786" s="147"/>
      <c r="D786" s="147"/>
      <c r="E786" s="147"/>
      <c r="F786" s="147"/>
    </row>
    <row r="787" spans="2:6">
      <c r="C787" s="147"/>
      <c r="D787" s="147"/>
      <c r="E787" s="147"/>
      <c r="F787" s="147"/>
    </row>
    <row r="788" spans="2:6">
      <c r="C788" s="147"/>
      <c r="D788" s="147"/>
      <c r="E788" s="147"/>
      <c r="F788" s="147"/>
    </row>
    <row r="789" spans="2:6">
      <c r="C789" s="147"/>
      <c r="D789" s="147"/>
      <c r="E789" s="147"/>
      <c r="F789" s="147"/>
    </row>
    <row r="790" spans="2:6">
      <c r="C790" s="147"/>
      <c r="D790" s="147"/>
      <c r="E790" s="147"/>
      <c r="F790" s="147"/>
    </row>
    <row r="791" spans="2:6">
      <c r="C791" s="147"/>
      <c r="D791" s="147"/>
      <c r="E791" s="147"/>
      <c r="F791" s="147"/>
    </row>
    <row r="792" spans="2:6">
      <c r="C792" s="147"/>
      <c r="D792" s="147"/>
      <c r="E792" s="147"/>
      <c r="F792" s="147"/>
    </row>
    <row r="793" spans="2:6">
      <c r="C793" s="147"/>
      <c r="D793" s="147"/>
      <c r="E793" s="147"/>
      <c r="F793" s="147"/>
    </row>
    <row r="794" spans="2:6">
      <c r="C794" s="147"/>
      <c r="D794" s="147"/>
      <c r="E794" s="147"/>
      <c r="F794" s="147"/>
    </row>
    <row r="795" spans="2:6">
      <c r="C795" s="147"/>
      <c r="D795" s="147"/>
      <c r="E795" s="147"/>
      <c r="F795" s="147"/>
    </row>
    <row r="796" spans="2:6">
      <c r="B796" s="155"/>
      <c r="C796" s="147"/>
      <c r="D796" s="147"/>
      <c r="E796" s="147"/>
      <c r="F796" s="147"/>
    </row>
    <row r="797" spans="2:6">
      <c r="B797" s="155"/>
      <c r="C797" s="147"/>
      <c r="D797" s="147"/>
      <c r="E797" s="147"/>
      <c r="F797" s="147"/>
    </row>
    <row r="798" spans="2:6">
      <c r="B798" s="153"/>
      <c r="C798" s="147"/>
      <c r="D798" s="147"/>
      <c r="E798" s="147"/>
      <c r="F798" s="147"/>
    </row>
    <row r="799" spans="2:6">
      <c r="C799" s="147"/>
      <c r="D799" s="147"/>
      <c r="E799" s="147"/>
      <c r="F799" s="147"/>
    </row>
    <row r="800" spans="2:6">
      <c r="C800" s="147"/>
      <c r="D800" s="147"/>
      <c r="E800" s="147"/>
      <c r="F800" s="147"/>
    </row>
    <row r="801" spans="3:6">
      <c r="C801" s="147"/>
      <c r="D801" s="147"/>
      <c r="E801" s="147"/>
      <c r="F801" s="147"/>
    </row>
    <row r="802" spans="3:6">
      <c r="C802" s="147"/>
      <c r="D802" s="147"/>
      <c r="E802" s="147"/>
      <c r="F802" s="147"/>
    </row>
    <row r="803" spans="3:6">
      <c r="C803" s="147"/>
      <c r="D803" s="147"/>
      <c r="E803" s="147"/>
      <c r="F803" s="147"/>
    </row>
    <row r="804" spans="3:6">
      <c r="C804" s="147"/>
      <c r="D804" s="147"/>
      <c r="E804" s="147"/>
      <c r="F804" s="147"/>
    </row>
    <row r="805" spans="3:6">
      <c r="C805" s="147"/>
      <c r="D805" s="147"/>
      <c r="E805" s="147"/>
      <c r="F805" s="147"/>
    </row>
    <row r="806" spans="3:6">
      <c r="C806" s="147"/>
      <c r="D806" s="147"/>
      <c r="E806" s="147"/>
      <c r="F806" s="147"/>
    </row>
    <row r="807" spans="3:6">
      <c r="C807" s="147"/>
      <c r="D807" s="147"/>
      <c r="E807" s="147"/>
      <c r="F807" s="147"/>
    </row>
    <row r="808" spans="3:6">
      <c r="C808" s="147"/>
      <c r="D808" s="147"/>
      <c r="E808" s="147"/>
      <c r="F808" s="147"/>
    </row>
    <row r="809" spans="3:6">
      <c r="C809" s="147"/>
      <c r="D809" s="147"/>
      <c r="E809" s="147"/>
      <c r="F809" s="147"/>
    </row>
    <row r="810" spans="3:6">
      <c r="C810" s="147"/>
      <c r="D810" s="147"/>
      <c r="E810" s="147"/>
      <c r="F810" s="147"/>
    </row>
    <row r="811" spans="3:6">
      <c r="C811" s="147"/>
      <c r="D811" s="147"/>
      <c r="E811" s="147"/>
      <c r="F811" s="147"/>
    </row>
    <row r="812" spans="3:6">
      <c r="C812" s="147"/>
      <c r="D812" s="147"/>
      <c r="E812" s="147"/>
      <c r="F812" s="147"/>
    </row>
    <row r="813" spans="3:6">
      <c r="C813" s="147"/>
      <c r="D813" s="147"/>
      <c r="E813" s="147"/>
      <c r="F813" s="147"/>
    </row>
    <row r="814" spans="3:6">
      <c r="C814" s="147"/>
      <c r="D814" s="147"/>
      <c r="E814" s="147"/>
      <c r="F814" s="147"/>
    </row>
    <row r="815" spans="3:6">
      <c r="C815" s="147"/>
      <c r="D815" s="147"/>
      <c r="E815" s="147"/>
      <c r="F815" s="147"/>
    </row>
    <row r="816" spans="3:6">
      <c r="C816" s="147"/>
      <c r="D816" s="147"/>
      <c r="E816" s="147"/>
      <c r="F816" s="147"/>
    </row>
    <row r="817" spans="3:6">
      <c r="C817" s="147"/>
      <c r="D817" s="147"/>
      <c r="E817" s="147"/>
      <c r="F817" s="147"/>
    </row>
    <row r="818" spans="3:6">
      <c r="C818" s="147"/>
      <c r="D818" s="147"/>
      <c r="E818" s="147"/>
      <c r="F818" s="147"/>
    </row>
    <row r="819" spans="3:6">
      <c r="C819" s="147"/>
      <c r="D819" s="147"/>
      <c r="E819" s="147"/>
      <c r="F819" s="147"/>
    </row>
    <row r="820" spans="3:6">
      <c r="C820" s="147"/>
      <c r="D820" s="147"/>
      <c r="E820" s="147"/>
      <c r="F820" s="147"/>
    </row>
    <row r="821" spans="3:6">
      <c r="C821" s="147"/>
      <c r="D821" s="147"/>
      <c r="E821" s="147"/>
      <c r="F821" s="147"/>
    </row>
    <row r="822" spans="3:6">
      <c r="C822" s="147"/>
      <c r="D822" s="147"/>
      <c r="E822" s="147"/>
      <c r="F822" s="147"/>
    </row>
    <row r="823" spans="3:6">
      <c r="C823" s="147"/>
      <c r="D823" s="147"/>
      <c r="E823" s="147"/>
      <c r="F823" s="147"/>
    </row>
    <row r="824" spans="3:6">
      <c r="C824" s="147"/>
      <c r="D824" s="147"/>
      <c r="E824" s="147"/>
      <c r="F824" s="147"/>
    </row>
    <row r="825" spans="3:6">
      <c r="C825" s="147"/>
      <c r="D825" s="147"/>
      <c r="E825" s="147"/>
      <c r="F825" s="147"/>
    </row>
    <row r="826" spans="3:6">
      <c r="C826" s="147"/>
      <c r="D826" s="147"/>
      <c r="E826" s="147"/>
      <c r="F826" s="147"/>
    </row>
    <row r="827" spans="3:6">
      <c r="C827" s="147"/>
      <c r="D827" s="147"/>
      <c r="E827" s="147"/>
      <c r="F827" s="147"/>
    </row>
    <row r="828" spans="3:6">
      <c r="C828" s="147"/>
      <c r="D828" s="147"/>
      <c r="E828" s="147"/>
      <c r="F828" s="147"/>
    </row>
    <row r="829" spans="3:6">
      <c r="C829" s="147"/>
      <c r="D829" s="147"/>
      <c r="E829" s="147"/>
      <c r="F829" s="147"/>
    </row>
    <row r="830" spans="3:6">
      <c r="C830" s="147"/>
      <c r="D830" s="147"/>
      <c r="E830" s="147"/>
      <c r="F830" s="147"/>
    </row>
  </sheetData>
  <phoneticPr fontId="3" type="noConversion"/>
  <conditionalFormatting sqref="B12:B228">
    <cfRule type="cellIs" dxfId="13" priority="2" operator="equal">
      <formula>"NR3"</formula>
    </cfRule>
  </conditionalFormatting>
  <conditionalFormatting sqref="B12:B228">
    <cfRule type="containsText" dxfId="12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$Z$7:$Z$24</formula1>
    </dataValidation>
    <dataValidation allowBlank="1" showInputMessage="1" showErrorMessage="1" sqref="H2 B34 Q9 B36 B234 B236"/>
    <dataValidation type="list" allowBlank="1" showInputMessage="1" showErrorMessage="1" sqref="I12:I35 I237:I828 I37:I235">
      <formula1>$AB$7:$AB$10</formula1>
    </dataValidation>
    <dataValidation type="list" allowBlank="1" showInputMessage="1" showErrorMessage="1" sqref="E12:E35 E237:E822 E37:E235">
      <formula1>$X$7:$X$24</formula1>
    </dataValidation>
    <dataValidation type="list" allowBlank="1" showInputMessage="1" showErrorMessage="1" sqref="L12:L828">
      <formula1>$AC$7:$AC$20</formula1>
    </dataValidation>
    <dataValidation type="list" allowBlank="1" showInputMessage="1" showErrorMessage="1" sqref="G12:G35 G37:G235 G237:G555">
      <formula1>$Z$7:$Z$29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AT363"/>
  <sheetViews>
    <sheetView rightToLeft="1" zoomScale="85" zoomScaleNormal="85" workbookViewId="0"/>
  </sheetViews>
  <sheetFormatPr defaultColWidth="9.140625" defaultRowHeight="18"/>
  <cols>
    <col min="1" max="1" width="6.28515625" style="147" customWidth="1"/>
    <col min="2" max="2" width="43.85546875" style="149" bestFit="1" customWidth="1"/>
    <col min="3" max="3" width="34.140625" style="149" bestFit="1" customWidth="1"/>
    <col min="4" max="4" width="9.7109375" style="149" bestFit="1" customWidth="1"/>
    <col min="5" max="5" width="8" style="149" bestFit="1" customWidth="1"/>
    <col min="6" max="6" width="11.28515625" style="149" bestFit="1" customWidth="1"/>
    <col min="7" max="7" width="35.7109375" style="149" bestFit="1" customWidth="1"/>
    <col min="8" max="8" width="12.28515625" style="147" bestFit="1" customWidth="1"/>
    <col min="9" max="9" width="14.28515625" style="147" bestFit="1" customWidth="1"/>
    <col min="10" max="10" width="10.7109375" style="147" bestFit="1" customWidth="1"/>
    <col min="11" max="11" width="10.140625" style="147" customWidth="1"/>
    <col min="12" max="12" width="11.28515625" style="147" bestFit="1" customWidth="1"/>
    <col min="13" max="13" width="9" style="147" bestFit="1" customWidth="1"/>
    <col min="14" max="14" width="9.7109375" style="147" customWidth="1"/>
    <col min="15" max="15" width="10.42578125" style="147" bestFit="1" customWidth="1"/>
    <col min="16" max="16" width="7.28515625" style="147" customWidth="1"/>
    <col min="17" max="28" width="5.7109375" style="147" customWidth="1"/>
    <col min="29" max="16384" width="9.140625" style="147"/>
  </cols>
  <sheetData>
    <row r="1" spans="2:46" s="1" customFormat="1">
      <c r="B1" s="57" t="s">
        <v>187</v>
      </c>
      <c r="C1" s="77" t="s" vm="1">
        <v>261</v>
      </c>
      <c r="D1" s="2"/>
      <c r="E1" s="2"/>
      <c r="F1" s="2"/>
      <c r="G1" s="2"/>
    </row>
    <row r="2" spans="2:46" s="1" customFormat="1">
      <c r="B2" s="57" t="s">
        <v>186</v>
      </c>
      <c r="C2" s="77" t="s">
        <v>262</v>
      </c>
      <c r="D2" s="2"/>
      <c r="E2" s="2"/>
      <c r="F2" s="2"/>
      <c r="G2" s="2"/>
    </row>
    <row r="3" spans="2:46" s="1" customFormat="1">
      <c r="B3" s="57" t="s">
        <v>188</v>
      </c>
      <c r="C3" s="77" t="s">
        <v>263</v>
      </c>
      <c r="D3" s="2"/>
      <c r="E3" s="2"/>
      <c r="F3" s="2"/>
      <c r="G3" s="2"/>
    </row>
    <row r="4" spans="2:46" s="1" customFormat="1">
      <c r="B4" s="57" t="s">
        <v>189</v>
      </c>
      <c r="C4" s="77" t="s">
        <v>264</v>
      </c>
      <c r="D4" s="2"/>
      <c r="E4" s="2"/>
      <c r="F4" s="2"/>
      <c r="G4" s="2"/>
    </row>
    <row r="5" spans="2:46" s="1" customFormat="1">
      <c r="B5" s="2"/>
      <c r="C5" s="2"/>
      <c r="D5" s="2"/>
      <c r="E5" s="2"/>
      <c r="F5" s="2"/>
      <c r="G5" s="2"/>
    </row>
    <row r="6" spans="2:46" s="1" customFormat="1" ht="26.25" customHeight="1">
      <c r="B6" s="171" t="s">
        <v>217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3"/>
      <c r="AT6" s="3"/>
    </row>
    <row r="7" spans="2:46" s="1" customFormat="1" ht="26.25" customHeight="1">
      <c r="B7" s="171" t="s">
        <v>99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3"/>
      <c r="AP7" s="3"/>
      <c r="AT7" s="3"/>
    </row>
    <row r="8" spans="2:46" s="3" customFormat="1" ht="63">
      <c r="B8" s="23" t="s">
        <v>125</v>
      </c>
      <c r="C8" s="31" t="s">
        <v>49</v>
      </c>
      <c r="D8" s="31" t="s">
        <v>129</v>
      </c>
      <c r="E8" s="31" t="s">
        <v>233</v>
      </c>
      <c r="F8" s="31" t="s">
        <v>127</v>
      </c>
      <c r="G8" s="31" t="s">
        <v>69</v>
      </c>
      <c r="H8" s="31" t="s">
        <v>111</v>
      </c>
      <c r="I8" s="14" t="s">
        <v>245</v>
      </c>
      <c r="J8" s="14" t="s">
        <v>244</v>
      </c>
      <c r="K8" s="31" t="s">
        <v>259</v>
      </c>
      <c r="L8" s="14" t="s">
        <v>66</v>
      </c>
      <c r="M8" s="14" t="s">
        <v>63</v>
      </c>
      <c r="N8" s="14" t="s">
        <v>190</v>
      </c>
      <c r="O8" s="15" t="s">
        <v>192</v>
      </c>
      <c r="AP8" s="1"/>
      <c r="AQ8" s="1"/>
      <c r="AR8" s="1"/>
      <c r="AT8" s="4"/>
    </row>
    <row r="9" spans="2:46" s="3" customFormat="1" ht="24" customHeight="1">
      <c r="B9" s="16"/>
      <c r="C9" s="17"/>
      <c r="D9" s="17"/>
      <c r="E9" s="17"/>
      <c r="F9" s="17"/>
      <c r="G9" s="17"/>
      <c r="H9" s="17"/>
      <c r="I9" s="17" t="s">
        <v>252</v>
      </c>
      <c r="J9" s="17"/>
      <c r="K9" s="17" t="s">
        <v>248</v>
      </c>
      <c r="L9" s="17" t="s">
        <v>248</v>
      </c>
      <c r="M9" s="17" t="s">
        <v>20</v>
      </c>
      <c r="N9" s="17" t="s">
        <v>20</v>
      </c>
      <c r="O9" s="18" t="s">
        <v>20</v>
      </c>
      <c r="AP9" s="1"/>
      <c r="AR9" s="1"/>
      <c r="AT9" s="4"/>
    </row>
    <row r="10" spans="2:4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AP10" s="1"/>
      <c r="AQ10" s="3"/>
      <c r="AR10" s="1"/>
      <c r="AT10" s="1"/>
    </row>
    <row r="11" spans="2:46" s="146" customFormat="1" ht="18" customHeight="1">
      <c r="B11" s="78" t="s">
        <v>32</v>
      </c>
      <c r="C11" s="79"/>
      <c r="D11" s="79"/>
      <c r="E11" s="79"/>
      <c r="F11" s="79"/>
      <c r="G11" s="79"/>
      <c r="H11" s="79"/>
      <c r="I11" s="87"/>
      <c r="J11" s="89"/>
      <c r="K11" s="87">
        <v>32.026709999999994</v>
      </c>
      <c r="L11" s="87">
        <v>123889.17408</v>
      </c>
      <c r="M11" s="79"/>
      <c r="N11" s="88">
        <v>1</v>
      </c>
      <c r="O11" s="88">
        <v>9.2069770305857349E-2</v>
      </c>
      <c r="AP11" s="147"/>
      <c r="AQ11" s="153"/>
      <c r="AR11" s="147"/>
      <c r="AT11" s="147"/>
    </row>
    <row r="12" spans="2:46" ht="20.25">
      <c r="B12" s="80" t="s">
        <v>240</v>
      </c>
      <c r="C12" s="81"/>
      <c r="D12" s="81"/>
      <c r="E12" s="81"/>
      <c r="F12" s="81"/>
      <c r="G12" s="81"/>
      <c r="H12" s="81"/>
      <c r="I12" s="90"/>
      <c r="J12" s="92"/>
      <c r="K12" s="90">
        <v>9.5114699999999974</v>
      </c>
      <c r="L12" s="90">
        <v>100948.17487999999</v>
      </c>
      <c r="M12" s="81"/>
      <c r="N12" s="91">
        <v>0.81482644169387941</v>
      </c>
      <c r="O12" s="91">
        <v>7.5020883325894544E-2</v>
      </c>
      <c r="AQ12" s="146"/>
    </row>
    <row r="13" spans="2:46">
      <c r="B13" s="100" t="s">
        <v>853</v>
      </c>
      <c r="C13" s="81"/>
      <c r="D13" s="81"/>
      <c r="E13" s="81"/>
      <c r="F13" s="81"/>
      <c r="G13" s="81"/>
      <c r="H13" s="81"/>
      <c r="I13" s="90"/>
      <c r="J13" s="92"/>
      <c r="K13" s="90">
        <v>9.5114699999999974</v>
      </c>
      <c r="L13" s="90">
        <v>75366.792639999985</v>
      </c>
      <c r="M13" s="81"/>
      <c r="N13" s="91">
        <v>0.60834042360580076</v>
      </c>
      <c r="O13" s="91">
        <v>5.6009763069154034E-2</v>
      </c>
    </row>
    <row r="14" spans="2:46">
      <c r="B14" s="86" t="s">
        <v>854</v>
      </c>
      <c r="C14" s="83" t="s">
        <v>855</v>
      </c>
      <c r="D14" s="96" t="s">
        <v>130</v>
      </c>
      <c r="E14" s="96" t="s">
        <v>330</v>
      </c>
      <c r="F14" s="96" t="s">
        <v>856</v>
      </c>
      <c r="G14" s="96" t="s">
        <v>198</v>
      </c>
      <c r="H14" s="96" t="s">
        <v>172</v>
      </c>
      <c r="I14" s="93">
        <v>16828.159999999996</v>
      </c>
      <c r="J14" s="95">
        <v>19280</v>
      </c>
      <c r="K14" s="83"/>
      <c r="L14" s="93">
        <v>3244.4692499999996</v>
      </c>
      <c r="M14" s="94">
        <v>3.3245926301467938E-4</v>
      </c>
      <c r="N14" s="94">
        <v>2.6188480745742329E-2</v>
      </c>
      <c r="O14" s="94">
        <v>2.4111674069198638E-3</v>
      </c>
    </row>
    <row r="15" spans="2:46">
      <c r="B15" s="86" t="s">
        <v>858</v>
      </c>
      <c r="C15" s="83" t="s">
        <v>859</v>
      </c>
      <c r="D15" s="96" t="s">
        <v>130</v>
      </c>
      <c r="E15" s="96" t="s">
        <v>330</v>
      </c>
      <c r="F15" s="96" t="s">
        <v>397</v>
      </c>
      <c r="G15" s="96" t="s">
        <v>384</v>
      </c>
      <c r="H15" s="96" t="s">
        <v>172</v>
      </c>
      <c r="I15" s="93">
        <v>10290.609999999999</v>
      </c>
      <c r="J15" s="95">
        <v>4051</v>
      </c>
      <c r="K15" s="83"/>
      <c r="L15" s="93">
        <v>416.87260999999995</v>
      </c>
      <c r="M15" s="94">
        <v>7.8261903869201912E-5</v>
      </c>
      <c r="N15" s="94">
        <v>3.3648832764904004E-3</v>
      </c>
      <c r="O15" s="94">
        <v>3.098040303724918E-4</v>
      </c>
    </row>
    <row r="16" spans="2:46" ht="20.25">
      <c r="B16" s="86" t="s">
        <v>860</v>
      </c>
      <c r="C16" s="83" t="s">
        <v>861</v>
      </c>
      <c r="D16" s="96" t="s">
        <v>130</v>
      </c>
      <c r="E16" s="96" t="s">
        <v>330</v>
      </c>
      <c r="F16" s="96" t="s">
        <v>685</v>
      </c>
      <c r="G16" s="96" t="s">
        <v>686</v>
      </c>
      <c r="H16" s="96" t="s">
        <v>172</v>
      </c>
      <c r="I16" s="93">
        <v>5944.4599999999991</v>
      </c>
      <c r="J16" s="95">
        <v>42930</v>
      </c>
      <c r="K16" s="93">
        <v>9.5114699999999974</v>
      </c>
      <c r="L16" s="93">
        <v>2561.4681399999995</v>
      </c>
      <c r="M16" s="94">
        <v>1.3904134667683913E-4</v>
      </c>
      <c r="N16" s="94">
        <v>2.0675479992674429E-2</v>
      </c>
      <c r="O16" s="94">
        <v>1.9035866938888839E-3</v>
      </c>
      <c r="AP16" s="146"/>
    </row>
    <row r="17" spans="2:15">
      <c r="B17" s="86" t="s">
        <v>862</v>
      </c>
      <c r="C17" s="83" t="s">
        <v>863</v>
      </c>
      <c r="D17" s="96" t="s">
        <v>130</v>
      </c>
      <c r="E17" s="96" t="s">
        <v>330</v>
      </c>
      <c r="F17" s="96" t="s">
        <v>864</v>
      </c>
      <c r="G17" s="96" t="s">
        <v>384</v>
      </c>
      <c r="H17" s="96" t="s">
        <v>172</v>
      </c>
      <c r="I17" s="93">
        <v>0.62999999999999989</v>
      </c>
      <c r="J17" s="95">
        <v>3360</v>
      </c>
      <c r="K17" s="83"/>
      <c r="L17" s="93">
        <v>2.1170000000000001E-2</v>
      </c>
      <c r="M17" s="94">
        <v>3.6882771430457713E-9</v>
      </c>
      <c r="N17" s="94">
        <v>1.7087853040597171E-7</v>
      </c>
      <c r="O17" s="94">
        <v>1.5732747044680275E-8</v>
      </c>
    </row>
    <row r="18" spans="2:15">
      <c r="B18" s="86" t="s">
        <v>865</v>
      </c>
      <c r="C18" s="83" t="s">
        <v>866</v>
      </c>
      <c r="D18" s="96" t="s">
        <v>130</v>
      </c>
      <c r="E18" s="96" t="s">
        <v>330</v>
      </c>
      <c r="F18" s="96" t="s">
        <v>405</v>
      </c>
      <c r="G18" s="96" t="s">
        <v>384</v>
      </c>
      <c r="H18" s="96" t="s">
        <v>172</v>
      </c>
      <c r="I18" s="93">
        <v>27528.999999999996</v>
      </c>
      <c r="J18" s="95">
        <v>1830</v>
      </c>
      <c r="K18" s="83"/>
      <c r="L18" s="93">
        <v>503.78069999999997</v>
      </c>
      <c r="M18" s="94">
        <v>8.0112264844646398E-5</v>
      </c>
      <c r="N18" s="94">
        <v>4.0663819396736748E-3</v>
      </c>
      <c r="O18" s="94">
        <v>3.7439085116164193E-4</v>
      </c>
    </row>
    <row r="19" spans="2:15">
      <c r="B19" s="86" t="s">
        <v>867</v>
      </c>
      <c r="C19" s="83" t="s">
        <v>868</v>
      </c>
      <c r="D19" s="96" t="s">
        <v>130</v>
      </c>
      <c r="E19" s="96" t="s">
        <v>330</v>
      </c>
      <c r="F19" s="96" t="s">
        <v>414</v>
      </c>
      <c r="G19" s="96" t="s">
        <v>415</v>
      </c>
      <c r="H19" s="96" t="s">
        <v>172</v>
      </c>
      <c r="I19" s="93">
        <v>646885.20999999985</v>
      </c>
      <c r="J19" s="95">
        <v>411.6</v>
      </c>
      <c r="K19" s="83"/>
      <c r="L19" s="93">
        <v>2662.5795199999998</v>
      </c>
      <c r="M19" s="94">
        <v>2.3391377420702982E-4</v>
      </c>
      <c r="N19" s="94">
        <v>2.1491623782080183E-2</v>
      </c>
      <c r="O19" s="94">
        <v>1.9787288651160234E-3</v>
      </c>
    </row>
    <row r="20" spans="2:15">
      <c r="B20" s="86" t="s">
        <v>869</v>
      </c>
      <c r="C20" s="83" t="s">
        <v>870</v>
      </c>
      <c r="D20" s="96" t="s">
        <v>130</v>
      </c>
      <c r="E20" s="96" t="s">
        <v>330</v>
      </c>
      <c r="F20" s="96" t="s">
        <v>369</v>
      </c>
      <c r="G20" s="96" t="s">
        <v>338</v>
      </c>
      <c r="H20" s="96" t="s">
        <v>172</v>
      </c>
      <c r="I20" s="93">
        <v>21519.209999999995</v>
      </c>
      <c r="J20" s="95">
        <v>7635</v>
      </c>
      <c r="K20" s="83"/>
      <c r="L20" s="93">
        <v>1642.9916799999996</v>
      </c>
      <c r="M20" s="94">
        <v>2.1448421629254803E-4</v>
      </c>
      <c r="N20" s="94">
        <v>1.326178572260928E-2</v>
      </c>
      <c r="O20" s="94">
        <v>1.2210095653261348E-3</v>
      </c>
    </row>
    <row r="21" spans="2:15">
      <c r="B21" s="86" t="s">
        <v>871</v>
      </c>
      <c r="C21" s="83" t="s">
        <v>872</v>
      </c>
      <c r="D21" s="96" t="s">
        <v>130</v>
      </c>
      <c r="E21" s="96" t="s">
        <v>330</v>
      </c>
      <c r="F21" s="96" t="s">
        <v>647</v>
      </c>
      <c r="G21" s="96" t="s">
        <v>482</v>
      </c>
      <c r="H21" s="96" t="s">
        <v>172</v>
      </c>
      <c r="I21" s="93">
        <v>387152.87999999995</v>
      </c>
      <c r="J21" s="95">
        <v>153.69999999999999</v>
      </c>
      <c r="K21" s="83"/>
      <c r="L21" s="93">
        <v>595.05398000000002</v>
      </c>
      <c r="M21" s="94">
        <v>1.2096921210317087E-4</v>
      </c>
      <c r="N21" s="94">
        <v>4.803115239235922E-3</v>
      </c>
      <c r="O21" s="94">
        <v>4.4222171682901441E-4</v>
      </c>
    </row>
    <row r="22" spans="2:15">
      <c r="B22" s="86" t="s">
        <v>873</v>
      </c>
      <c r="C22" s="83" t="s">
        <v>874</v>
      </c>
      <c r="D22" s="96" t="s">
        <v>130</v>
      </c>
      <c r="E22" s="96" t="s">
        <v>330</v>
      </c>
      <c r="F22" s="96" t="s">
        <v>430</v>
      </c>
      <c r="G22" s="96" t="s">
        <v>338</v>
      </c>
      <c r="H22" s="96" t="s">
        <v>172</v>
      </c>
      <c r="I22" s="93">
        <v>255816.18999999997</v>
      </c>
      <c r="J22" s="95">
        <v>1067</v>
      </c>
      <c r="K22" s="83"/>
      <c r="L22" s="93">
        <v>2729.5587499999997</v>
      </c>
      <c r="M22" s="94">
        <v>2.1977015072665695E-4</v>
      </c>
      <c r="N22" s="94">
        <v>2.2032262062199388E-2</v>
      </c>
      <c r="O22" s="94">
        <v>2.0285053073851524E-3</v>
      </c>
    </row>
    <row r="23" spans="2:15">
      <c r="B23" s="86" t="s">
        <v>875</v>
      </c>
      <c r="C23" s="83" t="s">
        <v>876</v>
      </c>
      <c r="D23" s="96" t="s">
        <v>130</v>
      </c>
      <c r="E23" s="96" t="s">
        <v>330</v>
      </c>
      <c r="F23" s="96" t="s">
        <v>877</v>
      </c>
      <c r="G23" s="96" t="s">
        <v>447</v>
      </c>
      <c r="H23" s="96" t="s">
        <v>172</v>
      </c>
      <c r="I23" s="93">
        <v>347882.87999999995</v>
      </c>
      <c r="J23" s="95">
        <v>916</v>
      </c>
      <c r="K23" s="83"/>
      <c r="L23" s="93">
        <v>3186.6071599999991</v>
      </c>
      <c r="M23" s="94">
        <v>2.9636950590866299E-4</v>
      </c>
      <c r="N23" s="94">
        <v>2.5721433560791072E-2</v>
      </c>
      <c r="O23" s="94">
        <v>2.3681664798794046E-3</v>
      </c>
    </row>
    <row r="24" spans="2:15">
      <c r="B24" s="86" t="s">
        <v>878</v>
      </c>
      <c r="C24" s="83" t="s">
        <v>879</v>
      </c>
      <c r="D24" s="96" t="s">
        <v>130</v>
      </c>
      <c r="E24" s="96" t="s">
        <v>330</v>
      </c>
      <c r="F24" s="96" t="s">
        <v>469</v>
      </c>
      <c r="G24" s="96" t="s">
        <v>443</v>
      </c>
      <c r="H24" s="96" t="s">
        <v>172</v>
      </c>
      <c r="I24" s="93">
        <v>44005.120000000003</v>
      </c>
      <c r="J24" s="95">
        <v>1910</v>
      </c>
      <c r="K24" s="83"/>
      <c r="L24" s="93">
        <v>840.49778999999978</v>
      </c>
      <c r="M24" s="94">
        <v>1.7185839886029586E-4</v>
      </c>
      <c r="N24" s="94">
        <v>6.7842714768383081E-3</v>
      </c>
      <c r="O24" s="94">
        <v>6.2462631656508261E-4</v>
      </c>
    </row>
    <row r="25" spans="2:15">
      <c r="B25" s="86" t="s">
        <v>880</v>
      </c>
      <c r="C25" s="83" t="s">
        <v>881</v>
      </c>
      <c r="D25" s="96" t="s">
        <v>130</v>
      </c>
      <c r="E25" s="96" t="s">
        <v>330</v>
      </c>
      <c r="F25" s="96" t="s">
        <v>442</v>
      </c>
      <c r="G25" s="96" t="s">
        <v>443</v>
      </c>
      <c r="H25" s="96" t="s">
        <v>172</v>
      </c>
      <c r="I25" s="93">
        <v>37888.899999999994</v>
      </c>
      <c r="J25" s="95">
        <v>2741</v>
      </c>
      <c r="K25" s="83"/>
      <c r="L25" s="93">
        <v>1038.5347499999998</v>
      </c>
      <c r="M25" s="94">
        <v>1.7673811389899127E-4</v>
      </c>
      <c r="N25" s="94">
        <v>8.3827724069689743E-3</v>
      </c>
      <c r="O25" s="94">
        <v>7.7179993003591242E-4</v>
      </c>
    </row>
    <row r="26" spans="2:15">
      <c r="B26" s="86" t="s">
        <v>882</v>
      </c>
      <c r="C26" s="83" t="s">
        <v>883</v>
      </c>
      <c r="D26" s="96" t="s">
        <v>130</v>
      </c>
      <c r="E26" s="96" t="s">
        <v>330</v>
      </c>
      <c r="F26" s="96" t="s">
        <v>884</v>
      </c>
      <c r="G26" s="96" t="s">
        <v>551</v>
      </c>
      <c r="H26" s="96" t="s">
        <v>172</v>
      </c>
      <c r="I26" s="93">
        <v>684.99999999999989</v>
      </c>
      <c r="J26" s="95">
        <v>77850</v>
      </c>
      <c r="K26" s="83"/>
      <c r="L26" s="93">
        <v>533.27249999999992</v>
      </c>
      <c r="M26" s="94">
        <v>8.8978753822027153E-5</v>
      </c>
      <c r="N26" s="94">
        <v>4.3044317952724859E-3</v>
      </c>
      <c r="O26" s="94">
        <v>3.9630804668796692E-4</v>
      </c>
    </row>
    <row r="27" spans="2:15">
      <c r="B27" s="86" t="s">
        <v>885</v>
      </c>
      <c r="C27" s="83" t="s">
        <v>886</v>
      </c>
      <c r="D27" s="96" t="s">
        <v>130</v>
      </c>
      <c r="E27" s="96" t="s">
        <v>330</v>
      </c>
      <c r="F27" s="96" t="s">
        <v>887</v>
      </c>
      <c r="G27" s="96" t="s">
        <v>888</v>
      </c>
      <c r="H27" s="96" t="s">
        <v>172</v>
      </c>
      <c r="I27" s="93">
        <v>9066.5999999999985</v>
      </c>
      <c r="J27" s="95">
        <v>8106</v>
      </c>
      <c r="K27" s="83"/>
      <c r="L27" s="93">
        <v>734.93859999999984</v>
      </c>
      <c r="M27" s="94">
        <v>9.1898619643527075E-5</v>
      </c>
      <c r="N27" s="94">
        <v>5.9322261646963742E-3</v>
      </c>
      <c r="O27" s="94">
        <v>5.4617870038599229E-4</v>
      </c>
    </row>
    <row r="28" spans="2:15">
      <c r="B28" s="86" t="s">
        <v>889</v>
      </c>
      <c r="C28" s="83" t="s">
        <v>890</v>
      </c>
      <c r="D28" s="96" t="s">
        <v>130</v>
      </c>
      <c r="E28" s="96" t="s">
        <v>330</v>
      </c>
      <c r="F28" s="96" t="s">
        <v>891</v>
      </c>
      <c r="G28" s="96" t="s">
        <v>482</v>
      </c>
      <c r="H28" s="96" t="s">
        <v>172</v>
      </c>
      <c r="I28" s="93">
        <v>29653.129999999994</v>
      </c>
      <c r="J28" s="95">
        <v>8683</v>
      </c>
      <c r="K28" s="83"/>
      <c r="L28" s="93">
        <v>2574.7812799999992</v>
      </c>
      <c r="M28" s="94">
        <v>2.9115012137547909E-5</v>
      </c>
      <c r="N28" s="94">
        <v>2.0782940068172252E-2</v>
      </c>
      <c r="O28" s="94">
        <v>1.9134805183570185E-3</v>
      </c>
    </row>
    <row r="29" spans="2:15">
      <c r="B29" s="86" t="s">
        <v>892</v>
      </c>
      <c r="C29" s="83" t="s">
        <v>893</v>
      </c>
      <c r="D29" s="96" t="s">
        <v>130</v>
      </c>
      <c r="E29" s="96" t="s">
        <v>330</v>
      </c>
      <c r="F29" s="96" t="s">
        <v>847</v>
      </c>
      <c r="G29" s="96" t="s">
        <v>447</v>
      </c>
      <c r="H29" s="96" t="s">
        <v>172</v>
      </c>
      <c r="I29" s="93">
        <v>11112147.349999998</v>
      </c>
      <c r="J29" s="95">
        <v>37.6</v>
      </c>
      <c r="K29" s="83"/>
      <c r="L29" s="93">
        <v>4178.1673999999994</v>
      </c>
      <c r="M29" s="94">
        <v>8.5792949561649197E-4</v>
      </c>
      <c r="N29" s="94">
        <v>3.3725040392165312E-2</v>
      </c>
      <c r="O29" s="94">
        <v>3.1050567224624212E-3</v>
      </c>
    </row>
    <row r="30" spans="2:15">
      <c r="B30" s="86" t="s">
        <v>894</v>
      </c>
      <c r="C30" s="83" t="s">
        <v>895</v>
      </c>
      <c r="D30" s="96" t="s">
        <v>130</v>
      </c>
      <c r="E30" s="96" t="s">
        <v>330</v>
      </c>
      <c r="F30" s="96" t="s">
        <v>722</v>
      </c>
      <c r="G30" s="96" t="s">
        <v>482</v>
      </c>
      <c r="H30" s="96" t="s">
        <v>172</v>
      </c>
      <c r="I30" s="93">
        <v>245389.52999999997</v>
      </c>
      <c r="J30" s="95">
        <v>1670</v>
      </c>
      <c r="K30" s="83"/>
      <c r="L30" s="93">
        <v>4098.005149999999</v>
      </c>
      <c r="M30" s="94">
        <v>1.9170949359410198E-4</v>
      </c>
      <c r="N30" s="94">
        <v>3.3077992330094633E-2</v>
      </c>
      <c r="O30" s="94">
        <v>3.0454831560107246E-3</v>
      </c>
    </row>
    <row r="31" spans="2:15">
      <c r="B31" s="86" t="s">
        <v>896</v>
      </c>
      <c r="C31" s="83" t="s">
        <v>897</v>
      </c>
      <c r="D31" s="96" t="s">
        <v>130</v>
      </c>
      <c r="E31" s="96" t="s">
        <v>330</v>
      </c>
      <c r="F31" s="96" t="s">
        <v>337</v>
      </c>
      <c r="G31" s="96" t="s">
        <v>338</v>
      </c>
      <c r="H31" s="96" t="s">
        <v>172</v>
      </c>
      <c r="I31" s="93">
        <v>363776.54999999993</v>
      </c>
      <c r="J31" s="95">
        <v>2160</v>
      </c>
      <c r="K31" s="83"/>
      <c r="L31" s="93">
        <v>7857.5734799999982</v>
      </c>
      <c r="M31" s="94">
        <v>2.3972610927485265E-4</v>
      </c>
      <c r="N31" s="94">
        <v>6.3424213926279477E-2</v>
      </c>
      <c r="O31" s="94">
        <v>5.8394528080221103E-3</v>
      </c>
    </row>
    <row r="32" spans="2:15">
      <c r="B32" s="86" t="s">
        <v>898</v>
      </c>
      <c r="C32" s="83" t="s">
        <v>899</v>
      </c>
      <c r="D32" s="96" t="s">
        <v>130</v>
      </c>
      <c r="E32" s="96" t="s">
        <v>330</v>
      </c>
      <c r="F32" s="96" t="s">
        <v>900</v>
      </c>
      <c r="G32" s="96" t="s">
        <v>901</v>
      </c>
      <c r="H32" s="96" t="s">
        <v>172</v>
      </c>
      <c r="I32" s="93">
        <v>10677.739999999998</v>
      </c>
      <c r="J32" s="95">
        <v>10100</v>
      </c>
      <c r="K32" s="83"/>
      <c r="L32" s="93">
        <v>1078.4517399999997</v>
      </c>
      <c r="M32" s="94">
        <v>2.0224927582086069E-4</v>
      </c>
      <c r="N32" s="94">
        <v>8.7049715845518676E-3</v>
      </c>
      <c r="O32" s="94">
        <v>8.0146473430870553E-4</v>
      </c>
    </row>
    <row r="33" spans="2:15">
      <c r="B33" s="86" t="s">
        <v>902</v>
      </c>
      <c r="C33" s="83" t="s">
        <v>903</v>
      </c>
      <c r="D33" s="96" t="s">
        <v>130</v>
      </c>
      <c r="E33" s="96" t="s">
        <v>330</v>
      </c>
      <c r="F33" s="96" t="s">
        <v>343</v>
      </c>
      <c r="G33" s="96" t="s">
        <v>338</v>
      </c>
      <c r="H33" s="96" t="s">
        <v>172</v>
      </c>
      <c r="I33" s="93">
        <v>58214.259999999987</v>
      </c>
      <c r="J33" s="95">
        <v>6717</v>
      </c>
      <c r="K33" s="83"/>
      <c r="L33" s="93">
        <v>3910.2518399999994</v>
      </c>
      <c r="M33" s="94">
        <v>2.4979190394302825E-4</v>
      </c>
      <c r="N33" s="94">
        <v>3.1562498249241698E-2</v>
      </c>
      <c r="O33" s="94">
        <v>2.9059519640867075E-3</v>
      </c>
    </row>
    <row r="34" spans="2:15">
      <c r="B34" s="86" t="s">
        <v>904</v>
      </c>
      <c r="C34" s="83" t="s">
        <v>905</v>
      </c>
      <c r="D34" s="96" t="s">
        <v>130</v>
      </c>
      <c r="E34" s="96" t="s">
        <v>330</v>
      </c>
      <c r="F34" s="96" t="s">
        <v>454</v>
      </c>
      <c r="G34" s="96" t="s">
        <v>384</v>
      </c>
      <c r="H34" s="96" t="s">
        <v>172</v>
      </c>
      <c r="I34" s="93">
        <v>13792.509999999998</v>
      </c>
      <c r="J34" s="95">
        <v>15150</v>
      </c>
      <c r="K34" s="83"/>
      <c r="L34" s="93">
        <v>2089.5652699999996</v>
      </c>
      <c r="M34" s="94">
        <v>3.1014778067246329E-4</v>
      </c>
      <c r="N34" s="94">
        <v>1.68664072992422E-2</v>
      </c>
      <c r="O34" s="94">
        <v>1.5528862459262653E-3</v>
      </c>
    </row>
    <row r="35" spans="2:15">
      <c r="B35" s="86" t="s">
        <v>906</v>
      </c>
      <c r="C35" s="83" t="s">
        <v>907</v>
      </c>
      <c r="D35" s="96" t="s">
        <v>130</v>
      </c>
      <c r="E35" s="96" t="s">
        <v>330</v>
      </c>
      <c r="F35" s="96" t="s">
        <v>908</v>
      </c>
      <c r="G35" s="96" t="s">
        <v>200</v>
      </c>
      <c r="H35" s="96" t="s">
        <v>172</v>
      </c>
      <c r="I35" s="93">
        <v>8220.8599999999988</v>
      </c>
      <c r="J35" s="95">
        <v>37760</v>
      </c>
      <c r="K35" s="83"/>
      <c r="L35" s="93">
        <v>3104.1967400000003</v>
      </c>
      <c r="M35" s="94">
        <v>1.3408086742224692E-4</v>
      </c>
      <c r="N35" s="94">
        <v>2.5056238876816642E-2</v>
      </c>
      <c r="O35" s="94">
        <v>2.3069221581172011E-3</v>
      </c>
    </row>
    <row r="36" spans="2:15">
      <c r="B36" s="86" t="s">
        <v>909</v>
      </c>
      <c r="C36" s="83" t="s">
        <v>910</v>
      </c>
      <c r="D36" s="96" t="s">
        <v>130</v>
      </c>
      <c r="E36" s="96" t="s">
        <v>330</v>
      </c>
      <c r="F36" s="96" t="s">
        <v>911</v>
      </c>
      <c r="G36" s="96" t="s">
        <v>735</v>
      </c>
      <c r="H36" s="96" t="s">
        <v>172</v>
      </c>
      <c r="I36" s="93">
        <v>138.99999999999997</v>
      </c>
      <c r="J36" s="95">
        <v>30620</v>
      </c>
      <c r="K36" s="83"/>
      <c r="L36" s="93">
        <v>42.561800000000005</v>
      </c>
      <c r="M36" s="94">
        <v>6.1389455367326443E-6</v>
      </c>
      <c r="N36" s="94">
        <v>3.4354737059201165E-4</v>
      </c>
      <c r="O36" s="94">
        <v>3.1630327499587766E-5</v>
      </c>
    </row>
    <row r="37" spans="2:15">
      <c r="B37" s="86" t="s">
        <v>913</v>
      </c>
      <c r="C37" s="83" t="s">
        <v>914</v>
      </c>
      <c r="D37" s="96" t="s">
        <v>130</v>
      </c>
      <c r="E37" s="96" t="s">
        <v>330</v>
      </c>
      <c r="F37" s="96" t="s">
        <v>592</v>
      </c>
      <c r="G37" s="96" t="s">
        <v>415</v>
      </c>
      <c r="H37" s="96" t="s">
        <v>172</v>
      </c>
      <c r="I37" s="93">
        <v>23367.889999999996</v>
      </c>
      <c r="J37" s="95">
        <v>2077</v>
      </c>
      <c r="K37" s="83"/>
      <c r="L37" s="93">
        <v>485.35107999999991</v>
      </c>
      <c r="M37" s="94">
        <v>2.0649258768268562E-4</v>
      </c>
      <c r="N37" s="94">
        <v>3.9176230175413879E-3</v>
      </c>
      <c r="O37" s="94">
        <v>3.6069465136997532E-4</v>
      </c>
    </row>
    <row r="38" spans="2:15">
      <c r="B38" s="86" t="s">
        <v>915</v>
      </c>
      <c r="C38" s="83" t="s">
        <v>916</v>
      </c>
      <c r="D38" s="96" t="s">
        <v>130</v>
      </c>
      <c r="E38" s="96" t="s">
        <v>330</v>
      </c>
      <c r="F38" s="96" t="s">
        <v>358</v>
      </c>
      <c r="G38" s="96" t="s">
        <v>338</v>
      </c>
      <c r="H38" s="96" t="s">
        <v>172</v>
      </c>
      <c r="I38" s="93">
        <v>316002.72999999992</v>
      </c>
      <c r="J38" s="95">
        <v>2475</v>
      </c>
      <c r="K38" s="83"/>
      <c r="L38" s="93">
        <v>7821.0675699999983</v>
      </c>
      <c r="M38" s="94">
        <v>2.3693627268755237E-4</v>
      </c>
      <c r="N38" s="94">
        <v>6.312954806648105E-2</v>
      </c>
      <c r="O38" s="94">
        <v>5.8123229899934917E-3</v>
      </c>
    </row>
    <row r="39" spans="2:15">
      <c r="B39" s="86" t="s">
        <v>917</v>
      </c>
      <c r="C39" s="83" t="s">
        <v>918</v>
      </c>
      <c r="D39" s="96" t="s">
        <v>130</v>
      </c>
      <c r="E39" s="96" t="s">
        <v>330</v>
      </c>
      <c r="F39" s="96" t="s">
        <v>550</v>
      </c>
      <c r="G39" s="96" t="s">
        <v>551</v>
      </c>
      <c r="H39" s="96" t="s">
        <v>172</v>
      </c>
      <c r="I39" s="93">
        <v>4357.7499999999991</v>
      </c>
      <c r="J39" s="95">
        <v>47990</v>
      </c>
      <c r="K39" s="83"/>
      <c r="L39" s="93">
        <v>2091.2842299999998</v>
      </c>
      <c r="M39" s="94">
        <v>4.2865917201275378E-4</v>
      </c>
      <c r="N39" s="94">
        <v>1.6880282280755034E-2</v>
      </c>
      <c r="O39" s="94">
        <v>1.5541637122871497E-3</v>
      </c>
    </row>
    <row r="40" spans="2:15">
      <c r="B40" s="86" t="s">
        <v>919</v>
      </c>
      <c r="C40" s="83" t="s">
        <v>920</v>
      </c>
      <c r="D40" s="96" t="s">
        <v>130</v>
      </c>
      <c r="E40" s="96" t="s">
        <v>330</v>
      </c>
      <c r="F40" s="96" t="s">
        <v>921</v>
      </c>
      <c r="G40" s="96" t="s">
        <v>735</v>
      </c>
      <c r="H40" s="96" t="s">
        <v>172</v>
      </c>
      <c r="I40" s="93">
        <v>10990.19</v>
      </c>
      <c r="J40" s="95">
        <v>35850</v>
      </c>
      <c r="K40" s="83"/>
      <c r="L40" s="93">
        <v>3939.983119999999</v>
      </c>
      <c r="M40" s="94">
        <v>1.8456906061027284E-4</v>
      </c>
      <c r="N40" s="94">
        <v>3.180248112281224E-2</v>
      </c>
      <c r="O40" s="94">
        <v>2.9280471321336868E-3</v>
      </c>
    </row>
    <row r="41" spans="2:15">
      <c r="B41" s="86" t="s">
        <v>922</v>
      </c>
      <c r="C41" s="83" t="s">
        <v>923</v>
      </c>
      <c r="D41" s="96" t="s">
        <v>130</v>
      </c>
      <c r="E41" s="96" t="s">
        <v>330</v>
      </c>
      <c r="F41" s="96" t="s">
        <v>599</v>
      </c>
      <c r="G41" s="96" t="s">
        <v>415</v>
      </c>
      <c r="H41" s="96" t="s">
        <v>172</v>
      </c>
      <c r="I41" s="93">
        <v>33815.279999999999</v>
      </c>
      <c r="J41" s="95">
        <v>1372</v>
      </c>
      <c r="K41" s="83"/>
      <c r="L41" s="93">
        <v>463.94563999999991</v>
      </c>
      <c r="M41" s="94">
        <v>1.992012927859509E-4</v>
      </c>
      <c r="N41" s="94">
        <v>3.7448440789540852E-3</v>
      </c>
      <c r="O41" s="94">
        <v>3.447869341805525E-4</v>
      </c>
    </row>
    <row r="42" spans="2:15">
      <c r="B42" s="86" t="s">
        <v>924</v>
      </c>
      <c r="C42" s="83" t="s">
        <v>925</v>
      </c>
      <c r="D42" s="96" t="s">
        <v>130</v>
      </c>
      <c r="E42" s="96" t="s">
        <v>330</v>
      </c>
      <c r="F42" s="96" t="s">
        <v>926</v>
      </c>
      <c r="G42" s="96" t="s">
        <v>482</v>
      </c>
      <c r="H42" s="96" t="s">
        <v>172</v>
      </c>
      <c r="I42" s="93">
        <v>8758.5899999999983</v>
      </c>
      <c r="J42" s="95">
        <v>26790</v>
      </c>
      <c r="K42" s="83"/>
      <c r="L42" s="93">
        <v>2346.4262599999993</v>
      </c>
      <c r="M42" s="94">
        <v>6.2309859417852248E-5</v>
      </c>
      <c r="N42" s="94">
        <v>1.8939719934566855E-2</v>
      </c>
      <c r="O42" s="94">
        <v>1.743775664032838E-3</v>
      </c>
    </row>
    <row r="43" spans="2:15">
      <c r="B43" s="86" t="s">
        <v>927</v>
      </c>
      <c r="C43" s="83" t="s">
        <v>928</v>
      </c>
      <c r="D43" s="96" t="s">
        <v>130</v>
      </c>
      <c r="E43" s="96" t="s">
        <v>330</v>
      </c>
      <c r="F43" s="96" t="s">
        <v>383</v>
      </c>
      <c r="G43" s="96" t="s">
        <v>384</v>
      </c>
      <c r="H43" s="96" t="s">
        <v>172</v>
      </c>
      <c r="I43" s="93">
        <v>27091.859999999997</v>
      </c>
      <c r="J43" s="95">
        <v>18140</v>
      </c>
      <c r="K43" s="83"/>
      <c r="L43" s="93">
        <v>4914.4633999999996</v>
      </c>
      <c r="M43" s="94">
        <v>2.2339608663973673E-4</v>
      </c>
      <c r="N43" s="94">
        <v>3.9668223123568019E-2</v>
      </c>
      <c r="O43" s="94">
        <v>3.6522441914284063E-3</v>
      </c>
    </row>
    <row r="44" spans="2:15">
      <c r="B44" s="86" t="s">
        <v>929</v>
      </c>
      <c r="C44" s="83" t="s">
        <v>930</v>
      </c>
      <c r="D44" s="96" t="s">
        <v>130</v>
      </c>
      <c r="E44" s="96" t="s">
        <v>330</v>
      </c>
      <c r="F44" s="96" t="s">
        <v>931</v>
      </c>
      <c r="G44" s="96" t="s">
        <v>161</v>
      </c>
      <c r="H44" s="96" t="s">
        <v>172</v>
      </c>
      <c r="I44" s="93">
        <v>48032.999999999993</v>
      </c>
      <c r="J44" s="95">
        <v>2242</v>
      </c>
      <c r="K44" s="83"/>
      <c r="L44" s="93">
        <v>1076.89986</v>
      </c>
      <c r="M44" s="94">
        <v>2.033518022927184E-4</v>
      </c>
      <c r="N44" s="94">
        <v>8.6924452277372059E-3</v>
      </c>
      <c r="O44" s="94">
        <v>8.0031143551401054E-4</v>
      </c>
    </row>
    <row r="45" spans="2:15">
      <c r="B45" s="86" t="s">
        <v>932</v>
      </c>
      <c r="C45" s="83" t="s">
        <v>933</v>
      </c>
      <c r="D45" s="96" t="s">
        <v>130</v>
      </c>
      <c r="E45" s="96" t="s">
        <v>330</v>
      </c>
      <c r="F45" s="96" t="s">
        <v>734</v>
      </c>
      <c r="G45" s="96" t="s">
        <v>735</v>
      </c>
      <c r="H45" s="96" t="s">
        <v>172</v>
      </c>
      <c r="I45" s="93">
        <v>35369.160000000003</v>
      </c>
      <c r="J45" s="95">
        <v>7360</v>
      </c>
      <c r="K45" s="83"/>
      <c r="L45" s="93">
        <v>2603.1701799999996</v>
      </c>
      <c r="M45" s="94">
        <v>3.0819547836956172E-4</v>
      </c>
      <c r="N45" s="94">
        <v>2.1012087612425543E-2</v>
      </c>
      <c r="O45" s="94">
        <v>1.9345780801225702E-3</v>
      </c>
    </row>
    <row r="46" spans="2:15">
      <c r="B46" s="82"/>
      <c r="C46" s="83"/>
      <c r="D46" s="83"/>
      <c r="E46" s="83"/>
      <c r="F46" s="83"/>
      <c r="G46" s="83"/>
      <c r="H46" s="83"/>
      <c r="I46" s="93"/>
      <c r="J46" s="95"/>
      <c r="K46" s="83"/>
      <c r="L46" s="83"/>
      <c r="M46" s="83"/>
      <c r="N46" s="94"/>
      <c r="O46" s="83"/>
    </row>
    <row r="47" spans="2:15">
      <c r="B47" s="100" t="s">
        <v>934</v>
      </c>
      <c r="C47" s="81"/>
      <c r="D47" s="81"/>
      <c r="E47" s="81"/>
      <c r="F47" s="81"/>
      <c r="G47" s="81"/>
      <c r="H47" s="81"/>
      <c r="I47" s="90"/>
      <c r="J47" s="92"/>
      <c r="K47" s="81"/>
      <c r="L47" s="90">
        <v>20542.605929999998</v>
      </c>
      <c r="M47" s="81"/>
      <c r="N47" s="91">
        <v>0.16581437468244681</v>
      </c>
      <c r="O47" s="91">
        <v>1.5266491390422247E-2</v>
      </c>
    </row>
    <row r="48" spans="2:15">
      <c r="B48" s="86" t="s">
        <v>935</v>
      </c>
      <c r="C48" s="83" t="s">
        <v>936</v>
      </c>
      <c r="D48" s="96" t="s">
        <v>130</v>
      </c>
      <c r="E48" s="96" t="s">
        <v>330</v>
      </c>
      <c r="F48" s="96" t="s">
        <v>804</v>
      </c>
      <c r="G48" s="96" t="s">
        <v>805</v>
      </c>
      <c r="H48" s="96" t="s">
        <v>172</v>
      </c>
      <c r="I48" s="93">
        <v>122161.08999999998</v>
      </c>
      <c r="J48" s="95">
        <v>378.5</v>
      </c>
      <c r="K48" s="83"/>
      <c r="L48" s="93">
        <v>462.37972999999994</v>
      </c>
      <c r="M48" s="94">
        <v>4.1450935800477163E-4</v>
      </c>
      <c r="N48" s="94">
        <v>3.732204475763343E-3</v>
      </c>
      <c r="O48" s="94">
        <v>3.4362320881802373E-4</v>
      </c>
    </row>
    <row r="49" spans="2:15">
      <c r="B49" s="86" t="s">
        <v>937</v>
      </c>
      <c r="C49" s="83" t="s">
        <v>938</v>
      </c>
      <c r="D49" s="96" t="s">
        <v>130</v>
      </c>
      <c r="E49" s="96" t="s">
        <v>330</v>
      </c>
      <c r="F49" s="96" t="s">
        <v>823</v>
      </c>
      <c r="G49" s="96" t="s">
        <v>447</v>
      </c>
      <c r="H49" s="96" t="s">
        <v>172</v>
      </c>
      <c r="I49" s="93">
        <v>46160.999999999993</v>
      </c>
      <c r="J49" s="95">
        <v>1848</v>
      </c>
      <c r="K49" s="83"/>
      <c r="L49" s="93">
        <v>853.05527999999981</v>
      </c>
      <c r="M49" s="94">
        <v>3.500049106535903E-4</v>
      </c>
      <c r="N49" s="94">
        <v>6.8856321493365458E-3</v>
      </c>
      <c r="O49" s="94">
        <v>6.3395857040004252E-4</v>
      </c>
    </row>
    <row r="50" spans="2:15">
      <c r="B50" s="86" t="s">
        <v>939</v>
      </c>
      <c r="C50" s="83" t="s">
        <v>940</v>
      </c>
      <c r="D50" s="96" t="s">
        <v>130</v>
      </c>
      <c r="E50" s="96" t="s">
        <v>330</v>
      </c>
      <c r="F50" s="96" t="s">
        <v>612</v>
      </c>
      <c r="G50" s="96" t="s">
        <v>384</v>
      </c>
      <c r="H50" s="96" t="s">
        <v>172</v>
      </c>
      <c r="I50" s="93">
        <v>129635.88999999998</v>
      </c>
      <c r="J50" s="95">
        <v>335.1</v>
      </c>
      <c r="K50" s="83"/>
      <c r="L50" s="93">
        <v>434.40986999999996</v>
      </c>
      <c r="M50" s="94">
        <v>6.1514514969885183E-4</v>
      </c>
      <c r="N50" s="94">
        <v>3.5064393093740768E-3</v>
      </c>
      <c r="O50" s="94">
        <v>3.2283706180550031E-4</v>
      </c>
    </row>
    <row r="51" spans="2:15">
      <c r="B51" s="86" t="s">
        <v>941</v>
      </c>
      <c r="C51" s="83" t="s">
        <v>942</v>
      </c>
      <c r="D51" s="96" t="s">
        <v>130</v>
      </c>
      <c r="E51" s="96" t="s">
        <v>330</v>
      </c>
      <c r="F51" s="96" t="s">
        <v>943</v>
      </c>
      <c r="G51" s="96" t="s">
        <v>443</v>
      </c>
      <c r="H51" s="96" t="s">
        <v>172</v>
      </c>
      <c r="I51" s="93">
        <v>3591.4699999999993</v>
      </c>
      <c r="J51" s="95">
        <v>21940</v>
      </c>
      <c r="K51" s="83"/>
      <c r="L51" s="93">
        <v>787.9685199999999</v>
      </c>
      <c r="M51" s="94">
        <v>2.4473535209373979E-4</v>
      </c>
      <c r="N51" s="94">
        <v>6.3602693766541566E-3</v>
      </c>
      <c r="O51" s="94">
        <v>5.8558854059192664E-4</v>
      </c>
    </row>
    <row r="52" spans="2:15">
      <c r="B52" s="86" t="s">
        <v>944</v>
      </c>
      <c r="C52" s="83" t="s">
        <v>945</v>
      </c>
      <c r="D52" s="96" t="s">
        <v>130</v>
      </c>
      <c r="E52" s="96" t="s">
        <v>330</v>
      </c>
      <c r="F52" s="96" t="s">
        <v>946</v>
      </c>
      <c r="G52" s="96" t="s">
        <v>947</v>
      </c>
      <c r="H52" s="96" t="s">
        <v>172</v>
      </c>
      <c r="I52" s="93">
        <v>41072.039999999994</v>
      </c>
      <c r="J52" s="95">
        <v>1367</v>
      </c>
      <c r="K52" s="83"/>
      <c r="L52" s="93">
        <v>561.45478999999989</v>
      </c>
      <c r="M52" s="94">
        <v>3.7744881535481454E-4</v>
      </c>
      <c r="N52" s="94">
        <v>4.5319116393289297E-3</v>
      </c>
      <c r="O52" s="94">
        <v>4.1725206367945598E-4</v>
      </c>
    </row>
    <row r="53" spans="2:15">
      <c r="B53" s="86" t="s">
        <v>948</v>
      </c>
      <c r="C53" s="83" t="s">
        <v>949</v>
      </c>
      <c r="D53" s="96" t="s">
        <v>130</v>
      </c>
      <c r="E53" s="96" t="s">
        <v>330</v>
      </c>
      <c r="F53" s="96" t="s">
        <v>950</v>
      </c>
      <c r="G53" s="96" t="s">
        <v>641</v>
      </c>
      <c r="H53" s="96" t="s">
        <v>172</v>
      </c>
      <c r="I53" s="93">
        <v>0.68999999999999984</v>
      </c>
      <c r="J53" s="95">
        <v>4349</v>
      </c>
      <c r="K53" s="83"/>
      <c r="L53" s="93">
        <v>3.0009999999999995E-2</v>
      </c>
      <c r="M53" s="94">
        <v>4.3456841876675516E-8</v>
      </c>
      <c r="N53" s="94">
        <v>2.4223262623916909E-7</v>
      </c>
      <c r="O53" s="94">
        <v>2.2302302258424892E-8</v>
      </c>
    </row>
    <row r="54" spans="2:15">
      <c r="B54" s="86" t="s">
        <v>951</v>
      </c>
      <c r="C54" s="83" t="s">
        <v>952</v>
      </c>
      <c r="D54" s="96" t="s">
        <v>130</v>
      </c>
      <c r="E54" s="96" t="s">
        <v>330</v>
      </c>
      <c r="F54" s="96" t="s">
        <v>953</v>
      </c>
      <c r="G54" s="96" t="s">
        <v>161</v>
      </c>
      <c r="H54" s="96" t="s">
        <v>172</v>
      </c>
      <c r="I54" s="93">
        <v>3429.9199999999996</v>
      </c>
      <c r="J54" s="95">
        <v>4255</v>
      </c>
      <c r="K54" s="83"/>
      <c r="L54" s="93">
        <v>145.94309999999999</v>
      </c>
      <c r="M54" s="94">
        <v>1.5390541174561704E-4</v>
      </c>
      <c r="N54" s="94">
        <v>1.1780133420355109E-3</v>
      </c>
      <c r="O54" s="94">
        <v>1.0845941781844484E-4</v>
      </c>
    </row>
    <row r="55" spans="2:15">
      <c r="B55" s="86" t="s">
        <v>954</v>
      </c>
      <c r="C55" s="83" t="s">
        <v>955</v>
      </c>
      <c r="D55" s="96" t="s">
        <v>130</v>
      </c>
      <c r="E55" s="96" t="s">
        <v>330</v>
      </c>
      <c r="F55" s="96" t="s">
        <v>956</v>
      </c>
      <c r="G55" s="96" t="s">
        <v>551</v>
      </c>
      <c r="H55" s="96" t="s">
        <v>172</v>
      </c>
      <c r="I55" s="93">
        <v>1491.7399999999998</v>
      </c>
      <c r="J55" s="95">
        <v>90910</v>
      </c>
      <c r="K55" s="83"/>
      <c r="L55" s="93">
        <v>1356.1408300000001</v>
      </c>
      <c r="M55" s="94">
        <v>4.1375113579504536E-4</v>
      </c>
      <c r="N55" s="94">
        <v>1.0946403025693656E-2</v>
      </c>
      <c r="O55" s="94">
        <v>1.0078328122509568E-3</v>
      </c>
    </row>
    <row r="56" spans="2:15">
      <c r="B56" s="86" t="s">
        <v>957</v>
      </c>
      <c r="C56" s="83" t="s">
        <v>958</v>
      </c>
      <c r="D56" s="96" t="s">
        <v>130</v>
      </c>
      <c r="E56" s="96" t="s">
        <v>330</v>
      </c>
      <c r="F56" s="96" t="s">
        <v>959</v>
      </c>
      <c r="G56" s="96" t="s">
        <v>198</v>
      </c>
      <c r="H56" s="96" t="s">
        <v>172</v>
      </c>
      <c r="I56" s="93">
        <v>76011.999999999985</v>
      </c>
      <c r="J56" s="95">
        <v>381.9</v>
      </c>
      <c r="K56" s="83"/>
      <c r="L56" s="93">
        <v>290.28982999999994</v>
      </c>
      <c r="M56" s="94">
        <v>2.0155568468992698E-4</v>
      </c>
      <c r="N56" s="94">
        <v>2.3431412159754059E-3</v>
      </c>
      <c r="O56" s="94">
        <v>2.1573247354904292E-4</v>
      </c>
    </row>
    <row r="57" spans="2:15">
      <c r="B57" s="86" t="s">
        <v>960</v>
      </c>
      <c r="C57" s="83" t="s">
        <v>961</v>
      </c>
      <c r="D57" s="96" t="s">
        <v>130</v>
      </c>
      <c r="E57" s="96" t="s">
        <v>330</v>
      </c>
      <c r="F57" s="96" t="s">
        <v>962</v>
      </c>
      <c r="G57" s="96" t="s">
        <v>963</v>
      </c>
      <c r="H57" s="96" t="s">
        <v>172</v>
      </c>
      <c r="I57" s="93">
        <v>1337.0199999999998</v>
      </c>
      <c r="J57" s="95">
        <v>14610</v>
      </c>
      <c r="K57" s="83"/>
      <c r="L57" s="93">
        <v>195.33861999999996</v>
      </c>
      <c r="M57" s="94">
        <v>2.9192340585894826E-4</v>
      </c>
      <c r="N57" s="94">
        <v>1.5767206573987032E-3</v>
      </c>
      <c r="O57" s="94">
        <v>1.45168308763199E-4</v>
      </c>
    </row>
    <row r="58" spans="2:15">
      <c r="B58" s="86" t="s">
        <v>964</v>
      </c>
      <c r="C58" s="83" t="s">
        <v>965</v>
      </c>
      <c r="D58" s="96" t="s">
        <v>130</v>
      </c>
      <c r="E58" s="96" t="s">
        <v>330</v>
      </c>
      <c r="F58" s="96" t="s">
        <v>966</v>
      </c>
      <c r="G58" s="96" t="s">
        <v>967</v>
      </c>
      <c r="H58" s="96" t="s">
        <v>172</v>
      </c>
      <c r="I58" s="93">
        <v>9070.0499999999975</v>
      </c>
      <c r="J58" s="95">
        <v>3472</v>
      </c>
      <c r="K58" s="83"/>
      <c r="L58" s="93">
        <v>314.91213999999997</v>
      </c>
      <c r="M58" s="94">
        <v>3.6675224441431716E-4</v>
      </c>
      <c r="N58" s="94">
        <v>2.5418858616060276E-3</v>
      </c>
      <c r="O58" s="94">
        <v>2.3403084742177328E-4</v>
      </c>
    </row>
    <row r="59" spans="2:15">
      <c r="B59" s="86" t="s">
        <v>968</v>
      </c>
      <c r="C59" s="83" t="s">
        <v>969</v>
      </c>
      <c r="D59" s="96" t="s">
        <v>130</v>
      </c>
      <c r="E59" s="96" t="s">
        <v>330</v>
      </c>
      <c r="F59" s="96" t="s">
        <v>970</v>
      </c>
      <c r="G59" s="96" t="s">
        <v>415</v>
      </c>
      <c r="H59" s="96" t="s">
        <v>172</v>
      </c>
      <c r="I59" s="93">
        <v>597.99999999999989</v>
      </c>
      <c r="J59" s="95">
        <v>3350</v>
      </c>
      <c r="K59" s="83"/>
      <c r="L59" s="93">
        <v>20.032999999999998</v>
      </c>
      <c r="M59" s="94">
        <v>2.0007330444984103E-5</v>
      </c>
      <c r="N59" s="94">
        <v>1.6170097305729007E-4</v>
      </c>
      <c r="O59" s="94">
        <v>1.4887771447618322E-5</v>
      </c>
    </row>
    <row r="60" spans="2:15">
      <c r="B60" s="86" t="s">
        <v>971</v>
      </c>
      <c r="C60" s="83" t="s">
        <v>972</v>
      </c>
      <c r="D60" s="96" t="s">
        <v>130</v>
      </c>
      <c r="E60" s="96" t="s">
        <v>330</v>
      </c>
      <c r="F60" s="96" t="s">
        <v>500</v>
      </c>
      <c r="G60" s="96" t="s">
        <v>384</v>
      </c>
      <c r="H60" s="96" t="s">
        <v>172</v>
      </c>
      <c r="I60" s="93">
        <v>1050.6999999999998</v>
      </c>
      <c r="J60" s="95">
        <v>157700</v>
      </c>
      <c r="K60" s="83"/>
      <c r="L60" s="93">
        <v>1656.9538999999997</v>
      </c>
      <c r="M60" s="94">
        <v>4.9172694108589883E-4</v>
      </c>
      <c r="N60" s="94">
        <v>1.337448499680885E-2</v>
      </c>
      <c r="O60" s="94">
        <v>1.2313857616153259E-3</v>
      </c>
    </row>
    <row r="61" spans="2:15">
      <c r="B61" s="86" t="s">
        <v>973</v>
      </c>
      <c r="C61" s="83" t="s">
        <v>974</v>
      </c>
      <c r="D61" s="96" t="s">
        <v>130</v>
      </c>
      <c r="E61" s="96" t="s">
        <v>330</v>
      </c>
      <c r="F61" s="96" t="s">
        <v>975</v>
      </c>
      <c r="G61" s="96" t="s">
        <v>195</v>
      </c>
      <c r="H61" s="96" t="s">
        <v>172</v>
      </c>
      <c r="I61" s="93">
        <v>3674.9399999999996</v>
      </c>
      <c r="J61" s="95">
        <v>10580</v>
      </c>
      <c r="K61" s="83"/>
      <c r="L61" s="93">
        <v>388.80865</v>
      </c>
      <c r="M61" s="94">
        <v>1.4438951528768104E-4</v>
      </c>
      <c r="N61" s="94">
        <v>3.1383585602801044E-3</v>
      </c>
      <c r="O61" s="94">
        <v>2.8894795178241038E-4</v>
      </c>
    </row>
    <row r="62" spans="2:15">
      <c r="B62" s="86" t="s">
        <v>976</v>
      </c>
      <c r="C62" s="83" t="s">
        <v>977</v>
      </c>
      <c r="D62" s="96" t="s">
        <v>130</v>
      </c>
      <c r="E62" s="96" t="s">
        <v>330</v>
      </c>
      <c r="F62" s="96" t="s">
        <v>978</v>
      </c>
      <c r="G62" s="96" t="s">
        <v>384</v>
      </c>
      <c r="H62" s="96" t="s">
        <v>172</v>
      </c>
      <c r="I62" s="93">
        <v>5044.9999999999991</v>
      </c>
      <c r="J62" s="95">
        <v>6095</v>
      </c>
      <c r="K62" s="83"/>
      <c r="L62" s="93">
        <v>307.49274999999994</v>
      </c>
      <c r="M62" s="94">
        <v>2.8129034488315015E-4</v>
      </c>
      <c r="N62" s="94">
        <v>2.4819985465512917E-3</v>
      </c>
      <c r="O62" s="94">
        <v>2.285170360804492E-4</v>
      </c>
    </row>
    <row r="63" spans="2:15">
      <c r="B63" s="86" t="s">
        <v>979</v>
      </c>
      <c r="C63" s="83" t="s">
        <v>980</v>
      </c>
      <c r="D63" s="96" t="s">
        <v>130</v>
      </c>
      <c r="E63" s="96" t="s">
        <v>330</v>
      </c>
      <c r="F63" s="96" t="s">
        <v>981</v>
      </c>
      <c r="G63" s="96" t="s">
        <v>641</v>
      </c>
      <c r="H63" s="96" t="s">
        <v>172</v>
      </c>
      <c r="I63" s="93">
        <v>3197.7299999999996</v>
      </c>
      <c r="J63" s="95">
        <v>16160</v>
      </c>
      <c r="K63" s="83"/>
      <c r="L63" s="93">
        <v>516.75316999999995</v>
      </c>
      <c r="M63" s="94">
        <v>6.587656186780559E-4</v>
      </c>
      <c r="N63" s="94">
        <v>4.1710922188109237E-3</v>
      </c>
      <c r="O63" s="94">
        <v>3.8403150251047058E-4</v>
      </c>
    </row>
    <row r="64" spans="2:15">
      <c r="B64" s="86" t="s">
        <v>982</v>
      </c>
      <c r="C64" s="83" t="s">
        <v>983</v>
      </c>
      <c r="D64" s="96" t="s">
        <v>130</v>
      </c>
      <c r="E64" s="96" t="s">
        <v>330</v>
      </c>
      <c r="F64" s="96" t="s">
        <v>984</v>
      </c>
      <c r="G64" s="96" t="s">
        <v>947</v>
      </c>
      <c r="H64" s="96" t="s">
        <v>172</v>
      </c>
      <c r="I64" s="93">
        <v>4050.5299999999993</v>
      </c>
      <c r="J64" s="95">
        <v>9422</v>
      </c>
      <c r="K64" s="83"/>
      <c r="L64" s="93">
        <v>381.64093999999994</v>
      </c>
      <c r="M64" s="94">
        <v>2.8942733112678032E-4</v>
      </c>
      <c r="N64" s="94">
        <v>3.0805027383067362E-3</v>
      </c>
      <c r="O64" s="94">
        <v>2.8362117954246582E-4</v>
      </c>
    </row>
    <row r="65" spans="2:15">
      <c r="B65" s="86" t="s">
        <v>985</v>
      </c>
      <c r="C65" s="83" t="s">
        <v>986</v>
      </c>
      <c r="D65" s="96" t="s">
        <v>130</v>
      </c>
      <c r="E65" s="96" t="s">
        <v>330</v>
      </c>
      <c r="F65" s="96" t="s">
        <v>987</v>
      </c>
      <c r="G65" s="96" t="s">
        <v>988</v>
      </c>
      <c r="H65" s="96" t="s">
        <v>172</v>
      </c>
      <c r="I65" s="93">
        <v>3301.9999999999995</v>
      </c>
      <c r="J65" s="95">
        <v>13560</v>
      </c>
      <c r="K65" s="83"/>
      <c r="L65" s="93">
        <v>447.75119999999993</v>
      </c>
      <c r="M65" s="94">
        <v>4.8613757074906404E-4</v>
      </c>
      <c r="N65" s="94">
        <v>3.6141269269489985E-3</v>
      </c>
      <c r="O65" s="94">
        <v>3.3275183602040839E-4</v>
      </c>
    </row>
    <row r="66" spans="2:15">
      <c r="B66" s="86" t="s">
        <v>989</v>
      </c>
      <c r="C66" s="83" t="s">
        <v>990</v>
      </c>
      <c r="D66" s="96" t="s">
        <v>130</v>
      </c>
      <c r="E66" s="96" t="s">
        <v>330</v>
      </c>
      <c r="F66" s="96" t="s">
        <v>991</v>
      </c>
      <c r="G66" s="96" t="s">
        <v>988</v>
      </c>
      <c r="H66" s="96" t="s">
        <v>172</v>
      </c>
      <c r="I66" s="93">
        <v>10481.709999999997</v>
      </c>
      <c r="J66" s="95">
        <v>8044</v>
      </c>
      <c r="K66" s="83"/>
      <c r="L66" s="93">
        <v>843.14874999999984</v>
      </c>
      <c r="M66" s="94">
        <v>4.6621272013114794E-4</v>
      </c>
      <c r="N66" s="94">
        <v>6.8056693109887576E-3</v>
      </c>
      <c r="O66" s="94">
        <v>6.2659641024035741E-4</v>
      </c>
    </row>
    <row r="67" spans="2:15">
      <c r="B67" s="86" t="s">
        <v>992</v>
      </c>
      <c r="C67" s="83" t="s">
        <v>993</v>
      </c>
      <c r="D67" s="96" t="s">
        <v>130</v>
      </c>
      <c r="E67" s="96" t="s">
        <v>330</v>
      </c>
      <c r="F67" s="96" t="s">
        <v>994</v>
      </c>
      <c r="G67" s="96" t="s">
        <v>551</v>
      </c>
      <c r="H67" s="96" t="s">
        <v>172</v>
      </c>
      <c r="I67" s="93">
        <v>2143.4999999999995</v>
      </c>
      <c r="J67" s="95">
        <v>18570</v>
      </c>
      <c r="K67" s="83"/>
      <c r="L67" s="93">
        <v>398.04794999999996</v>
      </c>
      <c r="M67" s="94">
        <v>1.2410000717909999E-4</v>
      </c>
      <c r="N67" s="94">
        <v>3.212935698021242E-3</v>
      </c>
      <c r="O67" s="94">
        <v>2.9581425172430518E-4</v>
      </c>
    </row>
    <row r="68" spans="2:15">
      <c r="B68" s="86" t="s">
        <v>995</v>
      </c>
      <c r="C68" s="83" t="s">
        <v>996</v>
      </c>
      <c r="D68" s="96" t="s">
        <v>130</v>
      </c>
      <c r="E68" s="96" t="s">
        <v>330</v>
      </c>
      <c r="F68" s="96" t="s">
        <v>576</v>
      </c>
      <c r="G68" s="96" t="s">
        <v>384</v>
      </c>
      <c r="H68" s="96" t="s">
        <v>172</v>
      </c>
      <c r="I68" s="93">
        <v>874.99999999999989</v>
      </c>
      <c r="J68" s="95">
        <v>40000</v>
      </c>
      <c r="K68" s="83"/>
      <c r="L68" s="93">
        <v>349.99999999999994</v>
      </c>
      <c r="M68" s="94">
        <v>1.619202146007251E-4</v>
      </c>
      <c r="N68" s="94">
        <v>2.8251056042555541E-3</v>
      </c>
      <c r="O68" s="94">
        <v>2.601068240735992E-4</v>
      </c>
    </row>
    <row r="69" spans="2:15">
      <c r="B69" s="86" t="s">
        <v>997</v>
      </c>
      <c r="C69" s="83" t="s">
        <v>998</v>
      </c>
      <c r="D69" s="96" t="s">
        <v>130</v>
      </c>
      <c r="E69" s="96" t="s">
        <v>330</v>
      </c>
      <c r="F69" s="96" t="s">
        <v>999</v>
      </c>
      <c r="G69" s="96" t="s">
        <v>443</v>
      </c>
      <c r="H69" s="96" t="s">
        <v>172</v>
      </c>
      <c r="I69" s="93">
        <v>12627.129999999997</v>
      </c>
      <c r="J69" s="95">
        <v>5103</v>
      </c>
      <c r="K69" s="83"/>
      <c r="L69" s="93">
        <v>644.36243999999988</v>
      </c>
      <c r="M69" s="94">
        <v>2.2719963081294756E-4</v>
      </c>
      <c r="N69" s="94">
        <v>5.2011198297593807E-3</v>
      </c>
      <c r="O69" s="94">
        <v>4.7886590805918603E-4</v>
      </c>
    </row>
    <row r="70" spans="2:15">
      <c r="B70" s="86" t="s">
        <v>1000</v>
      </c>
      <c r="C70" s="83" t="s">
        <v>1001</v>
      </c>
      <c r="D70" s="96" t="s">
        <v>130</v>
      </c>
      <c r="E70" s="96" t="s">
        <v>330</v>
      </c>
      <c r="F70" s="96" t="s">
        <v>1002</v>
      </c>
      <c r="G70" s="96" t="s">
        <v>988</v>
      </c>
      <c r="H70" s="96" t="s">
        <v>172</v>
      </c>
      <c r="I70" s="93">
        <v>27334.509999999995</v>
      </c>
      <c r="J70" s="95">
        <v>3895</v>
      </c>
      <c r="K70" s="83"/>
      <c r="L70" s="93">
        <v>1064.6791599999997</v>
      </c>
      <c r="M70" s="94">
        <v>4.431723459649362E-4</v>
      </c>
      <c r="N70" s="94">
        <v>8.5938030332859874E-3</v>
      </c>
      <c r="O70" s="94">
        <v>7.9122947132842102E-4</v>
      </c>
    </row>
    <row r="71" spans="2:15">
      <c r="B71" s="86" t="s">
        <v>1003</v>
      </c>
      <c r="C71" s="83" t="s">
        <v>1004</v>
      </c>
      <c r="D71" s="96" t="s">
        <v>130</v>
      </c>
      <c r="E71" s="96" t="s">
        <v>330</v>
      </c>
      <c r="F71" s="96" t="s">
        <v>1005</v>
      </c>
      <c r="G71" s="96" t="s">
        <v>967</v>
      </c>
      <c r="H71" s="96" t="s">
        <v>172</v>
      </c>
      <c r="I71" s="93">
        <v>50719.829999999987</v>
      </c>
      <c r="J71" s="95">
        <v>1972</v>
      </c>
      <c r="K71" s="83"/>
      <c r="L71" s="93">
        <v>1000.1950499999998</v>
      </c>
      <c r="M71" s="94">
        <v>4.710944023125313E-4</v>
      </c>
      <c r="N71" s="94">
        <v>8.0733046888676122E-3</v>
      </c>
      <c r="O71" s="94">
        <v>7.4330730831324214E-4</v>
      </c>
    </row>
    <row r="72" spans="2:15">
      <c r="B72" s="86" t="s">
        <v>1006</v>
      </c>
      <c r="C72" s="83" t="s">
        <v>1007</v>
      </c>
      <c r="D72" s="96" t="s">
        <v>130</v>
      </c>
      <c r="E72" s="96" t="s">
        <v>330</v>
      </c>
      <c r="F72" s="96" t="s">
        <v>783</v>
      </c>
      <c r="G72" s="96" t="s">
        <v>443</v>
      </c>
      <c r="H72" s="96" t="s">
        <v>172</v>
      </c>
      <c r="I72" s="93">
        <v>11411.269999999997</v>
      </c>
      <c r="J72" s="95">
        <v>3942</v>
      </c>
      <c r="K72" s="83"/>
      <c r="L72" s="93">
        <v>449.83225999999996</v>
      </c>
      <c r="M72" s="94">
        <v>1.803528013077394E-4</v>
      </c>
      <c r="N72" s="94">
        <v>3.6309246820026907E-3</v>
      </c>
      <c r="O72" s="94">
        <v>3.3429840146985586E-4</v>
      </c>
    </row>
    <row r="73" spans="2:15">
      <c r="B73" s="86" t="s">
        <v>1008</v>
      </c>
      <c r="C73" s="83" t="s">
        <v>1009</v>
      </c>
      <c r="D73" s="96" t="s">
        <v>130</v>
      </c>
      <c r="E73" s="96" t="s">
        <v>330</v>
      </c>
      <c r="F73" s="96" t="s">
        <v>1010</v>
      </c>
      <c r="G73" s="96" t="s">
        <v>888</v>
      </c>
      <c r="H73" s="96" t="s">
        <v>172</v>
      </c>
      <c r="I73" s="93">
        <v>4733.9999999999991</v>
      </c>
      <c r="J73" s="95">
        <v>9998</v>
      </c>
      <c r="K73" s="83"/>
      <c r="L73" s="93">
        <v>473.30531999999994</v>
      </c>
      <c r="M73" s="94">
        <v>1.6950387533337281E-4</v>
      </c>
      <c r="N73" s="94">
        <v>3.8203928915884816E-3</v>
      </c>
      <c r="O73" s="94">
        <v>3.5174269600668164E-4</v>
      </c>
    </row>
    <row r="74" spans="2:15">
      <c r="B74" s="86" t="s">
        <v>1011</v>
      </c>
      <c r="C74" s="83" t="s">
        <v>1012</v>
      </c>
      <c r="D74" s="96" t="s">
        <v>130</v>
      </c>
      <c r="E74" s="96" t="s">
        <v>330</v>
      </c>
      <c r="F74" s="96" t="s">
        <v>1013</v>
      </c>
      <c r="G74" s="96" t="s">
        <v>447</v>
      </c>
      <c r="H74" s="96" t="s">
        <v>172</v>
      </c>
      <c r="I74" s="93">
        <v>35364.1</v>
      </c>
      <c r="J74" s="95">
        <v>2143</v>
      </c>
      <c r="K74" s="83"/>
      <c r="L74" s="93">
        <v>757.85265999999979</v>
      </c>
      <c r="M74" s="94">
        <v>3.6071260836634847E-4</v>
      </c>
      <c r="N74" s="94">
        <v>6.1171822770456543E-3</v>
      </c>
      <c r="O74" s="94">
        <v>5.6320756716665482E-4</v>
      </c>
    </row>
    <row r="75" spans="2:15">
      <c r="B75" s="86" t="s">
        <v>1014</v>
      </c>
      <c r="C75" s="83" t="s">
        <v>1015</v>
      </c>
      <c r="D75" s="96" t="s">
        <v>130</v>
      </c>
      <c r="E75" s="96" t="s">
        <v>330</v>
      </c>
      <c r="F75" s="96" t="s">
        <v>1016</v>
      </c>
      <c r="G75" s="96" t="s">
        <v>200</v>
      </c>
      <c r="H75" s="96" t="s">
        <v>172</v>
      </c>
      <c r="I75" s="93">
        <v>7192.9999999999991</v>
      </c>
      <c r="J75" s="95">
        <v>3548</v>
      </c>
      <c r="K75" s="83"/>
      <c r="L75" s="93">
        <v>255.20763999999997</v>
      </c>
      <c r="M75" s="94">
        <v>1.4455840792738773E-4</v>
      </c>
      <c r="N75" s="94">
        <v>2.0599672400366687E-3</v>
      </c>
      <c r="O75" s="94">
        <v>1.8966071062776697E-4</v>
      </c>
    </row>
    <row r="76" spans="2:15">
      <c r="B76" s="86" t="s">
        <v>1017</v>
      </c>
      <c r="C76" s="83" t="s">
        <v>1018</v>
      </c>
      <c r="D76" s="96" t="s">
        <v>130</v>
      </c>
      <c r="E76" s="96" t="s">
        <v>330</v>
      </c>
      <c r="F76" s="96" t="s">
        <v>1019</v>
      </c>
      <c r="G76" s="96" t="s">
        <v>805</v>
      </c>
      <c r="H76" s="96" t="s">
        <v>172</v>
      </c>
      <c r="I76" s="93">
        <v>0.34999999999999992</v>
      </c>
      <c r="J76" s="95">
        <v>1179</v>
      </c>
      <c r="K76" s="83"/>
      <c r="L76" s="93">
        <v>4.1299999999999991E-3</v>
      </c>
      <c r="M76" s="94">
        <v>5.2820476089966356E-9</v>
      </c>
      <c r="N76" s="94">
        <v>3.333624613021554E-8</v>
      </c>
      <c r="O76" s="94">
        <v>3.0692605240684705E-9</v>
      </c>
    </row>
    <row r="77" spans="2:15">
      <c r="B77" s="86" t="s">
        <v>1020</v>
      </c>
      <c r="C77" s="83" t="s">
        <v>1021</v>
      </c>
      <c r="D77" s="96" t="s">
        <v>130</v>
      </c>
      <c r="E77" s="96" t="s">
        <v>330</v>
      </c>
      <c r="F77" s="96" t="s">
        <v>1022</v>
      </c>
      <c r="G77" s="96" t="s">
        <v>161</v>
      </c>
      <c r="H77" s="96" t="s">
        <v>172</v>
      </c>
      <c r="I77" s="93">
        <v>4642.6799999999994</v>
      </c>
      <c r="J77" s="95">
        <v>9851</v>
      </c>
      <c r="K77" s="83"/>
      <c r="L77" s="93">
        <v>457.3504099999999</v>
      </c>
      <c r="M77" s="94">
        <v>4.261735405005676E-4</v>
      </c>
      <c r="N77" s="94">
        <v>3.6916091611416441E-3</v>
      </c>
      <c r="O77" s="94">
        <v>3.398856075253099E-4</v>
      </c>
    </row>
    <row r="78" spans="2:15">
      <c r="B78" s="86" t="s">
        <v>1023</v>
      </c>
      <c r="C78" s="83" t="s">
        <v>1024</v>
      </c>
      <c r="D78" s="96" t="s">
        <v>130</v>
      </c>
      <c r="E78" s="96" t="s">
        <v>330</v>
      </c>
      <c r="F78" s="96" t="s">
        <v>1025</v>
      </c>
      <c r="G78" s="96" t="s">
        <v>195</v>
      </c>
      <c r="H78" s="96" t="s">
        <v>172</v>
      </c>
      <c r="I78" s="93">
        <v>0.15999999999999998</v>
      </c>
      <c r="J78" s="95">
        <v>7550</v>
      </c>
      <c r="K78" s="83"/>
      <c r="L78" s="93">
        <v>1.2079999999999999E-2</v>
      </c>
      <c r="M78" s="94">
        <v>1.1837437360535565E-8</v>
      </c>
      <c r="N78" s="94">
        <v>9.7506501998305995E-8</v>
      </c>
      <c r="O78" s="94">
        <v>8.9774012423116519E-9</v>
      </c>
    </row>
    <row r="79" spans="2:15">
      <c r="B79" s="86" t="s">
        <v>1026</v>
      </c>
      <c r="C79" s="83" t="s">
        <v>1027</v>
      </c>
      <c r="D79" s="96" t="s">
        <v>130</v>
      </c>
      <c r="E79" s="96" t="s">
        <v>330</v>
      </c>
      <c r="F79" s="96" t="s">
        <v>1028</v>
      </c>
      <c r="G79" s="96" t="s">
        <v>988</v>
      </c>
      <c r="H79" s="96" t="s">
        <v>172</v>
      </c>
      <c r="I79" s="93">
        <v>0.57999999999999985</v>
      </c>
      <c r="J79" s="95">
        <v>13220</v>
      </c>
      <c r="K79" s="83"/>
      <c r="L79" s="93">
        <v>7.6680000000000012E-2</v>
      </c>
      <c r="M79" s="94">
        <v>3.935196273341989E-8</v>
      </c>
      <c r="N79" s="94">
        <v>6.1894027924090275E-7</v>
      </c>
      <c r="O79" s="94">
        <v>5.6985689342753121E-8</v>
      </c>
    </row>
    <row r="80" spans="2:15">
      <c r="B80" s="86" t="s">
        <v>1029</v>
      </c>
      <c r="C80" s="83" t="s">
        <v>1030</v>
      </c>
      <c r="D80" s="96" t="s">
        <v>130</v>
      </c>
      <c r="E80" s="96" t="s">
        <v>330</v>
      </c>
      <c r="F80" s="96" t="s">
        <v>1031</v>
      </c>
      <c r="G80" s="96" t="s">
        <v>482</v>
      </c>
      <c r="H80" s="96" t="s">
        <v>172</v>
      </c>
      <c r="I80" s="93">
        <v>2941.8799999999992</v>
      </c>
      <c r="J80" s="95">
        <v>15550</v>
      </c>
      <c r="K80" s="83"/>
      <c r="L80" s="93">
        <v>457.46233999999993</v>
      </c>
      <c r="M80" s="94">
        <v>3.0811624059811754E-4</v>
      </c>
      <c r="N80" s="94">
        <v>3.6925126299138852E-3</v>
      </c>
      <c r="O80" s="94">
        <v>3.3996878968764861E-4</v>
      </c>
    </row>
    <row r="81" spans="2:15">
      <c r="B81" s="86" t="s">
        <v>1032</v>
      </c>
      <c r="C81" s="83" t="s">
        <v>1033</v>
      </c>
      <c r="D81" s="96" t="s">
        <v>130</v>
      </c>
      <c r="E81" s="96" t="s">
        <v>330</v>
      </c>
      <c r="F81" s="96" t="s">
        <v>1034</v>
      </c>
      <c r="G81" s="96" t="s">
        <v>947</v>
      </c>
      <c r="H81" s="96" t="s">
        <v>172</v>
      </c>
      <c r="I81" s="93">
        <v>703.82</v>
      </c>
      <c r="J81" s="95">
        <v>31850</v>
      </c>
      <c r="K81" s="83"/>
      <c r="L81" s="93">
        <v>224.16666999999995</v>
      </c>
      <c r="M81" s="94">
        <v>2.9872208473059116E-4</v>
      </c>
      <c r="N81" s="94">
        <v>1.809412902012301E-3</v>
      </c>
      <c r="O81" s="94">
        <v>1.6659223027672734E-4</v>
      </c>
    </row>
    <row r="82" spans="2:15">
      <c r="B82" s="86" t="s">
        <v>1035</v>
      </c>
      <c r="C82" s="83" t="s">
        <v>1036</v>
      </c>
      <c r="D82" s="96" t="s">
        <v>130</v>
      </c>
      <c r="E82" s="96" t="s">
        <v>330</v>
      </c>
      <c r="F82" s="96" t="s">
        <v>1037</v>
      </c>
      <c r="G82" s="96" t="s">
        <v>1038</v>
      </c>
      <c r="H82" s="96" t="s">
        <v>172</v>
      </c>
      <c r="I82" s="93">
        <v>14995.399999999998</v>
      </c>
      <c r="J82" s="95">
        <v>1883</v>
      </c>
      <c r="K82" s="83"/>
      <c r="L82" s="93">
        <v>282.36337999999995</v>
      </c>
      <c r="M82" s="94">
        <v>3.7239436134232923E-4</v>
      </c>
      <c r="N82" s="94">
        <v>2.2791610493558307E-3</v>
      </c>
      <c r="O82" s="94">
        <v>2.0984183430424811E-4</v>
      </c>
    </row>
    <row r="83" spans="2:15">
      <c r="B83" s="86" t="s">
        <v>1039</v>
      </c>
      <c r="C83" s="83" t="s">
        <v>1040</v>
      </c>
      <c r="D83" s="96" t="s">
        <v>130</v>
      </c>
      <c r="E83" s="96" t="s">
        <v>330</v>
      </c>
      <c r="F83" s="96" t="s">
        <v>1041</v>
      </c>
      <c r="G83" s="96" t="s">
        <v>735</v>
      </c>
      <c r="H83" s="96" t="s">
        <v>172</v>
      </c>
      <c r="I83" s="93">
        <v>4694.7399999999989</v>
      </c>
      <c r="J83" s="95">
        <v>9550</v>
      </c>
      <c r="K83" s="83"/>
      <c r="L83" s="93">
        <v>448.34766999999994</v>
      </c>
      <c r="M83" s="94">
        <v>3.7326394824295435E-4</v>
      </c>
      <c r="N83" s="94">
        <v>3.6189414719197711E-3</v>
      </c>
      <c r="O83" s="94">
        <v>3.3319511006999462E-4</v>
      </c>
    </row>
    <row r="84" spans="2:15">
      <c r="B84" s="86" t="s">
        <v>1042</v>
      </c>
      <c r="C84" s="83" t="s">
        <v>1043</v>
      </c>
      <c r="D84" s="96" t="s">
        <v>130</v>
      </c>
      <c r="E84" s="96" t="s">
        <v>330</v>
      </c>
      <c r="F84" s="96" t="s">
        <v>472</v>
      </c>
      <c r="G84" s="96" t="s">
        <v>384</v>
      </c>
      <c r="H84" s="96" t="s">
        <v>172</v>
      </c>
      <c r="I84" s="93">
        <v>46446.8</v>
      </c>
      <c r="J84" s="95">
        <v>1450</v>
      </c>
      <c r="K84" s="83"/>
      <c r="L84" s="93">
        <v>673.47859999999991</v>
      </c>
      <c r="M84" s="94">
        <v>2.6949765813609228E-4</v>
      </c>
      <c r="N84" s="94">
        <v>5.4361376205890998E-3</v>
      </c>
      <c r="O84" s="94">
        <v>5.0050394207866824E-4</v>
      </c>
    </row>
    <row r="85" spans="2:15">
      <c r="B85" s="86" t="s">
        <v>1044</v>
      </c>
      <c r="C85" s="83" t="s">
        <v>1045</v>
      </c>
      <c r="D85" s="96" t="s">
        <v>130</v>
      </c>
      <c r="E85" s="96" t="s">
        <v>330</v>
      </c>
      <c r="F85" s="96" t="s">
        <v>1046</v>
      </c>
      <c r="G85" s="96" t="s">
        <v>161</v>
      </c>
      <c r="H85" s="96" t="s">
        <v>172</v>
      </c>
      <c r="I85" s="93">
        <v>1829.7499999999998</v>
      </c>
      <c r="J85" s="95">
        <v>17740</v>
      </c>
      <c r="K85" s="83"/>
      <c r="L85" s="93">
        <v>324.59764999999999</v>
      </c>
      <c r="M85" s="94">
        <v>1.3468598126328271E-4</v>
      </c>
      <c r="N85" s="94">
        <v>2.62006468612338E-3</v>
      </c>
      <c r="O85" s="94">
        <v>2.4122875383786782E-4</v>
      </c>
    </row>
    <row r="86" spans="2:15">
      <c r="B86" s="86" t="s">
        <v>1047</v>
      </c>
      <c r="C86" s="83" t="s">
        <v>1048</v>
      </c>
      <c r="D86" s="96" t="s">
        <v>130</v>
      </c>
      <c r="E86" s="96" t="s">
        <v>330</v>
      </c>
      <c r="F86" s="96" t="s">
        <v>1049</v>
      </c>
      <c r="G86" s="96" t="s">
        <v>447</v>
      </c>
      <c r="H86" s="96" t="s">
        <v>172</v>
      </c>
      <c r="I86" s="93">
        <v>323541.99999999994</v>
      </c>
      <c r="J86" s="95">
        <v>227.5</v>
      </c>
      <c r="K86" s="83"/>
      <c r="L86" s="93">
        <v>736.05805000000009</v>
      </c>
      <c r="M86" s="94">
        <v>3.0976210097928157E-4</v>
      </c>
      <c r="N86" s="94">
        <v>5.9412620631783299E-3</v>
      </c>
      <c r="O86" s="94">
        <v>5.4701063348373293E-4</v>
      </c>
    </row>
    <row r="87" spans="2:15">
      <c r="B87" s="86" t="s">
        <v>1050</v>
      </c>
      <c r="C87" s="83" t="s">
        <v>1051</v>
      </c>
      <c r="D87" s="96" t="s">
        <v>130</v>
      </c>
      <c r="E87" s="96" t="s">
        <v>330</v>
      </c>
      <c r="F87" s="96" t="s">
        <v>631</v>
      </c>
      <c r="G87" s="96" t="s">
        <v>384</v>
      </c>
      <c r="H87" s="96" t="s">
        <v>172</v>
      </c>
      <c r="I87" s="93">
        <v>144652.59999999998</v>
      </c>
      <c r="J87" s="95">
        <v>645.29999999999995</v>
      </c>
      <c r="K87" s="83"/>
      <c r="L87" s="93">
        <v>933.44322999999986</v>
      </c>
      <c r="M87" s="94">
        <v>3.5536936495441951E-4</v>
      </c>
      <c r="N87" s="94">
        <v>7.5345020009354464E-3</v>
      </c>
      <c r="O87" s="94">
        <v>6.9369986859514913E-4</v>
      </c>
    </row>
    <row r="88" spans="2:15">
      <c r="B88" s="86" t="s">
        <v>1052</v>
      </c>
      <c r="C88" s="83" t="s">
        <v>1053</v>
      </c>
      <c r="D88" s="96" t="s">
        <v>130</v>
      </c>
      <c r="E88" s="96" t="s">
        <v>330</v>
      </c>
      <c r="F88" s="96" t="s">
        <v>1054</v>
      </c>
      <c r="G88" s="96" t="s">
        <v>384</v>
      </c>
      <c r="H88" s="96" t="s">
        <v>172</v>
      </c>
      <c r="I88" s="93">
        <v>60775.349999999991</v>
      </c>
      <c r="J88" s="95">
        <v>1065</v>
      </c>
      <c r="K88" s="83"/>
      <c r="L88" s="93">
        <v>647.25747999999999</v>
      </c>
      <c r="M88" s="94">
        <v>1.7330686145559425E-4</v>
      </c>
      <c r="N88" s="94">
        <v>5.2244878118409364E-3</v>
      </c>
      <c r="O88" s="94">
        <v>4.8101739280194622E-4</v>
      </c>
    </row>
    <row r="89" spans="2:15">
      <c r="B89" s="82"/>
      <c r="C89" s="83"/>
      <c r="D89" s="83"/>
      <c r="E89" s="83"/>
      <c r="F89" s="83"/>
      <c r="G89" s="83"/>
      <c r="H89" s="83"/>
      <c r="I89" s="93"/>
      <c r="J89" s="95"/>
      <c r="K89" s="83"/>
      <c r="L89" s="83"/>
      <c r="M89" s="83"/>
      <c r="N89" s="94"/>
      <c r="O89" s="83"/>
    </row>
    <row r="90" spans="2:15">
      <c r="B90" s="100" t="s">
        <v>31</v>
      </c>
      <c r="C90" s="81"/>
      <c r="D90" s="81"/>
      <c r="E90" s="81"/>
      <c r="F90" s="81"/>
      <c r="G90" s="81"/>
      <c r="H90" s="81"/>
      <c r="I90" s="90"/>
      <c r="J90" s="92"/>
      <c r="K90" s="81"/>
      <c r="L90" s="90">
        <v>5038.7763100000002</v>
      </c>
      <c r="M90" s="81"/>
      <c r="N90" s="91">
        <v>4.0671643405631785E-2</v>
      </c>
      <c r="O90" s="91">
        <v>3.7446288663182561E-3</v>
      </c>
    </row>
    <row r="91" spans="2:15">
      <c r="B91" s="86" t="s">
        <v>1055</v>
      </c>
      <c r="C91" s="83" t="s">
        <v>1056</v>
      </c>
      <c r="D91" s="96" t="s">
        <v>130</v>
      </c>
      <c r="E91" s="96" t="s">
        <v>330</v>
      </c>
      <c r="F91" s="96" t="s">
        <v>1057</v>
      </c>
      <c r="G91" s="96" t="s">
        <v>1038</v>
      </c>
      <c r="H91" s="96" t="s">
        <v>172</v>
      </c>
      <c r="I91" s="93">
        <v>7672.2499999999991</v>
      </c>
      <c r="J91" s="95">
        <v>1047</v>
      </c>
      <c r="K91" s="83"/>
      <c r="L91" s="93">
        <v>80.328459999999993</v>
      </c>
      <c r="M91" s="94">
        <v>2.9790174431862767E-4</v>
      </c>
      <c r="N91" s="94">
        <v>6.4838966436348044E-4</v>
      </c>
      <c r="O91" s="94">
        <v>5.9697087466637578E-5</v>
      </c>
    </row>
    <row r="92" spans="2:15">
      <c r="B92" s="86" t="s">
        <v>1058</v>
      </c>
      <c r="C92" s="83" t="s">
        <v>1059</v>
      </c>
      <c r="D92" s="96" t="s">
        <v>130</v>
      </c>
      <c r="E92" s="96" t="s">
        <v>330</v>
      </c>
      <c r="F92" s="96" t="s">
        <v>1060</v>
      </c>
      <c r="G92" s="96" t="s">
        <v>967</v>
      </c>
      <c r="H92" s="96" t="s">
        <v>172</v>
      </c>
      <c r="I92" s="93">
        <v>2016.9399999999996</v>
      </c>
      <c r="J92" s="95">
        <v>2880</v>
      </c>
      <c r="K92" s="83"/>
      <c r="L92" s="93">
        <v>58.087869999999988</v>
      </c>
      <c r="M92" s="94">
        <v>3.8396132326488382E-4</v>
      </c>
      <c r="N92" s="94">
        <v>4.6886962021790878E-4</v>
      </c>
      <c r="O92" s="94">
        <v>4.316871823685743E-5</v>
      </c>
    </row>
    <row r="93" spans="2:15">
      <c r="B93" s="86" t="s">
        <v>1061</v>
      </c>
      <c r="C93" s="83" t="s">
        <v>1062</v>
      </c>
      <c r="D93" s="96" t="s">
        <v>130</v>
      </c>
      <c r="E93" s="96" t="s">
        <v>330</v>
      </c>
      <c r="F93" s="96" t="s">
        <v>1063</v>
      </c>
      <c r="G93" s="96" t="s">
        <v>161</v>
      </c>
      <c r="H93" s="96" t="s">
        <v>172</v>
      </c>
      <c r="I93" s="93">
        <v>23348.999999999996</v>
      </c>
      <c r="J93" s="95">
        <v>529</v>
      </c>
      <c r="K93" s="83"/>
      <c r="L93" s="93">
        <v>123.51620999999997</v>
      </c>
      <c r="M93" s="94">
        <v>4.2465968933949399E-4</v>
      </c>
      <c r="N93" s="94">
        <v>9.9698953453544541E-4</v>
      </c>
      <c r="O93" s="94">
        <v>9.1792597442022102E-5</v>
      </c>
    </row>
    <row r="94" spans="2:15">
      <c r="B94" s="86" t="s">
        <v>1064</v>
      </c>
      <c r="C94" s="83" t="s">
        <v>1065</v>
      </c>
      <c r="D94" s="96" t="s">
        <v>130</v>
      </c>
      <c r="E94" s="96" t="s">
        <v>330</v>
      </c>
      <c r="F94" s="96" t="s">
        <v>1066</v>
      </c>
      <c r="G94" s="96" t="s">
        <v>686</v>
      </c>
      <c r="H94" s="96" t="s">
        <v>172</v>
      </c>
      <c r="I94" s="93">
        <v>409.98999999999995</v>
      </c>
      <c r="J94" s="95">
        <v>963.9</v>
      </c>
      <c r="K94" s="83"/>
      <c r="L94" s="93">
        <v>3.9518899999999992</v>
      </c>
      <c r="M94" s="94">
        <v>2.5419126672983573E-5</v>
      </c>
      <c r="N94" s="94">
        <v>3.1898590246861375E-5</v>
      </c>
      <c r="O94" s="94">
        <v>2.9368958771091884E-6</v>
      </c>
    </row>
    <row r="95" spans="2:15">
      <c r="B95" s="86" t="s">
        <v>1067</v>
      </c>
      <c r="C95" s="83" t="s">
        <v>1068</v>
      </c>
      <c r="D95" s="96" t="s">
        <v>130</v>
      </c>
      <c r="E95" s="96" t="s">
        <v>330</v>
      </c>
      <c r="F95" s="96" t="s">
        <v>1069</v>
      </c>
      <c r="G95" s="96" t="s">
        <v>641</v>
      </c>
      <c r="H95" s="96" t="s">
        <v>172</v>
      </c>
      <c r="I95" s="93">
        <v>18283.429999999997</v>
      </c>
      <c r="J95" s="95">
        <v>2035</v>
      </c>
      <c r="K95" s="83"/>
      <c r="L95" s="93">
        <v>372.06779999999992</v>
      </c>
      <c r="M95" s="94">
        <v>1.3773090080504728E-3</v>
      </c>
      <c r="N95" s="94">
        <v>3.003230934122956E-3</v>
      </c>
      <c r="O95" s="94">
        <v>2.7650678228014597E-4</v>
      </c>
    </row>
    <row r="96" spans="2:15">
      <c r="B96" s="86" t="s">
        <v>1070</v>
      </c>
      <c r="C96" s="83" t="s">
        <v>1071</v>
      </c>
      <c r="D96" s="96" t="s">
        <v>130</v>
      </c>
      <c r="E96" s="96" t="s">
        <v>330</v>
      </c>
      <c r="F96" s="96" t="s">
        <v>1072</v>
      </c>
      <c r="G96" s="96" t="s">
        <v>901</v>
      </c>
      <c r="H96" s="96" t="s">
        <v>172</v>
      </c>
      <c r="I96" s="93">
        <v>1.9499999999999997</v>
      </c>
      <c r="J96" s="95">
        <v>76</v>
      </c>
      <c r="K96" s="83"/>
      <c r="L96" s="93">
        <v>1.4799999999999998E-3</v>
      </c>
      <c r="M96" s="94">
        <v>1.9209883502794384E-8</v>
      </c>
      <c r="N96" s="94">
        <v>1.1946160840852058E-8</v>
      </c>
      <c r="O96" s="94">
        <v>1.0998802846540766E-9</v>
      </c>
    </row>
    <row r="97" spans="2:15">
      <c r="B97" s="86" t="s">
        <v>1073</v>
      </c>
      <c r="C97" s="83" t="s">
        <v>1074</v>
      </c>
      <c r="D97" s="96" t="s">
        <v>130</v>
      </c>
      <c r="E97" s="96" t="s">
        <v>330</v>
      </c>
      <c r="F97" s="96" t="s">
        <v>1075</v>
      </c>
      <c r="G97" s="96" t="s">
        <v>161</v>
      </c>
      <c r="H97" s="96" t="s">
        <v>172</v>
      </c>
      <c r="I97" s="93">
        <v>129.54</v>
      </c>
      <c r="J97" s="95">
        <v>4406</v>
      </c>
      <c r="K97" s="83"/>
      <c r="L97" s="93">
        <v>5.7075299999999984</v>
      </c>
      <c r="M97" s="94">
        <v>1.2908819133034379E-5</v>
      </c>
      <c r="N97" s="94">
        <v>4.606964282701915E-5</v>
      </c>
      <c r="O97" s="94">
        <v>4.2416214331565413E-6</v>
      </c>
    </row>
    <row r="98" spans="2:15">
      <c r="B98" s="86" t="s">
        <v>1076</v>
      </c>
      <c r="C98" s="83" t="s">
        <v>1077</v>
      </c>
      <c r="D98" s="96" t="s">
        <v>130</v>
      </c>
      <c r="E98" s="96" t="s">
        <v>330</v>
      </c>
      <c r="F98" s="96" t="s">
        <v>1078</v>
      </c>
      <c r="G98" s="96" t="s">
        <v>1038</v>
      </c>
      <c r="H98" s="96" t="s">
        <v>172</v>
      </c>
      <c r="I98" s="93">
        <v>562.99999999999989</v>
      </c>
      <c r="J98" s="95">
        <v>1567</v>
      </c>
      <c r="K98" s="83"/>
      <c r="L98" s="93">
        <v>8.8222099999999966</v>
      </c>
      <c r="M98" s="94">
        <v>1.6944567607741261E-5</v>
      </c>
      <c r="N98" s="94">
        <v>7.1210499751198246E-5</v>
      </c>
      <c r="O98" s="94">
        <v>6.5563343554581352E-6</v>
      </c>
    </row>
    <row r="99" spans="2:15">
      <c r="B99" s="86" t="s">
        <v>1079</v>
      </c>
      <c r="C99" s="83" t="s">
        <v>1080</v>
      </c>
      <c r="D99" s="96" t="s">
        <v>130</v>
      </c>
      <c r="E99" s="96" t="s">
        <v>330</v>
      </c>
      <c r="F99" s="96" t="s">
        <v>1081</v>
      </c>
      <c r="G99" s="96" t="s">
        <v>686</v>
      </c>
      <c r="H99" s="96" t="s">
        <v>172</v>
      </c>
      <c r="I99" s="93">
        <v>11329.999999999998</v>
      </c>
      <c r="J99" s="95">
        <v>741.8</v>
      </c>
      <c r="K99" s="83"/>
      <c r="L99" s="93">
        <v>84.045939999999987</v>
      </c>
      <c r="M99" s="94">
        <v>2.0843458415791929E-4</v>
      </c>
      <c r="N99" s="94">
        <v>6.7839616031121737E-4</v>
      </c>
      <c r="O99" s="94">
        <v>6.2459778656229358E-5</v>
      </c>
    </row>
    <row r="100" spans="2:15">
      <c r="B100" s="86" t="s">
        <v>1082</v>
      </c>
      <c r="C100" s="83" t="s">
        <v>1083</v>
      </c>
      <c r="D100" s="96" t="s">
        <v>130</v>
      </c>
      <c r="E100" s="96" t="s">
        <v>330</v>
      </c>
      <c r="F100" s="96" t="s">
        <v>1084</v>
      </c>
      <c r="G100" s="96" t="s">
        <v>901</v>
      </c>
      <c r="H100" s="96" t="s">
        <v>172</v>
      </c>
      <c r="I100" s="93">
        <v>321918.96999999991</v>
      </c>
      <c r="J100" s="95">
        <v>111.9</v>
      </c>
      <c r="K100" s="83"/>
      <c r="L100" s="93">
        <v>360.22732999999999</v>
      </c>
      <c r="M100" s="94">
        <v>1.1227521491519617E-3</v>
      </c>
      <c r="N100" s="94">
        <v>2.9076578536829001E-3</v>
      </c>
      <c r="O100" s="94">
        <v>2.677073907166068E-4</v>
      </c>
    </row>
    <row r="101" spans="2:15">
      <c r="B101" s="86" t="s">
        <v>1085</v>
      </c>
      <c r="C101" s="83" t="s">
        <v>1086</v>
      </c>
      <c r="D101" s="96" t="s">
        <v>130</v>
      </c>
      <c r="E101" s="96" t="s">
        <v>330</v>
      </c>
      <c r="F101" s="96" t="s">
        <v>1087</v>
      </c>
      <c r="G101" s="96" t="s">
        <v>200</v>
      </c>
      <c r="H101" s="96" t="s">
        <v>172</v>
      </c>
      <c r="I101" s="93">
        <v>5378.329999999999</v>
      </c>
      <c r="J101" s="95">
        <v>1936</v>
      </c>
      <c r="K101" s="83"/>
      <c r="L101" s="93">
        <v>104.12446999999999</v>
      </c>
      <c r="M101" s="94">
        <v>1.6062742035109957E-4</v>
      </c>
      <c r="N101" s="94">
        <v>8.4046463924896959E-4</v>
      </c>
      <c r="O101" s="94">
        <v>7.7381386285847883E-5</v>
      </c>
    </row>
    <row r="102" spans="2:15">
      <c r="B102" s="86" t="s">
        <v>1088</v>
      </c>
      <c r="C102" s="83" t="s">
        <v>1089</v>
      </c>
      <c r="D102" s="96" t="s">
        <v>130</v>
      </c>
      <c r="E102" s="96" t="s">
        <v>330</v>
      </c>
      <c r="F102" s="96" t="s">
        <v>1090</v>
      </c>
      <c r="G102" s="96" t="s">
        <v>197</v>
      </c>
      <c r="H102" s="96" t="s">
        <v>172</v>
      </c>
      <c r="I102" s="93">
        <v>22913.679999999997</v>
      </c>
      <c r="J102" s="95">
        <v>1519</v>
      </c>
      <c r="K102" s="83"/>
      <c r="L102" s="93">
        <v>348.05879999999991</v>
      </c>
      <c r="M102" s="94">
        <v>7.7036913313636426E-4</v>
      </c>
      <c r="N102" s="94">
        <v>2.8094367614013229E-3</v>
      </c>
      <c r="O102" s="94">
        <v>2.5866419731105159E-4</v>
      </c>
    </row>
    <row r="103" spans="2:15">
      <c r="B103" s="86" t="s">
        <v>1091</v>
      </c>
      <c r="C103" s="83" t="s">
        <v>1092</v>
      </c>
      <c r="D103" s="96" t="s">
        <v>130</v>
      </c>
      <c r="E103" s="96" t="s">
        <v>330</v>
      </c>
      <c r="F103" s="96" t="s">
        <v>1093</v>
      </c>
      <c r="G103" s="96" t="s">
        <v>551</v>
      </c>
      <c r="H103" s="96" t="s">
        <v>172</v>
      </c>
      <c r="I103" s="93">
        <v>7152.9999999999991</v>
      </c>
      <c r="J103" s="95">
        <v>2437</v>
      </c>
      <c r="K103" s="83"/>
      <c r="L103" s="93">
        <v>174.31860999999995</v>
      </c>
      <c r="M103" s="94">
        <v>2.5552110265661209E-4</v>
      </c>
      <c r="N103" s="94">
        <v>1.4070528058201092E-3</v>
      </c>
      <c r="O103" s="94">
        <v>1.2954702864006958E-4</v>
      </c>
    </row>
    <row r="104" spans="2:15">
      <c r="B104" s="86" t="s">
        <v>1094</v>
      </c>
      <c r="C104" s="83" t="s">
        <v>1095</v>
      </c>
      <c r="D104" s="96" t="s">
        <v>130</v>
      </c>
      <c r="E104" s="96" t="s">
        <v>330</v>
      </c>
      <c r="F104" s="96" t="s">
        <v>1096</v>
      </c>
      <c r="G104" s="96" t="s">
        <v>641</v>
      </c>
      <c r="H104" s="96" t="s">
        <v>172</v>
      </c>
      <c r="I104" s="93">
        <v>9253.4399999999987</v>
      </c>
      <c r="J104" s="95">
        <v>2175</v>
      </c>
      <c r="K104" s="83"/>
      <c r="L104" s="93">
        <v>201.26231999999996</v>
      </c>
      <c r="M104" s="94">
        <v>1.3909906334696747E-3</v>
      </c>
      <c r="N104" s="94">
        <v>1.6245351661642133E-3</v>
      </c>
      <c r="O104" s="94">
        <v>1.4957057960252691E-4</v>
      </c>
    </row>
    <row r="105" spans="2:15">
      <c r="B105" s="86" t="s">
        <v>1097</v>
      </c>
      <c r="C105" s="83" t="s">
        <v>1098</v>
      </c>
      <c r="D105" s="96" t="s">
        <v>130</v>
      </c>
      <c r="E105" s="96" t="s">
        <v>330</v>
      </c>
      <c r="F105" s="96" t="s">
        <v>1099</v>
      </c>
      <c r="G105" s="96" t="s">
        <v>947</v>
      </c>
      <c r="H105" s="96" t="s">
        <v>172</v>
      </c>
      <c r="I105" s="93">
        <v>1673.3099999999997</v>
      </c>
      <c r="J105" s="95">
        <v>460.1</v>
      </c>
      <c r="K105" s="83"/>
      <c r="L105" s="93">
        <v>7.6988999999999983</v>
      </c>
      <c r="M105" s="94">
        <v>1.0584332902574495E-3</v>
      </c>
      <c r="N105" s="94">
        <v>6.2143444390294533E-5</v>
      </c>
      <c r="O105" s="94">
        <v>5.7215326510292372E-6</v>
      </c>
    </row>
    <row r="106" spans="2:15">
      <c r="B106" s="86" t="s">
        <v>1100</v>
      </c>
      <c r="C106" s="83" t="s">
        <v>1101</v>
      </c>
      <c r="D106" s="96" t="s">
        <v>130</v>
      </c>
      <c r="E106" s="96" t="s">
        <v>330</v>
      </c>
      <c r="F106" s="96" t="s">
        <v>1102</v>
      </c>
      <c r="G106" s="96" t="s">
        <v>901</v>
      </c>
      <c r="H106" s="96" t="s">
        <v>172</v>
      </c>
      <c r="I106" s="93">
        <v>17496.559999999998</v>
      </c>
      <c r="J106" s="95">
        <v>1326</v>
      </c>
      <c r="K106" s="83"/>
      <c r="L106" s="93">
        <v>232.00438999999994</v>
      </c>
      <c r="M106" s="94">
        <v>6.8446002347024985E-4</v>
      </c>
      <c r="N106" s="94">
        <v>1.8726768640025464E-3</v>
      </c>
      <c r="O106" s="94">
        <v>1.7241692872580771E-4</v>
      </c>
    </row>
    <row r="107" spans="2:15">
      <c r="B107" s="86" t="s">
        <v>1103</v>
      </c>
      <c r="C107" s="83" t="s">
        <v>1104</v>
      </c>
      <c r="D107" s="96" t="s">
        <v>130</v>
      </c>
      <c r="E107" s="96" t="s">
        <v>330</v>
      </c>
      <c r="F107" s="96" t="s">
        <v>1105</v>
      </c>
      <c r="G107" s="96" t="s">
        <v>195</v>
      </c>
      <c r="H107" s="96" t="s">
        <v>172</v>
      </c>
      <c r="I107" s="93">
        <v>9165.3700000000008</v>
      </c>
      <c r="J107" s="95">
        <v>838.6</v>
      </c>
      <c r="K107" s="83"/>
      <c r="L107" s="93">
        <v>76.86078999999998</v>
      </c>
      <c r="M107" s="94">
        <v>1.5193208702663421E-3</v>
      </c>
      <c r="N107" s="94">
        <v>6.2039956736145501E-4</v>
      </c>
      <c r="O107" s="94">
        <v>5.712004566482243E-5</v>
      </c>
    </row>
    <row r="108" spans="2:15">
      <c r="B108" s="86" t="s">
        <v>1106</v>
      </c>
      <c r="C108" s="83" t="s">
        <v>1107</v>
      </c>
      <c r="D108" s="96" t="s">
        <v>130</v>
      </c>
      <c r="E108" s="96" t="s">
        <v>330</v>
      </c>
      <c r="F108" s="96" t="s">
        <v>1108</v>
      </c>
      <c r="G108" s="96" t="s">
        <v>447</v>
      </c>
      <c r="H108" s="96" t="s">
        <v>172</v>
      </c>
      <c r="I108" s="93">
        <v>8546.9999999999982</v>
      </c>
      <c r="J108" s="95">
        <v>1315</v>
      </c>
      <c r="K108" s="83"/>
      <c r="L108" s="93">
        <v>112.39304999999999</v>
      </c>
      <c r="M108" s="94">
        <v>6.6496334804805584E-4</v>
      </c>
      <c r="N108" s="94">
        <v>9.0720638695535646E-4</v>
      </c>
      <c r="O108" s="94">
        <v>8.3526283666986398E-5</v>
      </c>
    </row>
    <row r="109" spans="2:15">
      <c r="B109" s="86" t="s">
        <v>1109</v>
      </c>
      <c r="C109" s="83" t="s">
        <v>1110</v>
      </c>
      <c r="D109" s="96" t="s">
        <v>130</v>
      </c>
      <c r="E109" s="96" t="s">
        <v>330</v>
      </c>
      <c r="F109" s="96" t="s">
        <v>1111</v>
      </c>
      <c r="G109" s="96" t="s">
        <v>482</v>
      </c>
      <c r="H109" s="96" t="s">
        <v>172</v>
      </c>
      <c r="I109" s="93">
        <v>30249.359999999997</v>
      </c>
      <c r="J109" s="95">
        <v>721.9</v>
      </c>
      <c r="K109" s="83"/>
      <c r="L109" s="93">
        <v>218.37012999999999</v>
      </c>
      <c r="M109" s="94">
        <v>8.8366157844051488E-4</v>
      </c>
      <c r="N109" s="94">
        <v>1.7626247944714686E-3</v>
      </c>
      <c r="O109" s="94">
        <v>1.6228445996239712E-4</v>
      </c>
    </row>
    <row r="110" spans="2:15">
      <c r="B110" s="86" t="s">
        <v>1112</v>
      </c>
      <c r="C110" s="83" t="s">
        <v>1113</v>
      </c>
      <c r="D110" s="96" t="s">
        <v>130</v>
      </c>
      <c r="E110" s="96" t="s">
        <v>330</v>
      </c>
      <c r="F110" s="96" t="s">
        <v>1114</v>
      </c>
      <c r="G110" s="96" t="s">
        <v>482</v>
      </c>
      <c r="H110" s="96" t="s">
        <v>172</v>
      </c>
      <c r="I110" s="93">
        <v>11290.319999999998</v>
      </c>
      <c r="J110" s="95">
        <v>2342</v>
      </c>
      <c r="K110" s="83"/>
      <c r="L110" s="93">
        <v>264.41928999999993</v>
      </c>
      <c r="M110" s="94">
        <v>7.4377426214776541E-4</v>
      </c>
      <c r="N110" s="94">
        <v>2.1343211944350703E-3</v>
      </c>
      <c r="O110" s="94">
        <v>1.9650646213055999E-4</v>
      </c>
    </row>
    <row r="111" spans="2:15">
      <c r="B111" s="86" t="s">
        <v>1115</v>
      </c>
      <c r="C111" s="83" t="s">
        <v>1116</v>
      </c>
      <c r="D111" s="96" t="s">
        <v>130</v>
      </c>
      <c r="E111" s="96" t="s">
        <v>330</v>
      </c>
      <c r="F111" s="96" t="s">
        <v>1117</v>
      </c>
      <c r="G111" s="96" t="s">
        <v>447</v>
      </c>
      <c r="H111" s="96" t="s">
        <v>172</v>
      </c>
      <c r="I111" s="93">
        <v>7499.9999999999991</v>
      </c>
      <c r="J111" s="95">
        <v>1066</v>
      </c>
      <c r="K111" s="83"/>
      <c r="L111" s="93">
        <v>79.949999999999989</v>
      </c>
      <c r="M111" s="94">
        <v>3.7498125093745309E-4</v>
      </c>
      <c r="N111" s="94">
        <v>6.4533483731494732E-4</v>
      </c>
      <c r="O111" s="94">
        <v>5.9415830241955019E-5</v>
      </c>
    </row>
    <row r="112" spans="2:15">
      <c r="B112" s="86" t="s">
        <v>1118</v>
      </c>
      <c r="C112" s="83" t="s">
        <v>1119</v>
      </c>
      <c r="D112" s="96" t="s">
        <v>130</v>
      </c>
      <c r="E112" s="96" t="s">
        <v>330</v>
      </c>
      <c r="F112" s="96" t="s">
        <v>1120</v>
      </c>
      <c r="G112" s="96" t="s">
        <v>947</v>
      </c>
      <c r="H112" s="96" t="s">
        <v>172</v>
      </c>
      <c r="I112" s="93">
        <v>3098.6599999999994</v>
      </c>
      <c r="J112" s="95">
        <v>1613</v>
      </c>
      <c r="K112" s="83"/>
      <c r="L112" s="93">
        <v>49.98138999999999</v>
      </c>
      <c r="M112" s="94">
        <v>2.5211830275415965E-4</v>
      </c>
      <c r="N112" s="94">
        <v>4.034362999928072E-4</v>
      </c>
      <c r="O112" s="94">
        <v>3.7144287473382713E-5</v>
      </c>
    </row>
    <row r="113" spans="2:15">
      <c r="B113" s="86" t="s">
        <v>1121</v>
      </c>
      <c r="C113" s="83" t="s">
        <v>1122</v>
      </c>
      <c r="D113" s="96" t="s">
        <v>130</v>
      </c>
      <c r="E113" s="96" t="s">
        <v>330</v>
      </c>
      <c r="F113" s="96" t="s">
        <v>1123</v>
      </c>
      <c r="G113" s="96" t="s">
        <v>197</v>
      </c>
      <c r="H113" s="96" t="s">
        <v>172</v>
      </c>
      <c r="I113" s="93">
        <v>16439.37</v>
      </c>
      <c r="J113" s="95">
        <v>330.5</v>
      </c>
      <c r="K113" s="83"/>
      <c r="L113" s="93">
        <v>54.332119999999989</v>
      </c>
      <c r="M113" s="94">
        <v>1.0507700272649477E-4</v>
      </c>
      <c r="N113" s="94">
        <v>4.3855421915167225E-4</v>
      </c>
      <c r="O113" s="94">
        <v>4.0377586223959089E-5</v>
      </c>
    </row>
    <row r="114" spans="2:15">
      <c r="B114" s="86" t="s">
        <v>1124</v>
      </c>
      <c r="C114" s="83" t="s">
        <v>1125</v>
      </c>
      <c r="D114" s="96" t="s">
        <v>130</v>
      </c>
      <c r="E114" s="96" t="s">
        <v>330</v>
      </c>
      <c r="F114" s="96" t="s">
        <v>1126</v>
      </c>
      <c r="G114" s="96" t="s">
        <v>641</v>
      </c>
      <c r="H114" s="96" t="s">
        <v>172</v>
      </c>
      <c r="I114" s="93">
        <v>7538.0299999999988</v>
      </c>
      <c r="J114" s="95">
        <v>649.70000000000005</v>
      </c>
      <c r="K114" s="83"/>
      <c r="L114" s="93">
        <v>48.974579999999989</v>
      </c>
      <c r="M114" s="94">
        <v>6.5407739011491507E-4</v>
      </c>
      <c r="N114" s="94">
        <v>3.9530960121160567E-4</v>
      </c>
      <c r="O114" s="94">
        <v>3.6396064183252593E-5</v>
      </c>
    </row>
    <row r="115" spans="2:15">
      <c r="B115" s="86" t="s">
        <v>1127</v>
      </c>
      <c r="C115" s="83" t="s">
        <v>1128</v>
      </c>
      <c r="D115" s="96" t="s">
        <v>130</v>
      </c>
      <c r="E115" s="96" t="s">
        <v>330</v>
      </c>
      <c r="F115" s="96" t="s">
        <v>1129</v>
      </c>
      <c r="G115" s="96" t="s">
        <v>1038</v>
      </c>
      <c r="H115" s="96" t="s">
        <v>172</v>
      </c>
      <c r="I115" s="93">
        <v>61162.179999999993</v>
      </c>
      <c r="J115" s="95">
        <v>9.3000000000000007</v>
      </c>
      <c r="K115" s="83"/>
      <c r="L115" s="93">
        <v>5.6880799999999994</v>
      </c>
      <c r="M115" s="94">
        <v>3.1890883007261889E-4</v>
      </c>
      <c r="N115" s="94">
        <v>4.5912647672725527E-5</v>
      </c>
      <c r="O115" s="94">
        <v>4.2271669253615943E-6</v>
      </c>
    </row>
    <row r="116" spans="2:15">
      <c r="B116" s="86" t="s">
        <v>1130</v>
      </c>
      <c r="C116" s="83" t="s">
        <v>1131</v>
      </c>
      <c r="D116" s="96" t="s">
        <v>130</v>
      </c>
      <c r="E116" s="96" t="s">
        <v>330</v>
      </c>
      <c r="F116" s="96" t="s">
        <v>1132</v>
      </c>
      <c r="G116" s="96" t="s">
        <v>901</v>
      </c>
      <c r="H116" s="96" t="s">
        <v>172</v>
      </c>
      <c r="I116" s="93">
        <v>0.14000000000000001</v>
      </c>
      <c r="J116" s="95">
        <v>585</v>
      </c>
      <c r="K116" s="83"/>
      <c r="L116" s="93">
        <v>8.1999999999999987E-4</v>
      </c>
      <c r="M116" s="94">
        <v>7.7252205274559865E-8</v>
      </c>
      <c r="N116" s="94">
        <v>6.6188188442558698E-9</v>
      </c>
      <c r="O116" s="94">
        <v>6.0939313068671809E-10</v>
      </c>
    </row>
    <row r="117" spans="2:15">
      <c r="B117" s="86" t="s">
        <v>1133</v>
      </c>
      <c r="C117" s="83" t="s">
        <v>1134</v>
      </c>
      <c r="D117" s="96" t="s">
        <v>130</v>
      </c>
      <c r="E117" s="96" t="s">
        <v>330</v>
      </c>
      <c r="F117" s="96" t="s">
        <v>1135</v>
      </c>
      <c r="G117" s="96" t="s">
        <v>161</v>
      </c>
      <c r="H117" s="96" t="s">
        <v>172</v>
      </c>
      <c r="I117" s="93">
        <v>45318.359999999993</v>
      </c>
      <c r="J117" s="95">
        <v>1031</v>
      </c>
      <c r="K117" s="83"/>
      <c r="L117" s="93">
        <v>467.23228999999992</v>
      </c>
      <c r="M117" s="94">
        <v>1.1438222516663066E-3</v>
      </c>
      <c r="N117" s="94">
        <v>3.7713730313375894E-3</v>
      </c>
      <c r="O117" s="94">
        <v>3.4722944873295683E-4</v>
      </c>
    </row>
    <row r="118" spans="2:15">
      <c r="B118" s="86" t="s">
        <v>1136</v>
      </c>
      <c r="C118" s="83" t="s">
        <v>1137</v>
      </c>
      <c r="D118" s="96" t="s">
        <v>130</v>
      </c>
      <c r="E118" s="96" t="s">
        <v>330</v>
      </c>
      <c r="F118" s="96" t="s">
        <v>1138</v>
      </c>
      <c r="G118" s="96" t="s">
        <v>161</v>
      </c>
      <c r="H118" s="96" t="s">
        <v>172</v>
      </c>
      <c r="I118" s="93">
        <v>74499.999999999985</v>
      </c>
      <c r="J118" s="95">
        <v>143.9</v>
      </c>
      <c r="K118" s="83"/>
      <c r="L118" s="93">
        <v>107.20549999999999</v>
      </c>
      <c r="M118" s="94">
        <v>2.1285714285714281E-4</v>
      </c>
      <c r="N118" s="94">
        <v>8.6533388244862527E-4</v>
      </c>
      <c r="O118" s="94">
        <v>7.9671091794920681E-5</v>
      </c>
    </row>
    <row r="119" spans="2:15">
      <c r="B119" s="86" t="s">
        <v>1139</v>
      </c>
      <c r="C119" s="83" t="s">
        <v>1140</v>
      </c>
      <c r="D119" s="96" t="s">
        <v>130</v>
      </c>
      <c r="E119" s="96" t="s">
        <v>330</v>
      </c>
      <c r="F119" s="96" t="s">
        <v>1141</v>
      </c>
      <c r="G119" s="96" t="s">
        <v>805</v>
      </c>
      <c r="H119" s="96" t="s">
        <v>172</v>
      </c>
      <c r="I119" s="93">
        <v>3611.9199999999996</v>
      </c>
      <c r="J119" s="95">
        <v>4412</v>
      </c>
      <c r="K119" s="83"/>
      <c r="L119" s="93">
        <v>159.35790999999998</v>
      </c>
      <c r="M119" s="94">
        <v>3.429881117611443E-4</v>
      </c>
      <c r="N119" s="94">
        <v>1.2862940703527207E-3</v>
      </c>
      <c r="O119" s="94">
        <v>1.184287996031613E-4</v>
      </c>
    </row>
    <row r="120" spans="2:15">
      <c r="B120" s="86" t="s">
        <v>1142</v>
      </c>
      <c r="C120" s="83" t="s">
        <v>1143</v>
      </c>
      <c r="D120" s="96" t="s">
        <v>130</v>
      </c>
      <c r="E120" s="96" t="s">
        <v>330</v>
      </c>
      <c r="F120" s="96" t="s">
        <v>1144</v>
      </c>
      <c r="G120" s="96" t="s">
        <v>482</v>
      </c>
      <c r="H120" s="96" t="s">
        <v>172</v>
      </c>
      <c r="I120" s="93">
        <v>3932.1999999999994</v>
      </c>
      <c r="J120" s="95">
        <v>478.5</v>
      </c>
      <c r="K120" s="83"/>
      <c r="L120" s="93">
        <v>18.815580000000001</v>
      </c>
      <c r="M120" s="94">
        <v>2.9958767647974649E-4</v>
      </c>
      <c r="N120" s="94">
        <v>1.5187428715805352E-4</v>
      </c>
      <c r="O120" s="94">
        <v>1.3983030734007808E-5</v>
      </c>
    </row>
    <row r="121" spans="2:15">
      <c r="B121" s="86" t="s">
        <v>1145</v>
      </c>
      <c r="C121" s="83" t="s">
        <v>1146</v>
      </c>
      <c r="D121" s="96" t="s">
        <v>130</v>
      </c>
      <c r="E121" s="96" t="s">
        <v>330</v>
      </c>
      <c r="F121" s="96" t="s">
        <v>1147</v>
      </c>
      <c r="G121" s="96" t="s">
        <v>482</v>
      </c>
      <c r="H121" s="96" t="s">
        <v>172</v>
      </c>
      <c r="I121" s="93">
        <v>8361.1899999999987</v>
      </c>
      <c r="J121" s="95">
        <v>2272</v>
      </c>
      <c r="K121" s="83"/>
      <c r="L121" s="93">
        <v>189.96623999999997</v>
      </c>
      <c r="M121" s="94">
        <v>3.2501581019632393E-4</v>
      </c>
      <c r="N121" s="94">
        <v>1.5333562549810162E-3</v>
      </c>
      <c r="O121" s="94">
        <v>1.4117575819315177E-4</v>
      </c>
    </row>
    <row r="122" spans="2:15">
      <c r="B122" s="86" t="s">
        <v>1148</v>
      </c>
      <c r="C122" s="83" t="s">
        <v>1149</v>
      </c>
      <c r="D122" s="96" t="s">
        <v>130</v>
      </c>
      <c r="E122" s="96" t="s">
        <v>330</v>
      </c>
      <c r="F122" s="96" t="s">
        <v>1150</v>
      </c>
      <c r="G122" s="96" t="s">
        <v>195</v>
      </c>
      <c r="H122" s="96" t="s">
        <v>172</v>
      </c>
      <c r="I122" s="93">
        <v>1878.9999999999998</v>
      </c>
      <c r="J122" s="95">
        <v>10670</v>
      </c>
      <c r="K122" s="83"/>
      <c r="L122" s="93">
        <v>200.48929999999996</v>
      </c>
      <c r="M122" s="94">
        <v>3.5249678972787955E-4</v>
      </c>
      <c r="N122" s="94">
        <v>1.6182955572093516E-3</v>
      </c>
      <c r="O122" s="94">
        <v>1.4899610023925443E-4</v>
      </c>
    </row>
    <row r="123" spans="2:15">
      <c r="B123" s="86" t="s">
        <v>1151</v>
      </c>
      <c r="C123" s="83" t="s">
        <v>1152</v>
      </c>
      <c r="D123" s="96" t="s">
        <v>130</v>
      </c>
      <c r="E123" s="96" t="s">
        <v>330</v>
      </c>
      <c r="F123" s="96" t="s">
        <v>1153</v>
      </c>
      <c r="G123" s="96" t="s">
        <v>482</v>
      </c>
      <c r="H123" s="96" t="s">
        <v>172</v>
      </c>
      <c r="I123" s="93">
        <v>98594.49</v>
      </c>
      <c r="J123" s="95">
        <v>492</v>
      </c>
      <c r="K123" s="83"/>
      <c r="L123" s="93">
        <v>485.08488999999992</v>
      </c>
      <c r="M123" s="94">
        <v>1.2635977476508362E-3</v>
      </c>
      <c r="N123" s="94">
        <v>3.9154744036533976E-3</v>
      </c>
      <c r="O123" s="94">
        <v>3.6049682898283206E-4</v>
      </c>
    </row>
    <row r="124" spans="2:15">
      <c r="B124" s="86" t="s">
        <v>1154</v>
      </c>
      <c r="C124" s="83" t="s">
        <v>1155</v>
      </c>
      <c r="D124" s="96" t="s">
        <v>130</v>
      </c>
      <c r="E124" s="96" t="s">
        <v>330</v>
      </c>
      <c r="F124" s="96" t="s">
        <v>1156</v>
      </c>
      <c r="G124" s="96" t="s">
        <v>1038</v>
      </c>
      <c r="H124" s="96" t="s">
        <v>172</v>
      </c>
      <c r="I124" s="93">
        <v>60334.589999999989</v>
      </c>
      <c r="J124" s="95">
        <v>289.89999999999998</v>
      </c>
      <c r="K124" s="83"/>
      <c r="L124" s="93">
        <v>174.90998000000002</v>
      </c>
      <c r="M124" s="94">
        <v>2.8267780170369074E-4</v>
      </c>
      <c r="N124" s="94">
        <v>1.4118261849663629E-3</v>
      </c>
      <c r="O124" s="94">
        <v>1.299865125616479E-4</v>
      </c>
    </row>
    <row r="125" spans="2:15">
      <c r="B125" s="86" t="s">
        <v>1157</v>
      </c>
      <c r="C125" s="83" t="s">
        <v>1158</v>
      </c>
      <c r="D125" s="96" t="s">
        <v>130</v>
      </c>
      <c r="E125" s="96" t="s">
        <v>330</v>
      </c>
      <c r="F125" s="96" t="s">
        <v>1159</v>
      </c>
      <c r="G125" s="96" t="s">
        <v>482</v>
      </c>
      <c r="H125" s="96" t="s">
        <v>172</v>
      </c>
      <c r="I125" s="93">
        <v>10378.209999999997</v>
      </c>
      <c r="J125" s="95">
        <v>1429</v>
      </c>
      <c r="K125" s="83"/>
      <c r="L125" s="93">
        <v>148.30462</v>
      </c>
      <c r="M125" s="94">
        <v>6.1786699696698792E-4</v>
      </c>
      <c r="N125" s="94">
        <v>1.197074894568544E-3</v>
      </c>
      <c r="O125" s="94">
        <v>1.1021441058183425E-4</v>
      </c>
    </row>
    <row r="126" spans="2:15">
      <c r="B126" s="86" t="s">
        <v>1160</v>
      </c>
      <c r="C126" s="83" t="s">
        <v>1161</v>
      </c>
      <c r="D126" s="96" t="s">
        <v>130</v>
      </c>
      <c r="E126" s="96" t="s">
        <v>330</v>
      </c>
      <c r="F126" s="96" t="s">
        <v>1162</v>
      </c>
      <c r="G126" s="96" t="s">
        <v>947</v>
      </c>
      <c r="H126" s="96" t="s">
        <v>172</v>
      </c>
      <c r="I126" s="93">
        <v>94694.079999999987</v>
      </c>
      <c r="J126" s="95">
        <v>12.9</v>
      </c>
      <c r="K126" s="83"/>
      <c r="L126" s="93">
        <v>12.215540000000001</v>
      </c>
      <c r="M126" s="94">
        <v>2.2997708867272159E-4</v>
      </c>
      <c r="N126" s="94">
        <v>9.8600544322879723E-5</v>
      </c>
      <c r="O126" s="94">
        <v>9.0781294678400422E-6</v>
      </c>
    </row>
    <row r="127" spans="2:15">
      <c r="B127" s="82"/>
      <c r="C127" s="83"/>
      <c r="D127" s="83"/>
      <c r="E127" s="83"/>
      <c r="F127" s="83"/>
      <c r="G127" s="83"/>
      <c r="H127" s="83"/>
      <c r="I127" s="93"/>
      <c r="J127" s="95"/>
      <c r="K127" s="83"/>
      <c r="L127" s="83"/>
      <c r="M127" s="83"/>
      <c r="N127" s="94"/>
      <c r="O127" s="83"/>
    </row>
    <row r="128" spans="2:15">
      <c r="B128" s="80" t="s">
        <v>239</v>
      </c>
      <c r="C128" s="81"/>
      <c r="D128" s="81"/>
      <c r="E128" s="81"/>
      <c r="F128" s="81"/>
      <c r="G128" s="81"/>
      <c r="H128" s="81"/>
      <c r="I128" s="90"/>
      <c r="J128" s="92"/>
      <c r="K128" s="90">
        <v>22.515239999999999</v>
      </c>
      <c r="L128" s="90">
        <v>22940.999199999995</v>
      </c>
      <c r="M128" s="81"/>
      <c r="N128" s="91">
        <v>0.18517355830612053</v>
      </c>
      <c r="O128" s="91">
        <v>1.7048886979962801E-2</v>
      </c>
    </row>
    <row r="129" spans="2:15">
      <c r="B129" s="100" t="s">
        <v>68</v>
      </c>
      <c r="C129" s="81"/>
      <c r="D129" s="81"/>
      <c r="E129" s="81"/>
      <c r="F129" s="81"/>
      <c r="G129" s="81"/>
      <c r="H129" s="81"/>
      <c r="I129" s="90"/>
      <c r="J129" s="92"/>
      <c r="K129" s="90">
        <v>3.8756399999999998</v>
      </c>
      <c r="L129" s="90">
        <v>3281.9850499999993</v>
      </c>
      <c r="M129" s="81"/>
      <c r="N129" s="91">
        <v>2.6491298165251271E-2</v>
      </c>
      <c r="O129" s="91">
        <v>2.4390477371786651E-3</v>
      </c>
    </row>
    <row r="130" spans="2:15">
      <c r="B130" s="86" t="s">
        <v>1163</v>
      </c>
      <c r="C130" s="83" t="s">
        <v>1164</v>
      </c>
      <c r="D130" s="96" t="s">
        <v>1165</v>
      </c>
      <c r="E130" s="96" t="s">
        <v>1166</v>
      </c>
      <c r="F130" s="96" t="s">
        <v>1167</v>
      </c>
      <c r="G130" s="96" t="s">
        <v>1168</v>
      </c>
      <c r="H130" s="96" t="s">
        <v>171</v>
      </c>
      <c r="I130" s="93">
        <v>2320.9999999999995</v>
      </c>
      <c r="J130" s="95">
        <v>6619</v>
      </c>
      <c r="K130" s="93">
        <v>2.1790500000000002</v>
      </c>
      <c r="L130" s="93">
        <v>562.91756000000009</v>
      </c>
      <c r="M130" s="94">
        <v>1.6283719788122212E-5</v>
      </c>
      <c r="N130" s="94">
        <v>4.5437187242567505E-3</v>
      </c>
      <c r="O130" s="94">
        <v>4.1833913927674215E-4</v>
      </c>
    </row>
    <row r="131" spans="2:15">
      <c r="B131" s="86" t="s">
        <v>1169</v>
      </c>
      <c r="C131" s="83" t="s">
        <v>1170</v>
      </c>
      <c r="D131" s="96" t="s">
        <v>1171</v>
      </c>
      <c r="E131" s="96" t="s">
        <v>1166</v>
      </c>
      <c r="F131" s="96" t="s">
        <v>1172</v>
      </c>
      <c r="G131" s="96" t="s">
        <v>1173</v>
      </c>
      <c r="H131" s="96" t="s">
        <v>171</v>
      </c>
      <c r="I131" s="93">
        <v>0.56000000000000005</v>
      </c>
      <c r="J131" s="95">
        <v>1510</v>
      </c>
      <c r="K131" s="83"/>
      <c r="L131" s="93">
        <v>3.0879999999999994E-2</v>
      </c>
      <c r="M131" s="94">
        <v>1.6303401646527116E-8</v>
      </c>
      <c r="N131" s="94">
        <v>2.4925503159831863E-7</v>
      </c>
      <c r="O131" s="94">
        <v>2.294885350683641E-8</v>
      </c>
    </row>
    <row r="132" spans="2:15">
      <c r="B132" s="86" t="s">
        <v>1174</v>
      </c>
      <c r="C132" s="83" t="s">
        <v>1175</v>
      </c>
      <c r="D132" s="96" t="s">
        <v>1171</v>
      </c>
      <c r="E132" s="96" t="s">
        <v>1166</v>
      </c>
      <c r="F132" s="96" t="s">
        <v>1176</v>
      </c>
      <c r="G132" s="96" t="s">
        <v>1168</v>
      </c>
      <c r="H132" s="96" t="s">
        <v>171</v>
      </c>
      <c r="I132" s="93">
        <v>1864.8499999999997</v>
      </c>
      <c r="J132" s="95">
        <v>9768</v>
      </c>
      <c r="K132" s="83"/>
      <c r="L132" s="93">
        <v>664.87869999999987</v>
      </c>
      <c r="M132" s="94">
        <v>1.1726058154055043E-5</v>
      </c>
      <c r="N132" s="94">
        <v>5.3667215472004209E-3</v>
      </c>
      <c r="O132" s="94">
        <v>4.9411282014623803E-4</v>
      </c>
    </row>
    <row r="133" spans="2:15">
      <c r="B133" s="86" t="s">
        <v>1177</v>
      </c>
      <c r="C133" s="83" t="s">
        <v>1178</v>
      </c>
      <c r="D133" s="96" t="s">
        <v>1171</v>
      </c>
      <c r="E133" s="96" t="s">
        <v>1166</v>
      </c>
      <c r="F133" s="96" t="s">
        <v>1078</v>
      </c>
      <c r="G133" s="96" t="s">
        <v>1038</v>
      </c>
      <c r="H133" s="96" t="s">
        <v>171</v>
      </c>
      <c r="I133" s="93">
        <v>2387.9999999999995</v>
      </c>
      <c r="J133" s="95">
        <v>440</v>
      </c>
      <c r="K133" s="83"/>
      <c r="L133" s="93">
        <v>38.351279999999996</v>
      </c>
      <c r="M133" s="94">
        <v>7.1871451948998466E-5</v>
      </c>
      <c r="N133" s="94">
        <v>3.0956118873821128E-4</v>
      </c>
      <c r="O133" s="94">
        <v>2.8501227542735271E-5</v>
      </c>
    </row>
    <row r="134" spans="2:15">
      <c r="B134" s="86" t="s">
        <v>1179</v>
      </c>
      <c r="C134" s="83" t="s">
        <v>1180</v>
      </c>
      <c r="D134" s="96" t="s">
        <v>1171</v>
      </c>
      <c r="E134" s="96" t="s">
        <v>1166</v>
      </c>
      <c r="F134" s="96" t="s">
        <v>1181</v>
      </c>
      <c r="G134" s="96" t="s">
        <v>641</v>
      </c>
      <c r="H134" s="96" t="s">
        <v>171</v>
      </c>
      <c r="I134" s="93">
        <v>1936.7299999999998</v>
      </c>
      <c r="J134" s="95">
        <v>3035</v>
      </c>
      <c r="K134" s="93">
        <v>1.6965899999999998</v>
      </c>
      <c r="L134" s="93">
        <v>216.24270999999996</v>
      </c>
      <c r="M134" s="94">
        <v>9.2365470871800251E-5</v>
      </c>
      <c r="N134" s="94">
        <v>1.7454528340011674E-3</v>
      </c>
      <c r="O134" s="94">
        <v>1.6070344150619523E-4</v>
      </c>
    </row>
    <row r="135" spans="2:15">
      <c r="B135" s="86" t="s">
        <v>1182</v>
      </c>
      <c r="C135" s="83" t="s">
        <v>1183</v>
      </c>
      <c r="D135" s="96" t="s">
        <v>1171</v>
      </c>
      <c r="E135" s="96" t="s">
        <v>1166</v>
      </c>
      <c r="F135" s="96" t="s">
        <v>1184</v>
      </c>
      <c r="G135" s="96" t="s">
        <v>30</v>
      </c>
      <c r="H135" s="96" t="s">
        <v>171</v>
      </c>
      <c r="I135" s="93">
        <v>4361.1399999999994</v>
      </c>
      <c r="J135" s="95">
        <v>1780</v>
      </c>
      <c r="K135" s="83"/>
      <c r="L135" s="93">
        <v>283.34325999999993</v>
      </c>
      <c r="M135" s="94">
        <v>1.2694058815237281E-4</v>
      </c>
      <c r="N135" s="94">
        <v>2.28707037644011E-3</v>
      </c>
      <c r="O135" s="94">
        <v>2.1057004423217165E-4</v>
      </c>
    </row>
    <row r="136" spans="2:15">
      <c r="B136" s="86" t="s">
        <v>1185</v>
      </c>
      <c r="C136" s="83" t="s">
        <v>1186</v>
      </c>
      <c r="D136" s="96" t="s">
        <v>1171</v>
      </c>
      <c r="E136" s="96" t="s">
        <v>1166</v>
      </c>
      <c r="F136" s="96" t="s">
        <v>1187</v>
      </c>
      <c r="G136" s="96" t="s">
        <v>1188</v>
      </c>
      <c r="H136" s="96" t="s">
        <v>171</v>
      </c>
      <c r="I136" s="93">
        <v>10022.639999999998</v>
      </c>
      <c r="J136" s="95">
        <v>690</v>
      </c>
      <c r="K136" s="83"/>
      <c r="L136" s="93">
        <v>252.42020999999997</v>
      </c>
      <c r="M136" s="94">
        <v>3.7055373615914696E-4</v>
      </c>
      <c r="N136" s="94">
        <v>2.0374678568524682E-3</v>
      </c>
      <c r="O136" s="94">
        <v>1.8758919758597419E-4</v>
      </c>
    </row>
    <row r="137" spans="2:15">
      <c r="B137" s="86" t="s">
        <v>1189</v>
      </c>
      <c r="C137" s="83" t="s">
        <v>1190</v>
      </c>
      <c r="D137" s="96" t="s">
        <v>1171</v>
      </c>
      <c r="E137" s="96" t="s">
        <v>1166</v>
      </c>
      <c r="F137" s="96" t="s">
        <v>1191</v>
      </c>
      <c r="G137" s="96" t="s">
        <v>888</v>
      </c>
      <c r="H137" s="96" t="s">
        <v>171</v>
      </c>
      <c r="I137" s="93">
        <v>691.36999999999989</v>
      </c>
      <c r="J137" s="95">
        <v>8430</v>
      </c>
      <c r="K137" s="83"/>
      <c r="L137" s="93">
        <v>212.73108999999997</v>
      </c>
      <c r="M137" s="94">
        <v>1.3061929646988772E-5</v>
      </c>
      <c r="N137" s="94">
        <v>1.7171079844525506E-3</v>
      </c>
      <c r="O137" s="94">
        <v>1.5809373771889998E-4</v>
      </c>
    </row>
    <row r="138" spans="2:15">
      <c r="B138" s="86" t="s">
        <v>1192</v>
      </c>
      <c r="C138" s="83" t="s">
        <v>1193</v>
      </c>
      <c r="D138" s="96" t="s">
        <v>1171</v>
      </c>
      <c r="E138" s="96" t="s">
        <v>1166</v>
      </c>
      <c r="F138" s="96" t="s">
        <v>1010</v>
      </c>
      <c r="G138" s="96" t="s">
        <v>888</v>
      </c>
      <c r="H138" s="96" t="s">
        <v>171</v>
      </c>
      <c r="I138" s="93">
        <v>718.99999999999989</v>
      </c>
      <c r="J138" s="95">
        <v>2725</v>
      </c>
      <c r="K138" s="83"/>
      <c r="L138" s="93">
        <v>71.513539999999978</v>
      </c>
      <c r="M138" s="94">
        <v>2.5744251450083451E-5</v>
      </c>
      <c r="N138" s="94">
        <v>5.7723800752615352E-4</v>
      </c>
      <c r="O138" s="94">
        <v>5.3146170764743704E-5</v>
      </c>
    </row>
    <row r="139" spans="2:15">
      <c r="B139" s="86" t="s">
        <v>1198</v>
      </c>
      <c r="C139" s="83" t="s">
        <v>1199</v>
      </c>
      <c r="D139" s="96" t="s">
        <v>1171</v>
      </c>
      <c r="E139" s="96" t="s">
        <v>1166</v>
      </c>
      <c r="F139" s="96" t="s">
        <v>911</v>
      </c>
      <c r="G139" s="96" t="s">
        <v>912</v>
      </c>
      <c r="H139" s="96" t="s">
        <v>171</v>
      </c>
      <c r="I139" s="93">
        <v>844.99999999999989</v>
      </c>
      <c r="J139" s="95">
        <v>8530</v>
      </c>
      <c r="K139" s="83"/>
      <c r="L139" s="93">
        <v>263.08651999999995</v>
      </c>
      <c r="M139" s="94">
        <v>3.7262546078776284E-5</v>
      </c>
      <c r="N139" s="94">
        <v>2.1235634344459742E-3</v>
      </c>
      <c r="O139" s="94">
        <v>1.9551599763935839E-4</v>
      </c>
    </row>
    <row r="140" spans="2:15">
      <c r="B140" s="86" t="s">
        <v>1200</v>
      </c>
      <c r="C140" s="83" t="s">
        <v>1201</v>
      </c>
      <c r="D140" s="96" t="s">
        <v>1171</v>
      </c>
      <c r="E140" s="96" t="s">
        <v>1166</v>
      </c>
      <c r="F140" s="96" t="s">
        <v>1202</v>
      </c>
      <c r="G140" s="96" t="s">
        <v>1203</v>
      </c>
      <c r="H140" s="96" t="s">
        <v>171</v>
      </c>
      <c r="I140" s="93">
        <v>2077.9999999999995</v>
      </c>
      <c r="J140" s="95">
        <v>4785</v>
      </c>
      <c r="K140" s="83"/>
      <c r="L140" s="93">
        <v>362.92788999999988</v>
      </c>
      <c r="M140" s="94">
        <v>4.6166740848932147E-5</v>
      </c>
      <c r="N140" s="94">
        <v>2.9294560456561234E-3</v>
      </c>
      <c r="O140" s="94">
        <v>2.6971434524466445E-4</v>
      </c>
    </row>
    <row r="141" spans="2:15">
      <c r="B141" s="86" t="s">
        <v>1204</v>
      </c>
      <c r="C141" s="83" t="s">
        <v>1205</v>
      </c>
      <c r="D141" s="96" t="s">
        <v>1171</v>
      </c>
      <c r="E141" s="96" t="s">
        <v>1166</v>
      </c>
      <c r="F141" s="96" t="s">
        <v>1206</v>
      </c>
      <c r="G141" s="96" t="s">
        <v>1207</v>
      </c>
      <c r="H141" s="96" t="s">
        <v>171</v>
      </c>
      <c r="I141" s="93">
        <v>0.93999999999999984</v>
      </c>
      <c r="J141" s="95">
        <v>220</v>
      </c>
      <c r="K141" s="83"/>
      <c r="L141" s="93">
        <v>7.559999999999999E-3</v>
      </c>
      <c r="M141" s="94">
        <v>2.6216369104834541E-8</v>
      </c>
      <c r="N141" s="94">
        <v>6.1022281051919972E-8</v>
      </c>
      <c r="O141" s="94">
        <v>5.6183073999897428E-9</v>
      </c>
    </row>
    <row r="142" spans="2:15">
      <c r="B142" s="86" t="s">
        <v>1208</v>
      </c>
      <c r="C142" s="83" t="s">
        <v>1209</v>
      </c>
      <c r="D142" s="96" t="s">
        <v>1171</v>
      </c>
      <c r="E142" s="96" t="s">
        <v>1166</v>
      </c>
      <c r="F142" s="96" t="s">
        <v>1210</v>
      </c>
      <c r="G142" s="96" t="s">
        <v>1168</v>
      </c>
      <c r="H142" s="96" t="s">
        <v>171</v>
      </c>
      <c r="I142" s="93">
        <v>499.09999999999991</v>
      </c>
      <c r="J142" s="95">
        <v>4435</v>
      </c>
      <c r="K142" s="83"/>
      <c r="L142" s="93">
        <v>80.793079999999989</v>
      </c>
      <c r="M142" s="94">
        <v>7.7969734963983389E-6</v>
      </c>
      <c r="N142" s="94">
        <v>6.5213995169447815E-4</v>
      </c>
      <c r="O142" s="94">
        <v>6.0042375559783507E-5</v>
      </c>
    </row>
    <row r="143" spans="2:15">
      <c r="B143" s="86" t="s">
        <v>1211</v>
      </c>
      <c r="C143" s="83" t="s">
        <v>1212</v>
      </c>
      <c r="D143" s="96" t="s">
        <v>1171</v>
      </c>
      <c r="E143" s="96" t="s">
        <v>1166</v>
      </c>
      <c r="F143" s="96" t="s">
        <v>1213</v>
      </c>
      <c r="G143" s="96" t="s">
        <v>1168</v>
      </c>
      <c r="H143" s="96" t="s">
        <v>171</v>
      </c>
      <c r="I143" s="93">
        <v>744.99999999999989</v>
      </c>
      <c r="J143" s="95">
        <v>10030</v>
      </c>
      <c r="K143" s="83"/>
      <c r="L143" s="93">
        <v>272.74076999999994</v>
      </c>
      <c r="M143" s="94">
        <v>1.5888794646180002E-5</v>
      </c>
      <c r="N143" s="94">
        <v>2.2014899366742148E-3</v>
      </c>
      <c r="O143" s="94">
        <v>2.0269067280025138E-4</v>
      </c>
    </row>
    <row r="144" spans="2:15">
      <c r="B144" s="82"/>
      <c r="C144" s="83"/>
      <c r="D144" s="83"/>
      <c r="E144" s="83"/>
      <c r="F144" s="83"/>
      <c r="G144" s="83"/>
      <c r="H144" s="83"/>
      <c r="I144" s="93"/>
      <c r="J144" s="95"/>
      <c r="K144" s="83"/>
      <c r="L144" s="83"/>
      <c r="M144" s="83"/>
      <c r="N144" s="94"/>
      <c r="O144" s="83"/>
    </row>
    <row r="145" spans="2:15">
      <c r="B145" s="100" t="s">
        <v>67</v>
      </c>
      <c r="C145" s="81"/>
      <c r="D145" s="81"/>
      <c r="E145" s="81"/>
      <c r="F145" s="81"/>
      <c r="G145" s="81"/>
      <c r="H145" s="81"/>
      <c r="I145" s="90"/>
      <c r="J145" s="92"/>
      <c r="K145" s="90">
        <v>18.639599999999998</v>
      </c>
      <c r="L145" s="90">
        <v>19659.014149999995</v>
      </c>
      <c r="M145" s="81"/>
      <c r="N145" s="91">
        <v>0.15868226014086922</v>
      </c>
      <c r="O145" s="91">
        <v>1.4609839242784131E-2</v>
      </c>
    </row>
    <row r="146" spans="2:15">
      <c r="B146" s="86" t="s">
        <v>1214</v>
      </c>
      <c r="C146" s="83" t="s">
        <v>1215</v>
      </c>
      <c r="D146" s="96" t="s">
        <v>149</v>
      </c>
      <c r="E146" s="96" t="s">
        <v>1166</v>
      </c>
      <c r="F146" s="96"/>
      <c r="G146" s="96" t="s">
        <v>1216</v>
      </c>
      <c r="H146" s="96" t="s">
        <v>1217</v>
      </c>
      <c r="I146" s="93">
        <v>1072.9999999999998</v>
      </c>
      <c r="J146" s="95">
        <v>2171</v>
      </c>
      <c r="K146" s="83"/>
      <c r="L146" s="93">
        <v>85.66207</v>
      </c>
      <c r="M146" s="94">
        <v>4.9489235483390343E-7</v>
      </c>
      <c r="N146" s="94">
        <v>6.9144112579751888E-4</v>
      </c>
      <c r="O146" s="94">
        <v>6.3660825632200991E-5</v>
      </c>
    </row>
    <row r="147" spans="2:15">
      <c r="B147" s="86" t="s">
        <v>1218</v>
      </c>
      <c r="C147" s="83" t="s">
        <v>1219</v>
      </c>
      <c r="D147" s="96" t="s">
        <v>30</v>
      </c>
      <c r="E147" s="96" t="s">
        <v>1166</v>
      </c>
      <c r="F147" s="96"/>
      <c r="G147" s="96" t="s">
        <v>912</v>
      </c>
      <c r="H147" s="96" t="s">
        <v>173</v>
      </c>
      <c r="I147" s="93">
        <v>204.99999999999997</v>
      </c>
      <c r="J147" s="95">
        <v>18670</v>
      </c>
      <c r="K147" s="83"/>
      <c r="L147" s="93">
        <v>162.85756999999998</v>
      </c>
      <c r="M147" s="94">
        <v>9.7984770642936753E-7</v>
      </c>
      <c r="N147" s="94">
        <v>1.314542382006975E-3</v>
      </c>
      <c r="O147" s="94">
        <v>1.2102961516869677E-4</v>
      </c>
    </row>
    <row r="148" spans="2:15">
      <c r="B148" s="86" t="s">
        <v>1220</v>
      </c>
      <c r="C148" s="83" t="s">
        <v>1221</v>
      </c>
      <c r="D148" s="96" t="s">
        <v>1165</v>
      </c>
      <c r="E148" s="96" t="s">
        <v>1166</v>
      </c>
      <c r="F148" s="96"/>
      <c r="G148" s="96" t="s">
        <v>731</v>
      </c>
      <c r="H148" s="96" t="s">
        <v>171</v>
      </c>
      <c r="I148" s="93">
        <v>191.99999999999997</v>
      </c>
      <c r="J148" s="95">
        <v>12617</v>
      </c>
      <c r="K148" s="93">
        <v>0.65173999999999999</v>
      </c>
      <c r="L148" s="93">
        <v>89.071669999999983</v>
      </c>
      <c r="M148" s="94">
        <v>1.8643926436542931E-6</v>
      </c>
      <c r="N148" s="94">
        <v>7.1896249742114666E-4</v>
      </c>
      <c r="O148" s="94">
        <v>6.6194711996090527E-5</v>
      </c>
    </row>
    <row r="149" spans="2:15">
      <c r="B149" s="86" t="s">
        <v>1222</v>
      </c>
      <c r="C149" s="83" t="s">
        <v>1223</v>
      </c>
      <c r="D149" s="96" t="s">
        <v>1165</v>
      </c>
      <c r="E149" s="96" t="s">
        <v>1166</v>
      </c>
      <c r="F149" s="96"/>
      <c r="G149" s="96" t="s">
        <v>1224</v>
      </c>
      <c r="H149" s="96" t="s">
        <v>171</v>
      </c>
      <c r="I149" s="93">
        <v>256.99999999999994</v>
      </c>
      <c r="J149" s="95">
        <v>18553</v>
      </c>
      <c r="K149" s="83"/>
      <c r="L149" s="93">
        <v>174.03640999999996</v>
      </c>
      <c r="M149" s="94">
        <v>1.0034539039553738E-7</v>
      </c>
      <c r="N149" s="94">
        <v>1.4047749635300495E-3</v>
      </c>
      <c r="O149" s="94">
        <v>1.2933730822363079E-4</v>
      </c>
    </row>
    <row r="150" spans="2:15">
      <c r="B150" s="86" t="s">
        <v>1225</v>
      </c>
      <c r="C150" s="83" t="s">
        <v>1226</v>
      </c>
      <c r="D150" s="96" t="s">
        <v>1171</v>
      </c>
      <c r="E150" s="96" t="s">
        <v>1166</v>
      </c>
      <c r="F150" s="96"/>
      <c r="G150" s="96" t="s">
        <v>1168</v>
      </c>
      <c r="H150" s="96" t="s">
        <v>171</v>
      </c>
      <c r="I150" s="93">
        <v>242.85999999999996</v>
      </c>
      <c r="J150" s="95">
        <v>111565</v>
      </c>
      <c r="K150" s="83"/>
      <c r="L150" s="93">
        <v>988.9556799999998</v>
      </c>
      <c r="M150" s="94">
        <v>6.9596919750260929E-7</v>
      </c>
      <c r="N150" s="94">
        <v>7.9825835255096077E-3</v>
      </c>
      <c r="O150" s="94">
        <v>7.349546316409905E-4</v>
      </c>
    </row>
    <row r="151" spans="2:15">
      <c r="B151" s="86" t="s">
        <v>1227</v>
      </c>
      <c r="C151" s="83" t="s">
        <v>1228</v>
      </c>
      <c r="D151" s="96" t="s">
        <v>1171</v>
      </c>
      <c r="E151" s="96" t="s">
        <v>1166</v>
      </c>
      <c r="F151" s="96"/>
      <c r="G151" s="96" t="s">
        <v>1224</v>
      </c>
      <c r="H151" s="96" t="s">
        <v>171</v>
      </c>
      <c r="I151" s="93">
        <v>74.999999999999986</v>
      </c>
      <c r="J151" s="95">
        <v>169980</v>
      </c>
      <c r="K151" s="83"/>
      <c r="L151" s="93">
        <v>465.32024999999993</v>
      </c>
      <c r="M151" s="94">
        <v>1.5456686218701507E-7</v>
      </c>
      <c r="N151" s="94">
        <v>3.7559395601388444E-3</v>
      </c>
      <c r="O151" s="94">
        <v>3.4580849258466627E-4</v>
      </c>
    </row>
    <row r="152" spans="2:15">
      <c r="B152" s="86" t="s">
        <v>1229</v>
      </c>
      <c r="C152" s="83" t="s">
        <v>1230</v>
      </c>
      <c r="D152" s="96" t="s">
        <v>1165</v>
      </c>
      <c r="E152" s="96" t="s">
        <v>1166</v>
      </c>
      <c r="F152" s="96"/>
      <c r="G152" s="96" t="s">
        <v>1231</v>
      </c>
      <c r="H152" s="96" t="s">
        <v>171</v>
      </c>
      <c r="I152" s="93">
        <v>961.99999999999989</v>
      </c>
      <c r="J152" s="95">
        <v>9800</v>
      </c>
      <c r="K152" s="83"/>
      <c r="L152" s="93">
        <v>344.10740000000004</v>
      </c>
      <c r="M152" s="94">
        <v>1.118133728340612E-6</v>
      </c>
      <c r="N152" s="94">
        <v>2.7775421263023085E-3</v>
      </c>
      <c r="O152" s="94">
        <v>2.5572766558349617E-4</v>
      </c>
    </row>
    <row r="153" spans="2:15">
      <c r="B153" s="86" t="s">
        <v>1232</v>
      </c>
      <c r="C153" s="83" t="s">
        <v>1233</v>
      </c>
      <c r="D153" s="96" t="s">
        <v>1171</v>
      </c>
      <c r="E153" s="96" t="s">
        <v>1166</v>
      </c>
      <c r="F153" s="96"/>
      <c r="G153" s="96" t="s">
        <v>1234</v>
      </c>
      <c r="H153" s="96" t="s">
        <v>171</v>
      </c>
      <c r="I153" s="93">
        <v>568.99999999999989</v>
      </c>
      <c r="J153" s="95">
        <v>18511</v>
      </c>
      <c r="K153" s="83"/>
      <c r="L153" s="93">
        <v>384.44569999999993</v>
      </c>
      <c r="M153" s="94">
        <v>1.157648066035989E-7</v>
      </c>
      <c r="N153" s="94">
        <v>3.1031420045769986E-3</v>
      </c>
      <c r="O153" s="94">
        <v>2.8570557158786198E-4</v>
      </c>
    </row>
    <row r="154" spans="2:15">
      <c r="B154" s="86" t="s">
        <v>1235</v>
      </c>
      <c r="C154" s="83" t="s">
        <v>1236</v>
      </c>
      <c r="D154" s="96" t="s">
        <v>1165</v>
      </c>
      <c r="E154" s="96" t="s">
        <v>1166</v>
      </c>
      <c r="F154" s="96"/>
      <c r="G154" s="96" t="s">
        <v>820</v>
      </c>
      <c r="H154" s="96" t="s">
        <v>171</v>
      </c>
      <c r="I154" s="93">
        <v>862.99999999999989</v>
      </c>
      <c r="J154" s="95">
        <v>9163</v>
      </c>
      <c r="K154" s="83"/>
      <c r="L154" s="93">
        <v>288.62991999999991</v>
      </c>
      <c r="M154" s="94">
        <v>3.2594436715068457E-6</v>
      </c>
      <c r="N154" s="94">
        <v>2.3297428701366633E-3</v>
      </c>
      <c r="O154" s="94">
        <v>2.1449889092519146E-4</v>
      </c>
    </row>
    <row r="155" spans="2:15">
      <c r="B155" s="86" t="s">
        <v>1237</v>
      </c>
      <c r="C155" s="83" t="s">
        <v>1238</v>
      </c>
      <c r="D155" s="96" t="s">
        <v>133</v>
      </c>
      <c r="E155" s="96" t="s">
        <v>1166</v>
      </c>
      <c r="F155" s="96"/>
      <c r="G155" s="96" t="s">
        <v>1224</v>
      </c>
      <c r="H155" s="96" t="s">
        <v>174</v>
      </c>
      <c r="I155" s="93">
        <v>737.99999999999989</v>
      </c>
      <c r="J155" s="95">
        <v>6102</v>
      </c>
      <c r="K155" s="83"/>
      <c r="L155" s="93">
        <v>216.49498999999997</v>
      </c>
      <c r="M155" s="94">
        <v>8.8246096984541168E-6</v>
      </c>
      <c r="N155" s="94">
        <v>1.7474891701207149E-3</v>
      </c>
      <c r="O155" s="94">
        <v>1.6089092650498749E-4</v>
      </c>
    </row>
    <row r="156" spans="2:15">
      <c r="B156" s="86" t="s">
        <v>1239</v>
      </c>
      <c r="C156" s="83" t="s">
        <v>1240</v>
      </c>
      <c r="D156" s="96" t="s">
        <v>1165</v>
      </c>
      <c r="E156" s="96" t="s">
        <v>1166</v>
      </c>
      <c r="F156" s="96"/>
      <c r="G156" s="96" t="s">
        <v>1241</v>
      </c>
      <c r="H156" s="96" t="s">
        <v>171</v>
      </c>
      <c r="I156" s="93">
        <v>2763.1999999999994</v>
      </c>
      <c r="J156" s="95">
        <v>686</v>
      </c>
      <c r="K156" s="93">
        <v>5.314E-2</v>
      </c>
      <c r="L156" s="93">
        <v>69.240899999999982</v>
      </c>
      <c r="M156" s="94">
        <v>8.2239836177103433E-7</v>
      </c>
      <c r="N156" s="94">
        <v>5.588938703819954E-4</v>
      </c>
      <c r="O156" s="94">
        <v>5.1457230271421924E-5</v>
      </c>
    </row>
    <row r="157" spans="2:15">
      <c r="B157" s="86" t="s">
        <v>1242</v>
      </c>
      <c r="C157" s="83" t="s">
        <v>1243</v>
      </c>
      <c r="D157" s="96" t="s">
        <v>1165</v>
      </c>
      <c r="E157" s="96" t="s">
        <v>1166</v>
      </c>
      <c r="F157" s="96"/>
      <c r="G157" s="96" t="s">
        <v>1241</v>
      </c>
      <c r="H157" s="96" t="s">
        <v>171</v>
      </c>
      <c r="I157" s="93">
        <v>6229.9999999999991</v>
      </c>
      <c r="J157" s="95">
        <v>2819</v>
      </c>
      <c r="K157" s="83"/>
      <c r="L157" s="93">
        <v>641.02649999999983</v>
      </c>
      <c r="M157" s="94">
        <v>6.144375416444536E-7</v>
      </c>
      <c r="N157" s="94">
        <v>5.1741930217894935E-3</v>
      </c>
      <c r="O157" s="94">
        <v>4.7638676303432868E-4</v>
      </c>
    </row>
    <row r="158" spans="2:15">
      <c r="B158" s="86" t="s">
        <v>1244</v>
      </c>
      <c r="C158" s="83" t="s">
        <v>1245</v>
      </c>
      <c r="D158" s="96" t="s">
        <v>133</v>
      </c>
      <c r="E158" s="96" t="s">
        <v>1166</v>
      </c>
      <c r="F158" s="96"/>
      <c r="G158" s="96" t="s">
        <v>1241</v>
      </c>
      <c r="H158" s="96" t="s">
        <v>174</v>
      </c>
      <c r="I158" s="93">
        <v>12864.999999999998</v>
      </c>
      <c r="J158" s="95">
        <v>189</v>
      </c>
      <c r="K158" s="83"/>
      <c r="L158" s="93">
        <v>116.89363999999999</v>
      </c>
      <c r="M158" s="94">
        <v>7.5196507962687566E-7</v>
      </c>
      <c r="N158" s="94">
        <v>9.4353393561666073E-4</v>
      </c>
      <c r="O158" s="94">
        <v>8.6870952728007543E-5</v>
      </c>
    </row>
    <row r="159" spans="2:15">
      <c r="B159" s="86" t="s">
        <v>1246</v>
      </c>
      <c r="C159" s="83" t="s">
        <v>1247</v>
      </c>
      <c r="D159" s="96" t="s">
        <v>1165</v>
      </c>
      <c r="E159" s="96" t="s">
        <v>1166</v>
      </c>
      <c r="F159" s="96"/>
      <c r="G159" s="96" t="s">
        <v>1188</v>
      </c>
      <c r="H159" s="96" t="s">
        <v>171</v>
      </c>
      <c r="I159" s="93">
        <v>232.99999999999997</v>
      </c>
      <c r="J159" s="95">
        <v>23956</v>
      </c>
      <c r="K159" s="83"/>
      <c r="L159" s="93">
        <v>203.73379999999995</v>
      </c>
      <c r="M159" s="94">
        <v>8.7199998323364823E-7</v>
      </c>
      <c r="N159" s="94">
        <v>1.6444842861608004E-3</v>
      </c>
      <c r="O159" s="94">
        <v>1.5140729049841669E-4</v>
      </c>
    </row>
    <row r="160" spans="2:15">
      <c r="B160" s="86" t="s">
        <v>1248</v>
      </c>
      <c r="C160" s="83" t="s">
        <v>1249</v>
      </c>
      <c r="D160" s="96" t="s">
        <v>133</v>
      </c>
      <c r="E160" s="96" t="s">
        <v>1166</v>
      </c>
      <c r="F160" s="96"/>
      <c r="G160" s="96" t="s">
        <v>824</v>
      </c>
      <c r="H160" s="96" t="s">
        <v>174</v>
      </c>
      <c r="I160" s="93">
        <v>1911.9999999999998</v>
      </c>
      <c r="J160" s="95">
        <v>1706</v>
      </c>
      <c r="K160" s="83"/>
      <c r="L160" s="93">
        <v>156.81449999999998</v>
      </c>
      <c r="M160" s="94">
        <v>9.0527225618991208E-7</v>
      </c>
      <c r="N160" s="94">
        <v>1.2657643507958075E-3</v>
      </c>
      <c r="O160" s="94">
        <v>1.1653863303911263E-4</v>
      </c>
    </row>
    <row r="161" spans="2:15">
      <c r="B161" s="86" t="s">
        <v>1250</v>
      </c>
      <c r="C161" s="83" t="s">
        <v>1251</v>
      </c>
      <c r="D161" s="96" t="s">
        <v>1165</v>
      </c>
      <c r="E161" s="96" t="s">
        <v>1166</v>
      </c>
      <c r="F161" s="96"/>
      <c r="G161" s="96" t="s">
        <v>1231</v>
      </c>
      <c r="H161" s="96" t="s">
        <v>171</v>
      </c>
      <c r="I161" s="93">
        <v>91.249999999999986</v>
      </c>
      <c r="J161" s="95">
        <v>49904</v>
      </c>
      <c r="K161" s="83"/>
      <c r="L161" s="93">
        <v>166.21150999999998</v>
      </c>
      <c r="M161" s="94">
        <v>5.6970840968778751E-7</v>
      </c>
      <c r="N161" s="94">
        <v>1.3416144811222231E-3</v>
      </c>
      <c r="O161" s="94">
        <v>1.2352213711593508E-4</v>
      </c>
    </row>
    <row r="162" spans="2:15">
      <c r="B162" s="86" t="s">
        <v>1252</v>
      </c>
      <c r="C162" s="83" t="s">
        <v>1253</v>
      </c>
      <c r="D162" s="96" t="s">
        <v>30</v>
      </c>
      <c r="E162" s="96" t="s">
        <v>1166</v>
      </c>
      <c r="F162" s="96"/>
      <c r="G162" s="96" t="s">
        <v>1241</v>
      </c>
      <c r="H162" s="96" t="s">
        <v>173</v>
      </c>
      <c r="I162" s="93">
        <v>991.99999999999989</v>
      </c>
      <c r="J162" s="95">
        <v>5319</v>
      </c>
      <c r="K162" s="83"/>
      <c r="L162" s="93">
        <v>224.51814000000002</v>
      </c>
      <c r="M162" s="94">
        <v>7.9372791020520299E-7</v>
      </c>
      <c r="N162" s="94">
        <v>1.8122498730600951E-3</v>
      </c>
      <c r="O162" s="94">
        <v>1.6685342954946209E-4</v>
      </c>
    </row>
    <row r="163" spans="2:15">
      <c r="B163" s="86" t="s">
        <v>1254</v>
      </c>
      <c r="C163" s="83" t="s">
        <v>1255</v>
      </c>
      <c r="D163" s="96" t="s">
        <v>1171</v>
      </c>
      <c r="E163" s="96" t="s">
        <v>1166</v>
      </c>
      <c r="F163" s="96"/>
      <c r="G163" s="96" t="s">
        <v>1224</v>
      </c>
      <c r="H163" s="96" t="s">
        <v>171</v>
      </c>
      <c r="I163" s="93">
        <v>16.999999999999996</v>
      </c>
      <c r="J163" s="95">
        <v>202709</v>
      </c>
      <c r="K163" s="83"/>
      <c r="L163" s="93">
        <v>125.78093999999999</v>
      </c>
      <c r="M163" s="94">
        <v>3.5288038091984075E-7</v>
      </c>
      <c r="N163" s="94">
        <v>1.0152698242929476E-3</v>
      </c>
      <c r="O163" s="94">
        <v>9.3475659521119827E-5</v>
      </c>
    </row>
    <row r="164" spans="2:15">
      <c r="B164" s="86" t="s">
        <v>1256</v>
      </c>
      <c r="C164" s="83" t="s">
        <v>1257</v>
      </c>
      <c r="D164" s="96" t="s">
        <v>1165</v>
      </c>
      <c r="E164" s="96" t="s">
        <v>1166</v>
      </c>
      <c r="F164" s="96"/>
      <c r="G164" s="96" t="s">
        <v>731</v>
      </c>
      <c r="H164" s="96" t="s">
        <v>171</v>
      </c>
      <c r="I164" s="93">
        <v>193.99999999999997</v>
      </c>
      <c r="J164" s="95">
        <v>12542</v>
      </c>
      <c r="K164" s="93">
        <v>0.56647999999999998</v>
      </c>
      <c r="L164" s="93">
        <v>89.376380000000012</v>
      </c>
      <c r="M164" s="94">
        <v>1.2567700062431669E-6</v>
      </c>
      <c r="N164" s="94">
        <v>7.2142203436021172E-4</v>
      </c>
      <c r="O164" s="94">
        <v>6.6421160997129019E-5</v>
      </c>
    </row>
    <row r="165" spans="2:15">
      <c r="B165" s="86" t="s">
        <v>1258</v>
      </c>
      <c r="C165" s="83" t="s">
        <v>1259</v>
      </c>
      <c r="D165" s="96" t="s">
        <v>133</v>
      </c>
      <c r="E165" s="96" t="s">
        <v>1166</v>
      </c>
      <c r="F165" s="96"/>
      <c r="G165" s="96" t="s">
        <v>824</v>
      </c>
      <c r="H165" s="96" t="s">
        <v>174</v>
      </c>
      <c r="I165" s="93">
        <v>13477.999999999998</v>
      </c>
      <c r="J165" s="95">
        <v>578.29999999999995</v>
      </c>
      <c r="K165" s="83"/>
      <c r="L165" s="93">
        <v>374.71227000000005</v>
      </c>
      <c r="M165" s="94">
        <v>6.7448880481597617E-7</v>
      </c>
      <c r="N165" s="94">
        <v>3.0245763827437735E-3</v>
      </c>
      <c r="O165" s="94">
        <v>2.7847205283174005E-4</v>
      </c>
    </row>
    <row r="166" spans="2:15">
      <c r="B166" s="86" t="s">
        <v>1260</v>
      </c>
      <c r="C166" s="83" t="s">
        <v>1261</v>
      </c>
      <c r="D166" s="96" t="s">
        <v>30</v>
      </c>
      <c r="E166" s="96" t="s">
        <v>1166</v>
      </c>
      <c r="F166" s="96"/>
      <c r="G166" s="96" t="s">
        <v>1262</v>
      </c>
      <c r="H166" s="96" t="s">
        <v>173</v>
      </c>
      <c r="I166" s="93">
        <v>2022.9999999999998</v>
      </c>
      <c r="J166" s="95">
        <v>1387</v>
      </c>
      <c r="K166" s="93">
        <v>3.9597099999999998</v>
      </c>
      <c r="L166" s="93">
        <v>123.35360999999999</v>
      </c>
      <c r="M166" s="94">
        <v>2.6114082154858568E-6</v>
      </c>
      <c r="N166" s="94">
        <v>9.9567707118901143E-4</v>
      </c>
      <c r="O166" s="94">
        <v>9.1671759243181058E-5</v>
      </c>
    </row>
    <row r="167" spans="2:15">
      <c r="B167" s="86" t="s">
        <v>1263</v>
      </c>
      <c r="C167" s="83" t="s">
        <v>1264</v>
      </c>
      <c r="D167" s="96" t="s">
        <v>1165</v>
      </c>
      <c r="E167" s="96" t="s">
        <v>1166</v>
      </c>
      <c r="F167" s="96"/>
      <c r="G167" s="96" t="s">
        <v>1173</v>
      </c>
      <c r="H167" s="96" t="s">
        <v>171</v>
      </c>
      <c r="I167" s="93">
        <v>631.99999999999989</v>
      </c>
      <c r="J167" s="95">
        <v>4440</v>
      </c>
      <c r="K167" s="83"/>
      <c r="L167" s="93">
        <v>102.42191999999999</v>
      </c>
      <c r="M167" s="94">
        <v>2.7082659400423428E-6</v>
      </c>
      <c r="N167" s="94">
        <v>8.2672211483032581E-4</v>
      </c>
      <c r="O167" s="94">
        <v>7.6116115219200718E-5</v>
      </c>
    </row>
    <row r="168" spans="2:15">
      <c r="B168" s="86" t="s">
        <v>1265</v>
      </c>
      <c r="C168" s="83" t="s">
        <v>1266</v>
      </c>
      <c r="D168" s="96" t="s">
        <v>1165</v>
      </c>
      <c r="E168" s="96" t="s">
        <v>1166</v>
      </c>
      <c r="F168" s="96"/>
      <c r="G168" s="96" t="s">
        <v>824</v>
      </c>
      <c r="H168" s="96" t="s">
        <v>171</v>
      </c>
      <c r="I168" s="93">
        <v>823.99999999999989</v>
      </c>
      <c r="J168" s="95">
        <v>12643</v>
      </c>
      <c r="K168" s="83"/>
      <c r="L168" s="93">
        <v>380.25086999999996</v>
      </c>
      <c r="M168" s="94">
        <v>4.3119689029929014E-7</v>
      </c>
      <c r="N168" s="94">
        <v>3.0692824681715723E-3</v>
      </c>
      <c r="O168" s="94">
        <v>2.8258813184835153E-4</v>
      </c>
    </row>
    <row r="169" spans="2:15">
      <c r="B169" s="86" t="s">
        <v>1267</v>
      </c>
      <c r="C169" s="83" t="s">
        <v>1268</v>
      </c>
      <c r="D169" s="96" t="s">
        <v>1269</v>
      </c>
      <c r="E169" s="96" t="s">
        <v>1166</v>
      </c>
      <c r="F169" s="96"/>
      <c r="G169" s="96" t="s">
        <v>824</v>
      </c>
      <c r="H169" s="96" t="s">
        <v>176</v>
      </c>
      <c r="I169" s="93">
        <v>25469.999999999996</v>
      </c>
      <c r="J169" s="95">
        <v>701</v>
      </c>
      <c r="K169" s="83"/>
      <c r="L169" s="93">
        <v>83.06077999999998</v>
      </c>
      <c r="M169" s="94">
        <v>9.9829742275508075E-7</v>
      </c>
      <c r="N169" s="94">
        <v>6.7044421449096467E-4</v>
      </c>
      <c r="O169" s="94">
        <v>6.1727644831074076E-5</v>
      </c>
    </row>
    <row r="170" spans="2:15">
      <c r="B170" s="86" t="s">
        <v>1270</v>
      </c>
      <c r="C170" s="83" t="s">
        <v>1271</v>
      </c>
      <c r="D170" s="96" t="s">
        <v>1171</v>
      </c>
      <c r="E170" s="96" t="s">
        <v>1166</v>
      </c>
      <c r="F170" s="96"/>
      <c r="G170" s="96" t="s">
        <v>1234</v>
      </c>
      <c r="H170" s="96" t="s">
        <v>171</v>
      </c>
      <c r="I170" s="93">
        <v>1729.9999999999998</v>
      </c>
      <c r="J170" s="95">
        <v>4303</v>
      </c>
      <c r="K170" s="83"/>
      <c r="L170" s="93">
        <v>271.71292999999991</v>
      </c>
      <c r="M170" s="94">
        <v>3.6785949940428167E-7</v>
      </c>
      <c r="N170" s="94">
        <v>2.1931934894048486E-3</v>
      </c>
      <c r="O170" s="94">
        <v>2.0192682080580619E-4</v>
      </c>
    </row>
    <row r="171" spans="2:15">
      <c r="B171" s="86" t="s">
        <v>1272</v>
      </c>
      <c r="C171" s="83" t="s">
        <v>1273</v>
      </c>
      <c r="D171" s="96" t="s">
        <v>1165</v>
      </c>
      <c r="E171" s="96" t="s">
        <v>1166</v>
      </c>
      <c r="F171" s="96"/>
      <c r="G171" s="96" t="s">
        <v>1241</v>
      </c>
      <c r="H171" s="96" t="s">
        <v>171</v>
      </c>
      <c r="I171" s="93">
        <v>1251.9999999999998</v>
      </c>
      <c r="J171" s="95">
        <v>6692</v>
      </c>
      <c r="K171" s="83"/>
      <c r="L171" s="93">
        <v>305.81101999999998</v>
      </c>
      <c r="M171" s="94">
        <v>4.9099319783710131E-7</v>
      </c>
      <c r="N171" s="94">
        <v>2.4684240755574499E-3</v>
      </c>
      <c r="O171" s="94">
        <v>2.2726723765402265E-4</v>
      </c>
    </row>
    <row r="172" spans="2:15">
      <c r="B172" s="86" t="s">
        <v>1274</v>
      </c>
      <c r="C172" s="83" t="s">
        <v>1275</v>
      </c>
      <c r="D172" s="96" t="s">
        <v>1269</v>
      </c>
      <c r="E172" s="96" t="s">
        <v>1166</v>
      </c>
      <c r="F172" s="96"/>
      <c r="G172" s="96" t="s">
        <v>824</v>
      </c>
      <c r="H172" s="96" t="s">
        <v>176</v>
      </c>
      <c r="I172" s="93">
        <v>14714.999999999998</v>
      </c>
      <c r="J172" s="95">
        <v>1354</v>
      </c>
      <c r="K172" s="93">
        <v>2.0536699999999999</v>
      </c>
      <c r="L172" s="93">
        <v>94.742619999999974</v>
      </c>
      <c r="M172" s="94">
        <v>3.2958204842115329E-7</v>
      </c>
      <c r="N172" s="94">
        <v>7.6473687635386948E-4</v>
      </c>
      <c r="O172" s="94">
        <v>7.0409148550319597E-5</v>
      </c>
    </row>
    <row r="173" spans="2:15">
      <c r="B173" s="86" t="s">
        <v>1276</v>
      </c>
      <c r="C173" s="83" t="s">
        <v>1277</v>
      </c>
      <c r="D173" s="96" t="s">
        <v>30</v>
      </c>
      <c r="E173" s="96" t="s">
        <v>1166</v>
      </c>
      <c r="F173" s="96"/>
      <c r="G173" s="96" t="s">
        <v>1216</v>
      </c>
      <c r="H173" s="96" t="s">
        <v>173</v>
      </c>
      <c r="I173" s="93">
        <v>1170.9999999999998</v>
      </c>
      <c r="J173" s="95">
        <v>3827</v>
      </c>
      <c r="K173" s="83"/>
      <c r="L173" s="93">
        <v>190.68877999999998</v>
      </c>
      <c r="M173" s="94">
        <v>2.1191507550582091E-6</v>
      </c>
      <c r="N173" s="94">
        <v>1.5391884029904413E-3</v>
      </c>
      <c r="O173" s="94">
        <v>1.4171272272076933E-4</v>
      </c>
    </row>
    <row r="174" spans="2:15">
      <c r="B174" s="86" t="s">
        <v>1278</v>
      </c>
      <c r="C174" s="83" t="s">
        <v>1279</v>
      </c>
      <c r="D174" s="96" t="s">
        <v>30</v>
      </c>
      <c r="E174" s="96" t="s">
        <v>1166</v>
      </c>
      <c r="F174" s="96"/>
      <c r="G174" s="96" t="s">
        <v>1241</v>
      </c>
      <c r="H174" s="96" t="s">
        <v>173</v>
      </c>
      <c r="I174" s="93">
        <v>1645.9999999999998</v>
      </c>
      <c r="J174" s="95">
        <v>1143.5</v>
      </c>
      <c r="K174" s="83"/>
      <c r="L174" s="93">
        <v>80.089529999999982</v>
      </c>
      <c r="M174" s="94">
        <v>5.7701046510138868E-7</v>
      </c>
      <c r="N174" s="94">
        <v>6.464610858434095E-4</v>
      </c>
      <c r="O174" s="94">
        <v>5.9519523685277845E-5</v>
      </c>
    </row>
    <row r="175" spans="2:15">
      <c r="B175" s="86" t="s">
        <v>1280</v>
      </c>
      <c r="C175" s="83" t="s">
        <v>1281</v>
      </c>
      <c r="D175" s="96" t="s">
        <v>1171</v>
      </c>
      <c r="E175" s="96" t="s">
        <v>1166</v>
      </c>
      <c r="F175" s="96"/>
      <c r="G175" s="96" t="s">
        <v>1878</v>
      </c>
      <c r="H175" s="96" t="s">
        <v>171</v>
      </c>
      <c r="I175" s="93">
        <v>532.99999999999989</v>
      </c>
      <c r="J175" s="95">
        <v>4763</v>
      </c>
      <c r="K175" s="83"/>
      <c r="L175" s="93">
        <v>92.661779999999979</v>
      </c>
      <c r="M175" s="94">
        <v>9.775903999668974E-7</v>
      </c>
      <c r="N175" s="94">
        <v>7.4794089708084353E-4</v>
      </c>
      <c r="O175" s="94">
        <v>6.8862746596590153E-5</v>
      </c>
    </row>
    <row r="176" spans="2:15">
      <c r="B176" s="86" t="s">
        <v>1282</v>
      </c>
      <c r="C176" s="83" t="s">
        <v>1283</v>
      </c>
      <c r="D176" s="96" t="s">
        <v>30</v>
      </c>
      <c r="E176" s="96" t="s">
        <v>1166</v>
      </c>
      <c r="F176" s="96"/>
      <c r="G176" s="96" t="s">
        <v>1284</v>
      </c>
      <c r="H176" s="96" t="s">
        <v>173</v>
      </c>
      <c r="I176" s="93">
        <v>345.99999999999994</v>
      </c>
      <c r="J176" s="95">
        <v>6287</v>
      </c>
      <c r="K176" s="83"/>
      <c r="L176" s="93">
        <v>92.561270000000007</v>
      </c>
      <c r="M176" s="94">
        <v>5.0571021076738767E-7</v>
      </c>
      <c r="N176" s="94">
        <v>7.4712960746860452E-4</v>
      </c>
      <c r="O176" s="94">
        <v>6.8788051348339771E-5</v>
      </c>
    </row>
    <row r="177" spans="2:15">
      <c r="B177" s="86" t="s">
        <v>1285</v>
      </c>
      <c r="C177" s="83" t="s">
        <v>1286</v>
      </c>
      <c r="D177" s="96" t="s">
        <v>30</v>
      </c>
      <c r="E177" s="96" t="s">
        <v>1166</v>
      </c>
      <c r="F177" s="96"/>
      <c r="G177" s="96" t="s">
        <v>1168</v>
      </c>
      <c r="H177" s="96" t="s">
        <v>173</v>
      </c>
      <c r="I177" s="93">
        <v>543.99999999999989</v>
      </c>
      <c r="J177" s="95">
        <v>4556</v>
      </c>
      <c r="K177" s="83"/>
      <c r="L177" s="93">
        <v>105.46111999999998</v>
      </c>
      <c r="M177" s="94">
        <v>2.9492195836399127E-6</v>
      </c>
      <c r="N177" s="94">
        <v>8.5125371755162148E-4</v>
      </c>
      <c r="O177" s="94">
        <v>7.8374734246984955E-5</v>
      </c>
    </row>
    <row r="178" spans="2:15">
      <c r="B178" s="86" t="s">
        <v>1287</v>
      </c>
      <c r="C178" s="83" t="s">
        <v>1288</v>
      </c>
      <c r="D178" s="96" t="s">
        <v>1165</v>
      </c>
      <c r="E178" s="96" t="s">
        <v>1166</v>
      </c>
      <c r="F178" s="96"/>
      <c r="G178" s="96" t="s">
        <v>1289</v>
      </c>
      <c r="H178" s="96" t="s">
        <v>171</v>
      </c>
      <c r="I178" s="93">
        <v>693.99999999999989</v>
      </c>
      <c r="J178" s="95">
        <v>4954</v>
      </c>
      <c r="K178" s="83"/>
      <c r="L178" s="93">
        <v>125.48977999999998</v>
      </c>
      <c r="M178" s="94">
        <v>9.8934117179695313E-7</v>
      </c>
      <c r="N178" s="94">
        <v>1.0129196592994188E-3</v>
      </c>
      <c r="O178" s="94">
        <v>9.3259280369984766E-5</v>
      </c>
    </row>
    <row r="179" spans="2:15">
      <c r="B179" s="86" t="s">
        <v>1290</v>
      </c>
      <c r="C179" s="83" t="s">
        <v>1291</v>
      </c>
      <c r="D179" s="96" t="s">
        <v>30</v>
      </c>
      <c r="E179" s="96" t="s">
        <v>1166</v>
      </c>
      <c r="F179" s="96"/>
      <c r="G179" s="96" t="s">
        <v>1289</v>
      </c>
      <c r="H179" s="96" t="s">
        <v>173</v>
      </c>
      <c r="I179" s="93">
        <v>1335.9999999999998</v>
      </c>
      <c r="J179" s="95">
        <v>2795</v>
      </c>
      <c r="K179" s="83"/>
      <c r="L179" s="93">
        <v>158.89053999999999</v>
      </c>
      <c r="M179" s="94">
        <v>1.0825820042032038E-6</v>
      </c>
      <c r="N179" s="94">
        <v>1.2825215857634039E-3</v>
      </c>
      <c r="O179" s="94">
        <v>1.1808146781354051E-4</v>
      </c>
    </row>
    <row r="180" spans="2:15">
      <c r="B180" s="86" t="s">
        <v>1292</v>
      </c>
      <c r="C180" s="83" t="s">
        <v>1293</v>
      </c>
      <c r="D180" s="96" t="s">
        <v>30</v>
      </c>
      <c r="E180" s="96" t="s">
        <v>1166</v>
      </c>
      <c r="F180" s="96"/>
      <c r="G180" s="96" t="s">
        <v>1216</v>
      </c>
      <c r="H180" s="96" t="s">
        <v>173</v>
      </c>
      <c r="I180" s="93">
        <v>438.99999999999994</v>
      </c>
      <c r="J180" s="95">
        <v>9318</v>
      </c>
      <c r="K180" s="83"/>
      <c r="L180" s="93">
        <v>174.0592</v>
      </c>
      <c r="M180" s="94">
        <v>4.4795918367346934E-6</v>
      </c>
      <c r="N180" s="94">
        <v>1.4049589182635385E-3</v>
      </c>
      <c r="O180" s="94">
        <v>1.2935424489368981E-4</v>
      </c>
    </row>
    <row r="181" spans="2:15">
      <c r="B181" s="86" t="s">
        <v>1294</v>
      </c>
      <c r="C181" s="83" t="s">
        <v>1295</v>
      </c>
      <c r="D181" s="96" t="s">
        <v>30</v>
      </c>
      <c r="E181" s="96" t="s">
        <v>1166</v>
      </c>
      <c r="F181" s="96"/>
      <c r="G181" s="96" t="s">
        <v>824</v>
      </c>
      <c r="H181" s="96" t="s">
        <v>173</v>
      </c>
      <c r="I181" s="93">
        <v>4541.9999999999991</v>
      </c>
      <c r="J181" s="95">
        <v>1590.6</v>
      </c>
      <c r="K181" s="83"/>
      <c r="L181" s="93">
        <v>307.40990999999991</v>
      </c>
      <c r="M181" s="94">
        <v>1.2497986722102583E-6</v>
      </c>
      <c r="N181" s="94">
        <v>2.4813298844134158E-3</v>
      </c>
      <c r="O181" s="94">
        <v>2.2845547251100273E-4</v>
      </c>
    </row>
    <row r="182" spans="2:15">
      <c r="B182" s="86" t="s">
        <v>1296</v>
      </c>
      <c r="C182" s="83" t="s">
        <v>1297</v>
      </c>
      <c r="D182" s="96" t="s">
        <v>30</v>
      </c>
      <c r="E182" s="96" t="s">
        <v>1166</v>
      </c>
      <c r="F182" s="96"/>
      <c r="G182" s="96" t="s">
        <v>1234</v>
      </c>
      <c r="H182" s="96" t="s">
        <v>178</v>
      </c>
      <c r="I182" s="93">
        <v>7291.9999999999991</v>
      </c>
      <c r="J182" s="95">
        <v>6926</v>
      </c>
      <c r="K182" s="83"/>
      <c r="L182" s="93">
        <v>206.46195</v>
      </c>
      <c r="M182" s="94">
        <v>2.3733921631851022E-6</v>
      </c>
      <c r="N182" s="94">
        <v>1.6665051771729432E-3</v>
      </c>
      <c r="O182" s="94">
        <v>1.53434748875835E-4</v>
      </c>
    </row>
    <row r="183" spans="2:15">
      <c r="B183" s="86" t="s">
        <v>1298</v>
      </c>
      <c r="C183" s="83" t="s">
        <v>1299</v>
      </c>
      <c r="D183" s="96" t="s">
        <v>1171</v>
      </c>
      <c r="E183" s="96" t="s">
        <v>1166</v>
      </c>
      <c r="F183" s="96"/>
      <c r="G183" s="96" t="s">
        <v>1224</v>
      </c>
      <c r="H183" s="96" t="s">
        <v>171</v>
      </c>
      <c r="I183" s="93">
        <v>216.99999999999997</v>
      </c>
      <c r="J183" s="95">
        <v>12019</v>
      </c>
      <c r="K183" s="83"/>
      <c r="L183" s="93">
        <v>95.196490000000011</v>
      </c>
      <c r="M183" s="94">
        <v>1.5799310949092857E-6</v>
      </c>
      <c r="N183" s="94">
        <v>7.684003925841654E-4</v>
      </c>
      <c r="O183" s="94">
        <v>7.0746447648154713E-5</v>
      </c>
    </row>
    <row r="184" spans="2:15">
      <c r="B184" s="86" t="s">
        <v>1300</v>
      </c>
      <c r="C184" s="83" t="s">
        <v>1301</v>
      </c>
      <c r="D184" s="96" t="s">
        <v>1165</v>
      </c>
      <c r="E184" s="96" t="s">
        <v>1166</v>
      </c>
      <c r="F184" s="96"/>
      <c r="G184" s="96" t="s">
        <v>824</v>
      </c>
      <c r="H184" s="96" t="s">
        <v>171</v>
      </c>
      <c r="I184" s="93">
        <v>987.99999999999989</v>
      </c>
      <c r="J184" s="95">
        <v>8273</v>
      </c>
      <c r="K184" s="83"/>
      <c r="L184" s="93">
        <v>298.34092999999996</v>
      </c>
      <c r="M184" s="94">
        <v>2.3335820394055712E-7</v>
      </c>
      <c r="N184" s="94">
        <v>2.4081275237766114E-3</v>
      </c>
      <c r="O184" s="94">
        <v>2.2171574798132563E-4</v>
      </c>
    </row>
    <row r="185" spans="2:15">
      <c r="B185" s="86" t="s">
        <v>1302</v>
      </c>
      <c r="C185" s="83" t="s">
        <v>1303</v>
      </c>
      <c r="D185" s="96" t="s">
        <v>1171</v>
      </c>
      <c r="E185" s="96" t="s">
        <v>1166</v>
      </c>
      <c r="F185" s="96"/>
      <c r="G185" s="96" t="s">
        <v>1234</v>
      </c>
      <c r="H185" s="96" t="s">
        <v>171</v>
      </c>
      <c r="I185" s="93">
        <v>1568.2099999999998</v>
      </c>
      <c r="J185" s="95">
        <v>19432</v>
      </c>
      <c r="K185" s="83"/>
      <c r="L185" s="93">
        <v>1112.2811799999999</v>
      </c>
      <c r="M185" s="94">
        <v>6.538005277173882E-7</v>
      </c>
      <c r="N185" s="94">
        <v>8.978033700359947E-3</v>
      </c>
      <c r="O185" s="94">
        <v>8.2660550059038675E-4</v>
      </c>
    </row>
    <row r="186" spans="2:15">
      <c r="B186" s="86" t="s">
        <v>1304</v>
      </c>
      <c r="C186" s="83" t="s">
        <v>1305</v>
      </c>
      <c r="D186" s="96" t="s">
        <v>1165</v>
      </c>
      <c r="E186" s="96" t="s">
        <v>1166</v>
      </c>
      <c r="F186" s="96"/>
      <c r="G186" s="96" t="s">
        <v>1289</v>
      </c>
      <c r="H186" s="96" t="s">
        <v>171</v>
      </c>
      <c r="I186" s="93">
        <v>268.99999999999994</v>
      </c>
      <c r="J186" s="95">
        <v>18641</v>
      </c>
      <c r="K186" s="83"/>
      <c r="L186" s="93">
        <v>183.02665999999996</v>
      </c>
      <c r="M186" s="94">
        <v>9.0562197903739615E-7</v>
      </c>
      <c r="N186" s="94">
        <v>1.4773418368405026E-3</v>
      </c>
      <c r="O186" s="94">
        <v>1.3601852358113844E-4</v>
      </c>
    </row>
    <row r="187" spans="2:15">
      <c r="B187" s="86" t="s">
        <v>1306</v>
      </c>
      <c r="C187" s="83" t="s">
        <v>1307</v>
      </c>
      <c r="D187" s="96" t="s">
        <v>133</v>
      </c>
      <c r="E187" s="96" t="s">
        <v>1166</v>
      </c>
      <c r="F187" s="96"/>
      <c r="G187" s="96" t="s">
        <v>1173</v>
      </c>
      <c r="H187" s="96" t="s">
        <v>174</v>
      </c>
      <c r="I187" s="93">
        <v>5401.9999999999991</v>
      </c>
      <c r="J187" s="95">
        <v>362</v>
      </c>
      <c r="K187" s="83"/>
      <c r="L187" s="93">
        <v>94.011809999999983</v>
      </c>
      <c r="M187" s="94">
        <v>3.7449546126710916E-7</v>
      </c>
      <c r="N187" s="94">
        <v>7.5883797513488099E-4</v>
      </c>
      <c r="O187" s="94">
        <v>6.9866038070030389E-5</v>
      </c>
    </row>
    <row r="188" spans="2:15">
      <c r="B188" s="86" t="s">
        <v>1308</v>
      </c>
      <c r="C188" s="83" t="s">
        <v>1309</v>
      </c>
      <c r="D188" s="96" t="s">
        <v>1165</v>
      </c>
      <c r="E188" s="96" t="s">
        <v>1166</v>
      </c>
      <c r="F188" s="96"/>
      <c r="G188" s="96" t="s">
        <v>1231</v>
      </c>
      <c r="H188" s="96" t="s">
        <v>171</v>
      </c>
      <c r="I188" s="93">
        <v>263.77999999999992</v>
      </c>
      <c r="J188" s="95">
        <v>22057</v>
      </c>
      <c r="K188" s="83"/>
      <c r="L188" s="93">
        <v>212.36410999999995</v>
      </c>
      <c r="M188" s="94">
        <v>6.9835151950242697E-7</v>
      </c>
      <c r="N188" s="94">
        <v>1.7141458208678371E-3</v>
      </c>
      <c r="O188" s="94">
        <v>1.5782101199804705E-4</v>
      </c>
    </row>
    <row r="189" spans="2:15">
      <c r="B189" s="86" t="s">
        <v>1310</v>
      </c>
      <c r="C189" s="83" t="s">
        <v>1311</v>
      </c>
      <c r="D189" s="96" t="s">
        <v>1165</v>
      </c>
      <c r="E189" s="96" t="s">
        <v>1166</v>
      </c>
      <c r="F189" s="96"/>
      <c r="G189" s="96" t="s">
        <v>1241</v>
      </c>
      <c r="H189" s="96" t="s">
        <v>171</v>
      </c>
      <c r="I189" s="93">
        <v>1897.9999999999998</v>
      </c>
      <c r="J189" s="95">
        <v>1038</v>
      </c>
      <c r="K189" s="93">
        <v>2.913E-2</v>
      </c>
      <c r="L189" s="93">
        <v>71.938649999999981</v>
      </c>
      <c r="M189" s="94">
        <v>5.8751363414691342E-7</v>
      </c>
      <c r="N189" s="94">
        <v>5.8066938079308231E-4</v>
      </c>
      <c r="O189" s="94">
        <v>5.3462096513263497E-5</v>
      </c>
    </row>
    <row r="190" spans="2:15">
      <c r="B190" s="86" t="s">
        <v>1312</v>
      </c>
      <c r="C190" s="83" t="s">
        <v>1313</v>
      </c>
      <c r="D190" s="96" t="s">
        <v>1165</v>
      </c>
      <c r="E190" s="96" t="s">
        <v>1166</v>
      </c>
      <c r="F190" s="96"/>
      <c r="G190" s="96" t="s">
        <v>1241</v>
      </c>
      <c r="H190" s="96" t="s">
        <v>171</v>
      </c>
      <c r="I190" s="93">
        <v>454.99999999999994</v>
      </c>
      <c r="J190" s="95">
        <v>10420</v>
      </c>
      <c r="K190" s="83"/>
      <c r="L190" s="93">
        <v>173.05014999999997</v>
      </c>
      <c r="M190" s="94">
        <v>1.3363577421475485E-7</v>
      </c>
      <c r="N190" s="94">
        <v>1.3968141388064695E-3</v>
      </c>
      <c r="O190" s="94">
        <v>1.2860435691988556E-4</v>
      </c>
    </row>
    <row r="191" spans="2:15">
      <c r="B191" s="86" t="s">
        <v>1314</v>
      </c>
      <c r="C191" s="83" t="s">
        <v>1315</v>
      </c>
      <c r="D191" s="96" t="s">
        <v>133</v>
      </c>
      <c r="E191" s="96" t="s">
        <v>1166</v>
      </c>
      <c r="F191" s="96"/>
      <c r="G191" s="96" t="s">
        <v>1168</v>
      </c>
      <c r="H191" s="96" t="s">
        <v>174</v>
      </c>
      <c r="I191" s="93">
        <v>2485.9999999999995</v>
      </c>
      <c r="J191" s="95">
        <v>779</v>
      </c>
      <c r="K191" s="83"/>
      <c r="L191" s="93">
        <v>93.101759999999985</v>
      </c>
      <c r="M191" s="94">
        <v>3.6521248589093152E-6</v>
      </c>
      <c r="N191" s="94">
        <v>7.5149229697730167E-4</v>
      </c>
      <c r="O191" s="94">
        <v>6.9189723169321292E-5</v>
      </c>
    </row>
    <row r="192" spans="2:15">
      <c r="B192" s="86" t="s">
        <v>1316</v>
      </c>
      <c r="C192" s="83" t="s">
        <v>1317</v>
      </c>
      <c r="D192" s="96" t="s">
        <v>133</v>
      </c>
      <c r="E192" s="96" t="s">
        <v>1166</v>
      </c>
      <c r="F192" s="96"/>
      <c r="G192" s="96" t="s">
        <v>1241</v>
      </c>
      <c r="H192" s="96" t="s">
        <v>174</v>
      </c>
      <c r="I192" s="93">
        <v>36965.999999999993</v>
      </c>
      <c r="J192" s="95">
        <v>63.05</v>
      </c>
      <c r="K192" s="83"/>
      <c r="L192" s="93">
        <v>112.04868999999999</v>
      </c>
      <c r="M192" s="94">
        <v>5.1389506104322573E-7</v>
      </c>
      <c r="N192" s="94">
        <v>9.0442680590998084E-4</v>
      </c>
      <c r="O192" s="94">
        <v>8.3270368278592159E-5</v>
      </c>
    </row>
    <row r="193" spans="2:15">
      <c r="B193" s="86" t="s">
        <v>1318</v>
      </c>
      <c r="C193" s="83" t="s">
        <v>1319</v>
      </c>
      <c r="D193" s="96" t="s">
        <v>1165</v>
      </c>
      <c r="E193" s="96" t="s">
        <v>1166</v>
      </c>
      <c r="F193" s="96"/>
      <c r="G193" s="96" t="s">
        <v>1216</v>
      </c>
      <c r="H193" s="96" t="s">
        <v>171</v>
      </c>
      <c r="I193" s="93">
        <v>168.99999999999997</v>
      </c>
      <c r="J193" s="95">
        <v>29543</v>
      </c>
      <c r="K193" s="83"/>
      <c r="L193" s="93">
        <v>182.23599999999996</v>
      </c>
      <c r="M193" s="94">
        <v>5.9188283544084993E-7</v>
      </c>
      <c r="N193" s="94">
        <v>1.4709598425631861E-3</v>
      </c>
      <c r="O193" s="94">
        <v>1.3543093483393265E-4</v>
      </c>
    </row>
    <row r="194" spans="2:15">
      <c r="B194" s="86" t="s">
        <v>1320</v>
      </c>
      <c r="C194" s="83" t="s">
        <v>1321</v>
      </c>
      <c r="D194" s="96" t="s">
        <v>1165</v>
      </c>
      <c r="E194" s="96" t="s">
        <v>1166</v>
      </c>
      <c r="F194" s="96"/>
      <c r="G194" s="96" t="s">
        <v>1168</v>
      </c>
      <c r="H194" s="96" t="s">
        <v>171</v>
      </c>
      <c r="I194" s="93">
        <v>415.99999999999994</v>
      </c>
      <c r="J194" s="95">
        <v>19652</v>
      </c>
      <c r="K194" s="83"/>
      <c r="L194" s="93">
        <v>298.39595999999995</v>
      </c>
      <c r="M194" s="94">
        <v>4.0380694902991822E-7</v>
      </c>
      <c r="N194" s="94">
        <v>2.4085717110949034E-3</v>
      </c>
      <c r="O194" s="94">
        <v>2.2175664420569357E-4</v>
      </c>
    </row>
    <row r="195" spans="2:15">
      <c r="B195" s="86" t="s">
        <v>1322</v>
      </c>
      <c r="C195" s="83" t="s">
        <v>1323</v>
      </c>
      <c r="D195" s="96" t="s">
        <v>1165</v>
      </c>
      <c r="E195" s="96" t="s">
        <v>1166</v>
      </c>
      <c r="F195" s="96"/>
      <c r="G195" s="96" t="s">
        <v>1188</v>
      </c>
      <c r="H195" s="96" t="s">
        <v>171</v>
      </c>
      <c r="I195" s="93">
        <v>561.1099999999999</v>
      </c>
      <c r="J195" s="95">
        <v>6070</v>
      </c>
      <c r="K195" s="93">
        <v>0.98304999999999998</v>
      </c>
      <c r="L195" s="93">
        <v>125.29978999999997</v>
      </c>
      <c r="M195" s="94">
        <v>2.0856751552013695E-7</v>
      </c>
      <c r="N195" s="94">
        <v>1.0113861112601259E-3</v>
      </c>
      <c r="O195" s="94">
        <v>9.3118086954254071E-5</v>
      </c>
    </row>
    <row r="196" spans="2:15">
      <c r="B196" s="86" t="s">
        <v>1324</v>
      </c>
      <c r="C196" s="83" t="s">
        <v>1325</v>
      </c>
      <c r="D196" s="96" t="s">
        <v>1171</v>
      </c>
      <c r="E196" s="96" t="s">
        <v>1166</v>
      </c>
      <c r="F196" s="96"/>
      <c r="G196" s="96" t="s">
        <v>1326</v>
      </c>
      <c r="H196" s="96" t="s">
        <v>171</v>
      </c>
      <c r="I196" s="93">
        <v>1897.9999999999998</v>
      </c>
      <c r="J196" s="95">
        <v>9861</v>
      </c>
      <c r="K196" s="83"/>
      <c r="L196" s="93">
        <v>683.14048999999989</v>
      </c>
      <c r="M196" s="94">
        <v>2.4703256674827139E-7</v>
      </c>
      <c r="N196" s="94">
        <v>5.5141257908368152E-3</v>
      </c>
      <c r="O196" s="94">
        <v>5.076842949999496E-4</v>
      </c>
    </row>
    <row r="197" spans="2:15">
      <c r="B197" s="86" t="s">
        <v>1327</v>
      </c>
      <c r="C197" s="83" t="s">
        <v>1328</v>
      </c>
      <c r="D197" s="96" t="s">
        <v>1165</v>
      </c>
      <c r="E197" s="96" t="s">
        <v>1166</v>
      </c>
      <c r="F197" s="96"/>
      <c r="G197" s="96" t="s">
        <v>1231</v>
      </c>
      <c r="H197" s="96" t="s">
        <v>171</v>
      </c>
      <c r="I197" s="93">
        <v>223.99999999999997</v>
      </c>
      <c r="J197" s="95">
        <v>17056</v>
      </c>
      <c r="K197" s="83"/>
      <c r="L197" s="93">
        <v>139.44985999999994</v>
      </c>
      <c r="M197" s="94">
        <v>1.1672746221990619E-6</v>
      </c>
      <c r="N197" s="94">
        <v>1.1256016599961495E-3</v>
      </c>
      <c r="O197" s="94">
        <v>1.0363388629173724E-4</v>
      </c>
    </row>
    <row r="198" spans="2:15">
      <c r="B198" s="86" t="s">
        <v>1329</v>
      </c>
      <c r="C198" s="83" t="s">
        <v>1330</v>
      </c>
      <c r="D198" s="96" t="s">
        <v>1165</v>
      </c>
      <c r="E198" s="96" t="s">
        <v>1166</v>
      </c>
      <c r="F198" s="96"/>
      <c r="G198" s="96" t="s">
        <v>1173</v>
      </c>
      <c r="H198" s="96" t="s">
        <v>171</v>
      </c>
      <c r="I198" s="93">
        <v>927.99999999999989</v>
      </c>
      <c r="J198" s="95">
        <v>2805</v>
      </c>
      <c r="K198" s="83"/>
      <c r="L198" s="93">
        <v>95.010960000000011</v>
      </c>
      <c r="M198" s="94">
        <v>2.4077847812574356E-6</v>
      </c>
      <c r="N198" s="94">
        <v>7.6690284446200106E-4</v>
      </c>
      <c r="O198" s="94">
        <v>7.0608568736525078E-5</v>
      </c>
    </row>
    <row r="199" spans="2:15">
      <c r="B199" s="86" t="s">
        <v>1331</v>
      </c>
      <c r="C199" s="83" t="s">
        <v>1332</v>
      </c>
      <c r="D199" s="96" t="s">
        <v>1171</v>
      </c>
      <c r="E199" s="96" t="s">
        <v>1166</v>
      </c>
      <c r="F199" s="96"/>
      <c r="G199" s="96" t="s">
        <v>1207</v>
      </c>
      <c r="H199" s="96" t="s">
        <v>171</v>
      </c>
      <c r="I199" s="93">
        <v>7578.9999999999991</v>
      </c>
      <c r="J199" s="95">
        <v>3614</v>
      </c>
      <c r="K199" s="83"/>
      <c r="L199" s="93">
        <v>999.75346999999988</v>
      </c>
      <c r="M199" s="94">
        <v>1.4703082881076442E-5</v>
      </c>
      <c r="N199" s="94">
        <v>8.0697403742026781E-3</v>
      </c>
      <c r="O199" s="94">
        <v>7.429791426807438E-4</v>
      </c>
    </row>
    <row r="200" spans="2:15">
      <c r="B200" s="86" t="s">
        <v>1333</v>
      </c>
      <c r="C200" s="83" t="s">
        <v>1334</v>
      </c>
      <c r="D200" s="96" t="s">
        <v>30</v>
      </c>
      <c r="E200" s="96" t="s">
        <v>1166</v>
      </c>
      <c r="F200" s="96"/>
      <c r="G200" s="96" t="s">
        <v>1231</v>
      </c>
      <c r="H200" s="96" t="s">
        <v>173</v>
      </c>
      <c r="I200" s="93">
        <v>3263.9999999999995</v>
      </c>
      <c r="J200" s="95">
        <v>607.79999999999995</v>
      </c>
      <c r="K200" s="83"/>
      <c r="L200" s="93">
        <v>84.415179999999978</v>
      </c>
      <c r="M200" s="94">
        <v>1.0400516143202712E-6</v>
      </c>
      <c r="N200" s="94">
        <v>6.8137656600640389E-4</v>
      </c>
      <c r="O200" s="94">
        <v>6.2734183924003455E-5</v>
      </c>
    </row>
    <row r="201" spans="2:15">
      <c r="B201" s="86" t="s">
        <v>1335</v>
      </c>
      <c r="C201" s="83" t="s">
        <v>1336</v>
      </c>
      <c r="D201" s="96" t="s">
        <v>1171</v>
      </c>
      <c r="E201" s="96" t="s">
        <v>1166</v>
      </c>
      <c r="F201" s="96"/>
      <c r="G201" s="96" t="s">
        <v>1326</v>
      </c>
      <c r="H201" s="96" t="s">
        <v>171</v>
      </c>
      <c r="I201" s="93">
        <v>160.99999999999997</v>
      </c>
      <c r="J201" s="95">
        <v>39143</v>
      </c>
      <c r="K201" s="83"/>
      <c r="L201" s="93">
        <v>230.02383999999998</v>
      </c>
      <c r="M201" s="94">
        <v>3.7037671031309275E-7</v>
      </c>
      <c r="N201" s="94">
        <v>1.8566903985610943E-3</v>
      </c>
      <c r="O201" s="94">
        <v>1.7094505852461065E-4</v>
      </c>
    </row>
    <row r="202" spans="2:15">
      <c r="B202" s="86" t="s">
        <v>1337</v>
      </c>
      <c r="C202" s="83" t="s">
        <v>1338</v>
      </c>
      <c r="D202" s="96" t="s">
        <v>1165</v>
      </c>
      <c r="E202" s="96" t="s">
        <v>1166</v>
      </c>
      <c r="F202" s="96"/>
      <c r="G202" s="96" t="s">
        <v>912</v>
      </c>
      <c r="H202" s="96" t="s">
        <v>171</v>
      </c>
      <c r="I202" s="93">
        <v>406.99999999999994</v>
      </c>
      <c r="J202" s="95">
        <v>7968</v>
      </c>
      <c r="K202" s="93">
        <v>0.29711000000000004</v>
      </c>
      <c r="L202" s="93">
        <v>118.66572999999998</v>
      </c>
      <c r="M202" s="94">
        <v>3.1730101975090477E-7</v>
      </c>
      <c r="N202" s="94">
        <v>9.578377681602185E-4</v>
      </c>
      <c r="O202" s="94">
        <v>8.8187903304786359E-5</v>
      </c>
    </row>
    <row r="203" spans="2:15">
      <c r="B203" s="86" t="s">
        <v>1339</v>
      </c>
      <c r="C203" s="83" t="s">
        <v>1340</v>
      </c>
      <c r="D203" s="96" t="s">
        <v>30</v>
      </c>
      <c r="E203" s="96" t="s">
        <v>1166</v>
      </c>
      <c r="F203" s="96"/>
      <c r="G203" s="96" t="s">
        <v>1234</v>
      </c>
      <c r="H203" s="96" t="s">
        <v>173</v>
      </c>
      <c r="I203" s="93">
        <v>9034.9999999999982</v>
      </c>
      <c r="J203" s="95">
        <v>493</v>
      </c>
      <c r="K203" s="83"/>
      <c r="L203" s="93">
        <v>189.53299999999996</v>
      </c>
      <c r="M203" s="94">
        <v>1.6043663884443252E-6</v>
      </c>
      <c r="N203" s="94">
        <v>1.5298592585467655E-3</v>
      </c>
      <c r="O203" s="94">
        <v>1.4085379053468993E-4</v>
      </c>
    </row>
    <row r="204" spans="2:15">
      <c r="B204" s="86" t="s">
        <v>1341</v>
      </c>
      <c r="C204" s="83" t="s">
        <v>1342</v>
      </c>
      <c r="D204" s="96" t="s">
        <v>1165</v>
      </c>
      <c r="E204" s="96" t="s">
        <v>1166</v>
      </c>
      <c r="F204" s="96"/>
      <c r="G204" s="96" t="s">
        <v>1216</v>
      </c>
      <c r="H204" s="96" t="s">
        <v>171</v>
      </c>
      <c r="I204" s="93">
        <v>166.99999999999997</v>
      </c>
      <c r="J204" s="95">
        <v>30770</v>
      </c>
      <c r="K204" s="83"/>
      <c r="L204" s="93">
        <v>187.55852999999996</v>
      </c>
      <c r="M204" s="94">
        <v>9.5765575413538399E-7</v>
      </c>
      <c r="N204" s="94">
        <v>1.5139218692255241E-3</v>
      </c>
      <c r="O204" s="94">
        <v>1.3938643876060822E-4</v>
      </c>
    </row>
    <row r="205" spans="2:15">
      <c r="B205" s="86" t="s">
        <v>1343</v>
      </c>
      <c r="C205" s="83" t="s">
        <v>1344</v>
      </c>
      <c r="D205" s="96" t="s">
        <v>1165</v>
      </c>
      <c r="E205" s="96" t="s">
        <v>1166</v>
      </c>
      <c r="F205" s="96"/>
      <c r="G205" s="96" t="s">
        <v>1173</v>
      </c>
      <c r="H205" s="96" t="s">
        <v>171</v>
      </c>
      <c r="I205" s="93">
        <v>502.99999999999994</v>
      </c>
      <c r="J205" s="95">
        <v>5438</v>
      </c>
      <c r="K205" s="93">
        <v>0.73438000000000003</v>
      </c>
      <c r="L205" s="93">
        <v>100.57335</v>
      </c>
      <c r="M205" s="94">
        <v>7.986390415908523E-7</v>
      </c>
      <c r="N205" s="94">
        <v>8.1180095635358693E-4</v>
      </c>
      <c r="O205" s="94">
        <v>7.4742327585550073E-5</v>
      </c>
    </row>
    <row r="206" spans="2:15">
      <c r="B206" s="86" t="s">
        <v>1345</v>
      </c>
      <c r="C206" s="83" t="s">
        <v>1346</v>
      </c>
      <c r="D206" s="96" t="s">
        <v>1171</v>
      </c>
      <c r="E206" s="96" t="s">
        <v>1166</v>
      </c>
      <c r="F206" s="96"/>
      <c r="G206" s="96" t="s">
        <v>1168</v>
      </c>
      <c r="H206" s="96" t="s">
        <v>171</v>
      </c>
      <c r="I206" s="93">
        <v>571.99999999999989</v>
      </c>
      <c r="J206" s="95">
        <v>4406</v>
      </c>
      <c r="K206" s="83"/>
      <c r="L206" s="93">
        <v>91.988460000000003</v>
      </c>
      <c r="M206" s="94">
        <v>1.4367689778468809E-7</v>
      </c>
      <c r="N206" s="94">
        <v>7.4250603963667977E-4</v>
      </c>
      <c r="O206" s="94">
        <v>6.8362360520060928E-5</v>
      </c>
    </row>
    <row r="207" spans="2:15">
      <c r="B207" s="86" t="s">
        <v>1194</v>
      </c>
      <c r="C207" s="83" t="s">
        <v>1195</v>
      </c>
      <c r="D207" s="96" t="s">
        <v>1165</v>
      </c>
      <c r="E207" s="96" t="s">
        <v>1166</v>
      </c>
      <c r="F207" s="96"/>
      <c r="G207" s="96" t="s">
        <v>857</v>
      </c>
      <c r="H207" s="96" t="s">
        <v>171</v>
      </c>
      <c r="I207" s="93">
        <v>1063.8699999999997</v>
      </c>
      <c r="J207" s="95">
        <v>5319</v>
      </c>
      <c r="K207" s="83"/>
      <c r="L207" s="93">
        <v>206.54345999999995</v>
      </c>
      <c r="M207" s="94">
        <v>2.1017950634141042E-5</v>
      </c>
      <c r="N207" s="94">
        <v>1.6671631039095224E-3</v>
      </c>
      <c r="O207" s="94">
        <v>1.5349532403934992E-4</v>
      </c>
    </row>
    <row r="208" spans="2:15">
      <c r="B208" s="86" t="s">
        <v>1347</v>
      </c>
      <c r="C208" s="83" t="s">
        <v>1348</v>
      </c>
      <c r="D208" s="96" t="s">
        <v>1171</v>
      </c>
      <c r="E208" s="96" t="s">
        <v>1166</v>
      </c>
      <c r="F208" s="96"/>
      <c r="G208" s="96" t="s">
        <v>1234</v>
      </c>
      <c r="H208" s="96" t="s">
        <v>171</v>
      </c>
      <c r="I208" s="93">
        <v>571.99999999999989</v>
      </c>
      <c r="J208" s="95">
        <v>8327</v>
      </c>
      <c r="K208" s="83"/>
      <c r="L208" s="93">
        <v>173.85110999999995</v>
      </c>
      <c r="M208" s="94">
        <v>4.8173012194235854E-7</v>
      </c>
      <c r="N208" s="94">
        <v>1.4032792719058536E-3</v>
      </c>
      <c r="O208" s="94">
        <v>1.2919960023934269E-4</v>
      </c>
    </row>
    <row r="209" spans="2:15">
      <c r="B209" s="86" t="s">
        <v>1349</v>
      </c>
      <c r="C209" s="83" t="s">
        <v>1350</v>
      </c>
      <c r="D209" s="96" t="s">
        <v>1269</v>
      </c>
      <c r="E209" s="96" t="s">
        <v>1166</v>
      </c>
      <c r="F209" s="96"/>
      <c r="G209" s="96" t="s">
        <v>824</v>
      </c>
      <c r="H209" s="96" t="s">
        <v>176</v>
      </c>
      <c r="I209" s="93">
        <v>34191.999999999993</v>
      </c>
      <c r="J209" s="95">
        <v>597</v>
      </c>
      <c r="K209" s="93">
        <v>1.0928199999999999</v>
      </c>
      <c r="L209" s="93">
        <v>96.054389999999984</v>
      </c>
      <c r="M209" s="94">
        <v>1.6205584177374172E-6</v>
      </c>
      <c r="N209" s="94">
        <v>7.7532513000671047E-4</v>
      </c>
      <c r="O209" s="94">
        <v>7.1384006632076825E-5</v>
      </c>
    </row>
    <row r="210" spans="2:15">
      <c r="B210" s="86" t="s">
        <v>1351</v>
      </c>
      <c r="C210" s="83" t="s">
        <v>1352</v>
      </c>
      <c r="D210" s="96" t="s">
        <v>1165</v>
      </c>
      <c r="E210" s="96" t="s">
        <v>1166</v>
      </c>
      <c r="F210" s="96"/>
      <c r="G210" s="96" t="s">
        <v>1188</v>
      </c>
      <c r="H210" s="96" t="s">
        <v>171</v>
      </c>
      <c r="I210" s="93">
        <v>2584.9999999999995</v>
      </c>
      <c r="J210" s="95">
        <v>3628</v>
      </c>
      <c r="K210" s="83"/>
      <c r="L210" s="93">
        <v>342.31087999999994</v>
      </c>
      <c r="M210" s="94">
        <v>4.4191274518903829E-7</v>
      </c>
      <c r="N210" s="94">
        <v>2.7630411013875728E-3</v>
      </c>
      <c r="O210" s="94">
        <v>2.5439255955039694E-4</v>
      </c>
    </row>
    <row r="211" spans="2:15">
      <c r="B211" s="86" t="s">
        <v>1353</v>
      </c>
      <c r="C211" s="83" t="s">
        <v>1354</v>
      </c>
      <c r="D211" s="96" t="s">
        <v>1165</v>
      </c>
      <c r="E211" s="96" t="s">
        <v>1166</v>
      </c>
      <c r="F211" s="96"/>
      <c r="G211" s="96" t="s">
        <v>332</v>
      </c>
      <c r="H211" s="96" t="s">
        <v>171</v>
      </c>
      <c r="I211" s="93">
        <v>1130.9999999999998</v>
      </c>
      <c r="J211" s="95">
        <v>6569</v>
      </c>
      <c r="K211" s="83"/>
      <c r="L211" s="93">
        <v>271.17817999999994</v>
      </c>
      <c r="M211" s="94">
        <v>2.1251968296798484E-6</v>
      </c>
      <c r="N211" s="94">
        <v>2.188877131628061E-3</v>
      </c>
      <c r="O211" s="94">
        <v>2.0152941473673946E-4</v>
      </c>
    </row>
    <row r="212" spans="2:15">
      <c r="B212" s="86" t="s">
        <v>1355</v>
      </c>
      <c r="C212" s="83" t="s">
        <v>1356</v>
      </c>
      <c r="D212" s="96" t="s">
        <v>30</v>
      </c>
      <c r="E212" s="96" t="s">
        <v>1166</v>
      </c>
      <c r="F212" s="96"/>
      <c r="G212" s="96" t="s">
        <v>1357</v>
      </c>
      <c r="H212" s="96" t="s">
        <v>173</v>
      </c>
      <c r="I212" s="93">
        <v>430.99999999999994</v>
      </c>
      <c r="J212" s="95">
        <v>5894</v>
      </c>
      <c r="K212" s="93">
        <v>3.6678999999999999</v>
      </c>
      <c r="L212" s="93">
        <v>111.76079999999999</v>
      </c>
      <c r="M212" s="94">
        <v>1.8668152010525752E-6</v>
      </c>
      <c r="N212" s="94">
        <v>9.0210303547452622E-4</v>
      </c>
      <c r="O212" s="94">
        <v>8.3056419268356306E-5</v>
      </c>
    </row>
    <row r="213" spans="2:15">
      <c r="B213" s="86" t="s">
        <v>1358</v>
      </c>
      <c r="C213" s="83" t="s">
        <v>1359</v>
      </c>
      <c r="D213" s="96" t="s">
        <v>1165</v>
      </c>
      <c r="E213" s="96" t="s">
        <v>1166</v>
      </c>
      <c r="F213" s="96"/>
      <c r="G213" s="96" t="s">
        <v>1216</v>
      </c>
      <c r="H213" s="96" t="s">
        <v>171</v>
      </c>
      <c r="I213" s="93">
        <v>259.99999999999994</v>
      </c>
      <c r="J213" s="95">
        <v>19318</v>
      </c>
      <c r="K213" s="83"/>
      <c r="L213" s="93">
        <v>183.32781999999995</v>
      </c>
      <c r="M213" s="94">
        <v>9.0513489991296757E-7</v>
      </c>
      <c r="N213" s="94">
        <v>1.4797727191370098E-3</v>
      </c>
      <c r="O213" s="94">
        <v>1.3624233435581844E-4</v>
      </c>
    </row>
    <row r="214" spans="2:15">
      <c r="B214" s="86" t="s">
        <v>1360</v>
      </c>
      <c r="C214" s="83" t="s">
        <v>1361</v>
      </c>
      <c r="D214" s="96" t="s">
        <v>133</v>
      </c>
      <c r="E214" s="96" t="s">
        <v>1166</v>
      </c>
      <c r="F214" s="96"/>
      <c r="G214" s="96" t="s">
        <v>1173</v>
      </c>
      <c r="H214" s="96" t="s">
        <v>174</v>
      </c>
      <c r="I214" s="93">
        <v>440.99999999999994</v>
      </c>
      <c r="J214" s="95">
        <v>4201</v>
      </c>
      <c r="K214" s="83"/>
      <c r="L214" s="93">
        <v>89.06571000000001</v>
      </c>
      <c r="M214" s="94">
        <v>3.3551520468632295E-7</v>
      </c>
      <c r="N214" s="94">
        <v>7.1891438990857154E-4</v>
      </c>
      <c r="O214" s="94">
        <v>6.6190282748457746E-5</v>
      </c>
    </row>
    <row r="215" spans="2:15">
      <c r="B215" s="86" t="s">
        <v>1362</v>
      </c>
      <c r="C215" s="83" t="s">
        <v>1363</v>
      </c>
      <c r="D215" s="96" t="s">
        <v>149</v>
      </c>
      <c r="E215" s="96" t="s">
        <v>1166</v>
      </c>
      <c r="F215" s="96"/>
      <c r="G215" s="96" t="s">
        <v>1188</v>
      </c>
      <c r="H215" s="96" t="s">
        <v>1217</v>
      </c>
      <c r="I215" s="93">
        <v>179.99999999999997</v>
      </c>
      <c r="J215" s="95">
        <v>22055</v>
      </c>
      <c r="K215" s="83"/>
      <c r="L215" s="93">
        <v>145.98512999999997</v>
      </c>
      <c r="M215" s="94">
        <v>2.5620489103677149E-7</v>
      </c>
      <c r="N215" s="94">
        <v>1.1783525968599303E-3</v>
      </c>
      <c r="O215" s="94">
        <v>1.0849065293220432E-4</v>
      </c>
    </row>
    <row r="216" spans="2:15">
      <c r="B216" s="86" t="s">
        <v>1364</v>
      </c>
      <c r="C216" s="83" t="s">
        <v>1365</v>
      </c>
      <c r="D216" s="96" t="s">
        <v>133</v>
      </c>
      <c r="E216" s="96" t="s">
        <v>1166</v>
      </c>
      <c r="F216" s="96"/>
      <c r="G216" s="96" t="s">
        <v>824</v>
      </c>
      <c r="H216" s="96" t="s">
        <v>174</v>
      </c>
      <c r="I216" s="93">
        <v>3305.9999999999995</v>
      </c>
      <c r="J216" s="95">
        <v>2629</v>
      </c>
      <c r="K216" s="83"/>
      <c r="L216" s="93">
        <v>417.84260999999992</v>
      </c>
      <c r="M216" s="94">
        <v>7.191433892847264E-7</v>
      </c>
      <c r="N216" s="94">
        <v>3.372712854879337E-3</v>
      </c>
      <c r="O216" s="94">
        <v>3.1052489785635292E-4</v>
      </c>
    </row>
    <row r="217" spans="2:15">
      <c r="B217" s="86" t="s">
        <v>1366</v>
      </c>
      <c r="C217" s="83" t="s">
        <v>1367</v>
      </c>
      <c r="D217" s="96" t="s">
        <v>1165</v>
      </c>
      <c r="E217" s="96" t="s">
        <v>1166</v>
      </c>
      <c r="F217" s="96"/>
      <c r="G217" s="96" t="s">
        <v>1231</v>
      </c>
      <c r="H217" s="96" t="s">
        <v>171</v>
      </c>
      <c r="I217" s="93">
        <v>205.99999999999997</v>
      </c>
      <c r="J217" s="95">
        <v>20389</v>
      </c>
      <c r="K217" s="83"/>
      <c r="L217" s="93">
        <v>153.30489</v>
      </c>
      <c r="M217" s="94">
        <v>8.1973736569836837E-7</v>
      </c>
      <c r="N217" s="94">
        <v>1.2374357254250896E-3</v>
      </c>
      <c r="O217" s="94">
        <v>1.1393042300814997E-4</v>
      </c>
    </row>
    <row r="218" spans="2:15">
      <c r="B218" s="86" t="s">
        <v>1196</v>
      </c>
      <c r="C218" s="83" t="s">
        <v>1197</v>
      </c>
      <c r="D218" s="96" t="s">
        <v>1171</v>
      </c>
      <c r="E218" s="96" t="s">
        <v>1166</v>
      </c>
      <c r="F218" s="96"/>
      <c r="G218" s="96" t="s">
        <v>200</v>
      </c>
      <c r="H218" s="96" t="s">
        <v>171</v>
      </c>
      <c r="I218" s="93">
        <v>5425.9999999999991</v>
      </c>
      <c r="J218" s="95">
        <v>977</v>
      </c>
      <c r="K218" s="83"/>
      <c r="L218" s="93">
        <v>193.49386999999996</v>
      </c>
      <c r="M218" s="94">
        <v>1.0904684017989793E-4</v>
      </c>
      <c r="N218" s="94">
        <v>1.5618303329317019E-3</v>
      </c>
      <c r="O218" s="94">
        <v>1.4379736000974251E-4</v>
      </c>
    </row>
    <row r="219" spans="2:15">
      <c r="B219" s="86" t="s">
        <v>1368</v>
      </c>
      <c r="C219" s="83" t="s">
        <v>1369</v>
      </c>
      <c r="D219" s="96" t="s">
        <v>30</v>
      </c>
      <c r="E219" s="96" t="s">
        <v>1166</v>
      </c>
      <c r="F219" s="96"/>
      <c r="G219" s="96" t="s">
        <v>1216</v>
      </c>
      <c r="H219" s="96" t="s">
        <v>173</v>
      </c>
      <c r="I219" s="93">
        <v>317.99999999999994</v>
      </c>
      <c r="J219" s="95">
        <v>11272</v>
      </c>
      <c r="K219" s="83"/>
      <c r="L219" s="93">
        <v>152.52387999999996</v>
      </c>
      <c r="M219" s="94">
        <v>3.7411764705882348E-7</v>
      </c>
      <c r="N219" s="94">
        <v>1.2311316233451475E-3</v>
      </c>
      <c r="O219" s="94">
        <v>1.1335000577766501E-4</v>
      </c>
    </row>
    <row r="220" spans="2:15">
      <c r="B220" s="86" t="s">
        <v>1370</v>
      </c>
      <c r="C220" s="83" t="s">
        <v>1371</v>
      </c>
      <c r="D220" s="96" t="s">
        <v>1165</v>
      </c>
      <c r="E220" s="96" t="s">
        <v>1166</v>
      </c>
      <c r="F220" s="96"/>
      <c r="G220" s="96" t="s">
        <v>731</v>
      </c>
      <c r="H220" s="96" t="s">
        <v>171</v>
      </c>
      <c r="I220" s="93">
        <v>332.99999999999994</v>
      </c>
      <c r="J220" s="95">
        <v>17019</v>
      </c>
      <c r="K220" s="83"/>
      <c r="L220" s="93">
        <v>206.85742999999997</v>
      </c>
      <c r="M220" s="94">
        <v>1.0752691852450308E-6</v>
      </c>
      <c r="N220" s="94">
        <v>1.6696973850711457E-3</v>
      </c>
      <c r="O220" s="94">
        <v>1.5372865472379103E-4</v>
      </c>
    </row>
    <row r="221" spans="2:15">
      <c r="B221" s="86" t="s">
        <v>1372</v>
      </c>
      <c r="C221" s="83" t="s">
        <v>1373</v>
      </c>
      <c r="D221" s="96" t="s">
        <v>1165</v>
      </c>
      <c r="E221" s="96" t="s">
        <v>1166</v>
      </c>
      <c r="F221" s="96"/>
      <c r="G221" s="96" t="s">
        <v>731</v>
      </c>
      <c r="H221" s="96" t="s">
        <v>171</v>
      </c>
      <c r="I221" s="93">
        <v>248.99999999999997</v>
      </c>
      <c r="J221" s="95">
        <v>10053</v>
      </c>
      <c r="K221" s="93">
        <v>0.73842999999999992</v>
      </c>
      <c r="L221" s="93">
        <v>92.105119999999985</v>
      </c>
      <c r="M221" s="94">
        <v>2.8160167023039798E-6</v>
      </c>
      <c r="N221" s="94">
        <v>7.4344768769322956E-4</v>
      </c>
      <c r="O221" s="94">
        <v>6.844905784033641E-5</v>
      </c>
    </row>
    <row r="222" spans="2:15">
      <c r="B222" s="86" t="s">
        <v>1374</v>
      </c>
      <c r="C222" s="83" t="s">
        <v>1375</v>
      </c>
      <c r="D222" s="96" t="s">
        <v>1165</v>
      </c>
      <c r="E222" s="96" t="s">
        <v>1166</v>
      </c>
      <c r="F222" s="96"/>
      <c r="G222" s="96" t="s">
        <v>1289</v>
      </c>
      <c r="H222" s="96" t="s">
        <v>171</v>
      </c>
      <c r="I222" s="93">
        <v>786.99999999999989</v>
      </c>
      <c r="J222" s="95">
        <v>5088</v>
      </c>
      <c r="K222" s="83"/>
      <c r="L222" s="93">
        <v>146.15533999999997</v>
      </c>
      <c r="M222" s="94">
        <v>1.3573570514857498E-6</v>
      </c>
      <c r="N222" s="94">
        <v>1.1797264860739314E-3</v>
      </c>
      <c r="O222" s="94">
        <v>1.0861714659656308E-4</v>
      </c>
    </row>
    <row r="223" spans="2:15">
      <c r="B223" s="86" t="s">
        <v>1376</v>
      </c>
      <c r="C223" s="83" t="s">
        <v>1377</v>
      </c>
      <c r="D223" s="96" t="s">
        <v>1165</v>
      </c>
      <c r="E223" s="96" t="s">
        <v>1166</v>
      </c>
      <c r="F223" s="96"/>
      <c r="G223" s="96" t="s">
        <v>1231</v>
      </c>
      <c r="H223" s="96" t="s">
        <v>171</v>
      </c>
      <c r="I223" s="93">
        <v>1449.9999999999998</v>
      </c>
      <c r="J223" s="95">
        <v>3338</v>
      </c>
      <c r="K223" s="83"/>
      <c r="L223" s="93">
        <v>176.66364999999996</v>
      </c>
      <c r="M223" s="94">
        <v>1.9211491289122969E-6</v>
      </c>
      <c r="N223" s="94">
        <v>1.4259813362378336E-3</v>
      </c>
      <c r="O223" s="94">
        <v>1.3128977408785687E-4</v>
      </c>
    </row>
    <row r="224" spans="2:15">
      <c r="B224" s="86" t="s">
        <v>1378</v>
      </c>
      <c r="C224" s="83" t="s">
        <v>1379</v>
      </c>
      <c r="D224" s="96" t="s">
        <v>30</v>
      </c>
      <c r="E224" s="96" t="s">
        <v>1166</v>
      </c>
      <c r="F224" s="96"/>
      <c r="G224" s="96" t="s">
        <v>824</v>
      </c>
      <c r="H224" s="96" t="s">
        <v>173</v>
      </c>
      <c r="I224" s="93">
        <v>1356.9999999999998</v>
      </c>
      <c r="J224" s="95">
        <v>5221</v>
      </c>
      <c r="K224" s="83"/>
      <c r="L224" s="93">
        <v>301.46944999999994</v>
      </c>
      <c r="M224" s="94">
        <v>5.0932455442664664E-7</v>
      </c>
      <c r="N224" s="94">
        <v>2.4333800934481131E-3</v>
      </c>
      <c r="O224" s="94">
        <v>2.2404074627061345E-4</v>
      </c>
    </row>
    <row r="225" spans="2:15">
      <c r="B225" s="86" t="s">
        <v>1380</v>
      </c>
      <c r="C225" s="83" t="s">
        <v>1381</v>
      </c>
      <c r="D225" s="96" t="s">
        <v>1171</v>
      </c>
      <c r="E225" s="96" t="s">
        <v>1166</v>
      </c>
      <c r="F225" s="96"/>
      <c r="G225" s="96" t="s">
        <v>1224</v>
      </c>
      <c r="H225" s="96" t="s">
        <v>171</v>
      </c>
      <c r="I225" s="93">
        <v>471.99999999999994</v>
      </c>
      <c r="J225" s="95">
        <v>5571</v>
      </c>
      <c r="K225" s="83"/>
      <c r="L225" s="93">
        <v>95.977179999999976</v>
      </c>
      <c r="M225" s="94">
        <v>3.788012362980891E-6</v>
      </c>
      <c r="N225" s="94">
        <v>7.7470191171041163E-4</v>
      </c>
      <c r="O225" s="94">
        <v>7.1326627066686175E-5</v>
      </c>
    </row>
    <row r="226" spans="2:15">
      <c r="B226" s="86" t="s">
        <v>1382</v>
      </c>
      <c r="C226" s="83" t="s">
        <v>1383</v>
      </c>
      <c r="D226" s="96" t="s">
        <v>1165</v>
      </c>
      <c r="E226" s="96" t="s">
        <v>1166</v>
      </c>
      <c r="F226" s="96"/>
      <c r="G226" s="96" t="s">
        <v>1289</v>
      </c>
      <c r="H226" s="96" t="s">
        <v>171</v>
      </c>
      <c r="I226" s="93">
        <v>327.99999999999994</v>
      </c>
      <c r="J226" s="95">
        <v>6973</v>
      </c>
      <c r="K226" s="83"/>
      <c r="L226" s="93">
        <v>83.480759999999975</v>
      </c>
      <c r="M226" s="94">
        <v>1.1829816846339402E-6</v>
      </c>
      <c r="N226" s="94">
        <v>6.7383417978146532E-4</v>
      </c>
      <c r="O226" s="94">
        <v>6.2039758156715299E-5</v>
      </c>
    </row>
    <row r="227" spans="2:15">
      <c r="B227" s="86" t="s">
        <v>1384</v>
      </c>
      <c r="C227" s="83" t="s">
        <v>1385</v>
      </c>
      <c r="D227" s="96" t="s">
        <v>1165</v>
      </c>
      <c r="E227" s="96" t="s">
        <v>1166</v>
      </c>
      <c r="F227" s="96"/>
      <c r="G227" s="96" t="s">
        <v>1241</v>
      </c>
      <c r="H227" s="96" t="s">
        <v>171</v>
      </c>
      <c r="I227" s="93">
        <v>1085.4799999999998</v>
      </c>
      <c r="J227" s="95">
        <v>5002</v>
      </c>
      <c r="K227" s="93">
        <v>1.1885899999999998</v>
      </c>
      <c r="L227" s="93">
        <v>199.36792999999997</v>
      </c>
      <c r="M227" s="94">
        <v>6.6088677624222738E-7</v>
      </c>
      <c r="N227" s="94">
        <v>1.609244161005226E-3</v>
      </c>
      <c r="O227" s="94">
        <v>1.4816274026979327E-4</v>
      </c>
    </row>
    <row r="228" spans="2:15">
      <c r="B228" s="86" t="s">
        <v>1386</v>
      </c>
      <c r="C228" s="83" t="s">
        <v>1387</v>
      </c>
      <c r="D228" s="96" t="s">
        <v>30</v>
      </c>
      <c r="E228" s="96" t="s">
        <v>1166</v>
      </c>
      <c r="F228" s="96"/>
      <c r="G228" s="96" t="s">
        <v>1216</v>
      </c>
      <c r="H228" s="96" t="s">
        <v>173</v>
      </c>
      <c r="I228" s="93">
        <v>670.99999999999989</v>
      </c>
      <c r="J228" s="95">
        <v>8236</v>
      </c>
      <c r="K228" s="83"/>
      <c r="L228" s="93">
        <v>235.15196999999998</v>
      </c>
      <c r="M228" s="94">
        <v>1.1252473953243682E-6</v>
      </c>
      <c r="N228" s="94">
        <v>1.8980832808535258E-3</v>
      </c>
      <c r="O228" s="94">
        <v>1.7475609168957223E-4</v>
      </c>
    </row>
    <row r="229" spans="2:15">
      <c r="B229" s="86" t="s">
        <v>1388</v>
      </c>
      <c r="C229" s="83" t="s">
        <v>1389</v>
      </c>
      <c r="D229" s="96" t="s">
        <v>1165</v>
      </c>
      <c r="E229" s="96" t="s">
        <v>1166</v>
      </c>
      <c r="F229" s="96"/>
      <c r="G229" s="96" t="s">
        <v>1168</v>
      </c>
      <c r="H229" s="96" t="s">
        <v>171</v>
      </c>
      <c r="I229" s="93">
        <v>609.99999999999989</v>
      </c>
      <c r="J229" s="95">
        <v>13245</v>
      </c>
      <c r="K229" s="83"/>
      <c r="L229" s="93">
        <v>294.89992999999993</v>
      </c>
      <c r="M229" s="94">
        <v>3.4151403345911177E-7</v>
      </c>
      <c r="N229" s="94">
        <v>2.3803526998216304E-3</v>
      </c>
      <c r="O229" s="94">
        <v>2.1915852631950491E-4</v>
      </c>
    </row>
    <row r="230" spans="2:15">
      <c r="B230" s="86" t="s">
        <v>1390</v>
      </c>
      <c r="C230" s="83" t="s">
        <v>1391</v>
      </c>
      <c r="D230" s="96" t="s">
        <v>30</v>
      </c>
      <c r="E230" s="96" t="s">
        <v>1166</v>
      </c>
      <c r="F230" s="96"/>
      <c r="G230" s="96" t="s">
        <v>820</v>
      </c>
      <c r="H230" s="96" t="s">
        <v>173</v>
      </c>
      <c r="I230" s="93">
        <v>77.999999999999986</v>
      </c>
      <c r="J230" s="95">
        <v>14180</v>
      </c>
      <c r="K230" s="83"/>
      <c r="L230" s="93">
        <v>47.063109999999995</v>
      </c>
      <c r="M230" s="94">
        <v>3.7826353227481449E-7</v>
      </c>
      <c r="N230" s="94">
        <v>3.7988073089913036E-4</v>
      </c>
      <c r="O230" s="94">
        <v>3.4975531637504137E-5</v>
      </c>
    </row>
    <row r="231" spans="2:15">
      <c r="B231" s="86" t="s">
        <v>1392</v>
      </c>
      <c r="C231" s="83" t="s">
        <v>1393</v>
      </c>
      <c r="D231" s="96" t="s">
        <v>1165</v>
      </c>
      <c r="E231" s="96" t="s">
        <v>1166</v>
      </c>
      <c r="F231" s="96"/>
      <c r="G231" s="96" t="s">
        <v>1262</v>
      </c>
      <c r="H231" s="96" t="s">
        <v>171</v>
      </c>
      <c r="I231" s="93">
        <v>1208.9999999999998</v>
      </c>
      <c r="J231" s="95">
        <v>8565</v>
      </c>
      <c r="K231" s="83"/>
      <c r="L231" s="93">
        <v>377.96059999999994</v>
      </c>
      <c r="M231" s="94">
        <v>4.0971323424169446E-7</v>
      </c>
      <c r="N231" s="94">
        <v>3.0507960264222625E-3</v>
      </c>
      <c r="O231" s="94">
        <v>2.8088608940271998E-4</v>
      </c>
    </row>
    <row r="232" spans="2:15">
      <c r="B232" s="86" t="s">
        <v>1394</v>
      </c>
      <c r="C232" s="83" t="s">
        <v>1395</v>
      </c>
      <c r="D232" s="96" t="s">
        <v>1165</v>
      </c>
      <c r="E232" s="96" t="s">
        <v>1166</v>
      </c>
      <c r="F232" s="96"/>
      <c r="G232" s="96" t="s">
        <v>1241</v>
      </c>
      <c r="H232" s="96" t="s">
        <v>171</v>
      </c>
      <c r="I232" s="93">
        <v>1624.7099999999998</v>
      </c>
      <c r="J232" s="95">
        <v>5544</v>
      </c>
      <c r="K232" s="83"/>
      <c r="L232" s="93">
        <v>328.76979999999992</v>
      </c>
      <c r="M232" s="94">
        <v>3.3341926250249801E-7</v>
      </c>
      <c r="N232" s="94">
        <v>2.6537411556856504E-3</v>
      </c>
      <c r="O232" s="94">
        <v>2.4432933865517828E-4</v>
      </c>
    </row>
    <row r="233" spans="2:15">
      <c r="B233" s="86" t="s">
        <v>1396</v>
      </c>
      <c r="C233" s="83" t="s">
        <v>1397</v>
      </c>
      <c r="D233" s="96" t="s">
        <v>133</v>
      </c>
      <c r="E233" s="96" t="s">
        <v>1166</v>
      </c>
      <c r="F233" s="96"/>
      <c r="G233" s="96" t="s">
        <v>1357</v>
      </c>
      <c r="H233" s="96" t="s">
        <v>174</v>
      </c>
      <c r="I233" s="93">
        <v>1462.9999999999998</v>
      </c>
      <c r="J233" s="95">
        <v>1193</v>
      </c>
      <c r="K233" s="93">
        <v>2.6234499999999996</v>
      </c>
      <c r="L233" s="93">
        <v>86.531579999999991</v>
      </c>
      <c r="M233" s="94">
        <v>1.1595171946033257E-6</v>
      </c>
      <c r="N233" s="94">
        <v>6.9845957600882247E-4</v>
      </c>
      <c r="O233" s="94">
        <v>6.4307012731058794E-5</v>
      </c>
    </row>
    <row r="234" spans="2:15">
      <c r="B234" s="86" t="s">
        <v>1398</v>
      </c>
      <c r="C234" s="83" t="s">
        <v>1399</v>
      </c>
      <c r="D234" s="96" t="s">
        <v>30</v>
      </c>
      <c r="E234" s="96" t="s">
        <v>1166</v>
      </c>
      <c r="F234" s="96"/>
      <c r="G234" s="96" t="s">
        <v>1224</v>
      </c>
      <c r="H234" s="96" t="s">
        <v>173</v>
      </c>
      <c r="I234" s="93">
        <v>1054.9999999999998</v>
      </c>
      <c r="J234" s="95">
        <v>4787</v>
      </c>
      <c r="K234" s="83"/>
      <c r="L234" s="93">
        <v>214.89467000000002</v>
      </c>
      <c r="M234" s="94">
        <v>4.2457383793396037E-6</v>
      </c>
      <c r="N234" s="94">
        <v>1.734571818690423E-3</v>
      </c>
      <c r="O234" s="94">
        <v>1.5970162892584049E-4</v>
      </c>
    </row>
    <row r="235" spans="2:15">
      <c r="E235" s="147"/>
      <c r="F235" s="147"/>
      <c r="G235" s="147"/>
    </row>
    <row r="236" spans="2:15">
      <c r="E236" s="147"/>
      <c r="F236" s="147"/>
      <c r="G236" s="147"/>
    </row>
    <row r="237" spans="2:15">
      <c r="E237" s="147"/>
      <c r="F237" s="147"/>
      <c r="G237" s="147"/>
    </row>
    <row r="238" spans="2:15">
      <c r="B238" s="150" t="s">
        <v>260</v>
      </c>
      <c r="E238" s="147"/>
      <c r="F238" s="147"/>
      <c r="G238" s="147"/>
    </row>
    <row r="239" spans="2:15">
      <c r="B239" s="150" t="s">
        <v>122</v>
      </c>
      <c r="E239" s="147"/>
      <c r="F239" s="147"/>
      <c r="G239" s="147"/>
    </row>
    <row r="240" spans="2:15">
      <c r="B240" s="150" t="s">
        <v>243</v>
      </c>
      <c r="E240" s="147"/>
      <c r="F240" s="147"/>
      <c r="G240" s="147"/>
    </row>
    <row r="241" spans="2:7">
      <c r="B241" s="150" t="s">
        <v>251</v>
      </c>
      <c r="E241" s="147"/>
      <c r="F241" s="147"/>
      <c r="G241" s="147"/>
    </row>
    <row r="242" spans="2:7">
      <c r="B242" s="150" t="s">
        <v>257</v>
      </c>
      <c r="E242" s="147"/>
      <c r="F242" s="147"/>
      <c r="G242" s="147"/>
    </row>
    <row r="243" spans="2:7">
      <c r="E243" s="147"/>
      <c r="F243" s="147"/>
      <c r="G243" s="147"/>
    </row>
    <row r="244" spans="2:7">
      <c r="E244" s="147"/>
      <c r="F244" s="147"/>
      <c r="G244" s="147"/>
    </row>
    <row r="245" spans="2:7">
      <c r="E245" s="147"/>
      <c r="F245" s="147"/>
      <c r="G245" s="147"/>
    </row>
    <row r="246" spans="2:7">
      <c r="E246" s="147"/>
      <c r="F246" s="147"/>
      <c r="G246" s="147"/>
    </row>
    <row r="247" spans="2:7">
      <c r="E247" s="147"/>
      <c r="F247" s="147"/>
      <c r="G247" s="147"/>
    </row>
    <row r="248" spans="2:7">
      <c r="E248" s="147"/>
      <c r="F248" s="147"/>
      <c r="G248" s="147"/>
    </row>
    <row r="249" spans="2:7">
      <c r="E249" s="147"/>
      <c r="F249" s="147"/>
      <c r="G249" s="147"/>
    </row>
    <row r="250" spans="2:7">
      <c r="E250" s="147"/>
      <c r="F250" s="147"/>
      <c r="G250" s="147"/>
    </row>
    <row r="251" spans="2:7">
      <c r="E251" s="147"/>
      <c r="F251" s="147"/>
      <c r="G251" s="147"/>
    </row>
    <row r="252" spans="2:7">
      <c r="E252" s="147"/>
      <c r="F252" s="147"/>
      <c r="G252" s="147"/>
    </row>
    <row r="253" spans="2:7">
      <c r="E253" s="147"/>
      <c r="F253" s="147"/>
      <c r="G253" s="147"/>
    </row>
    <row r="254" spans="2:7">
      <c r="E254" s="147"/>
      <c r="F254" s="147"/>
      <c r="G254" s="147"/>
    </row>
    <row r="255" spans="2:7">
      <c r="E255" s="147"/>
      <c r="F255" s="147"/>
      <c r="G255" s="147"/>
    </row>
    <row r="256" spans="2:7">
      <c r="E256" s="147"/>
      <c r="F256" s="147"/>
      <c r="G256" s="147"/>
    </row>
    <row r="257" spans="5:7">
      <c r="E257" s="147"/>
      <c r="F257" s="147"/>
      <c r="G257" s="147"/>
    </row>
    <row r="258" spans="5:7">
      <c r="E258" s="147"/>
      <c r="F258" s="147"/>
      <c r="G258" s="147"/>
    </row>
    <row r="259" spans="5:7">
      <c r="E259" s="147"/>
      <c r="F259" s="147"/>
      <c r="G259" s="147"/>
    </row>
    <row r="260" spans="5:7">
      <c r="E260" s="147"/>
      <c r="F260" s="147"/>
      <c r="G260" s="147"/>
    </row>
    <row r="261" spans="5:7">
      <c r="E261" s="147"/>
      <c r="F261" s="147"/>
      <c r="G261" s="147"/>
    </row>
    <row r="262" spans="5:7">
      <c r="E262" s="147"/>
      <c r="F262" s="147"/>
      <c r="G262" s="147"/>
    </row>
    <row r="263" spans="5:7">
      <c r="E263" s="147"/>
      <c r="F263" s="147"/>
      <c r="G263" s="147"/>
    </row>
    <row r="264" spans="5:7">
      <c r="E264" s="147"/>
      <c r="F264" s="147"/>
      <c r="G264" s="147"/>
    </row>
    <row r="265" spans="5:7">
      <c r="E265" s="147"/>
      <c r="F265" s="147"/>
      <c r="G265" s="147"/>
    </row>
    <row r="266" spans="5:7">
      <c r="E266" s="147"/>
      <c r="F266" s="147"/>
      <c r="G266" s="147"/>
    </row>
    <row r="267" spans="5:7">
      <c r="E267" s="147"/>
      <c r="F267" s="147"/>
      <c r="G267" s="147"/>
    </row>
    <row r="268" spans="5:7">
      <c r="E268" s="147"/>
      <c r="F268" s="147"/>
      <c r="G268" s="147"/>
    </row>
    <row r="269" spans="5:7">
      <c r="E269" s="147"/>
      <c r="F269" s="147"/>
      <c r="G269" s="147"/>
    </row>
    <row r="270" spans="5:7">
      <c r="E270" s="147"/>
      <c r="F270" s="147"/>
      <c r="G270" s="147"/>
    </row>
    <row r="271" spans="5:7">
      <c r="E271" s="147"/>
      <c r="F271" s="147"/>
      <c r="G271" s="147"/>
    </row>
    <row r="272" spans="5:7">
      <c r="E272" s="147"/>
      <c r="F272" s="147"/>
      <c r="G272" s="147"/>
    </row>
    <row r="273" spans="2:7">
      <c r="B273" s="155"/>
      <c r="E273" s="147"/>
      <c r="F273" s="147"/>
      <c r="G273" s="147"/>
    </row>
    <row r="274" spans="2:7">
      <c r="B274" s="155"/>
      <c r="E274" s="147"/>
      <c r="F274" s="147"/>
      <c r="G274" s="147"/>
    </row>
    <row r="275" spans="2:7">
      <c r="B275" s="153"/>
      <c r="E275" s="147"/>
      <c r="F275" s="147"/>
      <c r="G275" s="147"/>
    </row>
    <row r="276" spans="2:7">
      <c r="E276" s="147"/>
      <c r="F276" s="147"/>
      <c r="G276" s="147"/>
    </row>
    <row r="277" spans="2:7">
      <c r="E277" s="147"/>
      <c r="F277" s="147"/>
      <c r="G277" s="147"/>
    </row>
    <row r="278" spans="2:7">
      <c r="E278" s="147"/>
      <c r="F278" s="147"/>
      <c r="G278" s="147"/>
    </row>
    <row r="279" spans="2:7">
      <c r="E279" s="147"/>
      <c r="F279" s="147"/>
      <c r="G279" s="147"/>
    </row>
    <row r="280" spans="2:7">
      <c r="E280" s="147"/>
      <c r="F280" s="147"/>
      <c r="G280" s="147"/>
    </row>
    <row r="281" spans="2:7">
      <c r="E281" s="147"/>
      <c r="F281" s="147"/>
      <c r="G281" s="147"/>
    </row>
    <row r="282" spans="2:7">
      <c r="E282" s="147"/>
      <c r="F282" s="147"/>
      <c r="G282" s="147"/>
    </row>
    <row r="283" spans="2:7">
      <c r="E283" s="147"/>
      <c r="F283" s="147"/>
      <c r="G283" s="147"/>
    </row>
    <row r="284" spans="2:7">
      <c r="E284" s="147"/>
      <c r="F284" s="147"/>
      <c r="G284" s="147"/>
    </row>
    <row r="285" spans="2:7">
      <c r="E285" s="147"/>
      <c r="F285" s="147"/>
      <c r="G285" s="147"/>
    </row>
    <row r="286" spans="2:7">
      <c r="E286" s="147"/>
      <c r="F286" s="147"/>
      <c r="G286" s="147"/>
    </row>
    <row r="287" spans="2:7">
      <c r="E287" s="147"/>
      <c r="F287" s="147"/>
      <c r="G287" s="147"/>
    </row>
    <row r="288" spans="2:7">
      <c r="E288" s="147"/>
      <c r="F288" s="147"/>
      <c r="G288" s="147"/>
    </row>
    <row r="289" spans="2:7">
      <c r="E289" s="147"/>
      <c r="F289" s="147"/>
      <c r="G289" s="147"/>
    </row>
    <row r="290" spans="2:7">
      <c r="E290" s="147"/>
      <c r="F290" s="147"/>
      <c r="G290" s="147"/>
    </row>
    <row r="291" spans="2:7">
      <c r="E291" s="147"/>
      <c r="F291" s="147"/>
      <c r="G291" s="147"/>
    </row>
    <row r="292" spans="2:7">
      <c r="E292" s="147"/>
      <c r="F292" s="147"/>
      <c r="G292" s="147"/>
    </row>
    <row r="293" spans="2:7">
      <c r="E293" s="147"/>
      <c r="F293" s="147"/>
      <c r="G293" s="147"/>
    </row>
    <row r="294" spans="2:7">
      <c r="B294" s="155"/>
      <c r="E294" s="147"/>
      <c r="F294" s="147"/>
      <c r="G294" s="147"/>
    </row>
    <row r="295" spans="2:7">
      <c r="B295" s="155"/>
      <c r="E295" s="147"/>
      <c r="F295" s="147"/>
      <c r="G295" s="147"/>
    </row>
    <row r="296" spans="2:7">
      <c r="B296" s="153"/>
      <c r="E296" s="147"/>
      <c r="F296" s="147"/>
      <c r="G296" s="147"/>
    </row>
    <row r="297" spans="2:7">
      <c r="E297" s="147"/>
      <c r="F297" s="147"/>
      <c r="G297" s="147"/>
    </row>
    <row r="298" spans="2:7">
      <c r="E298" s="147"/>
      <c r="F298" s="147"/>
      <c r="G298" s="147"/>
    </row>
    <row r="299" spans="2:7">
      <c r="E299" s="147"/>
      <c r="F299" s="147"/>
      <c r="G299" s="147"/>
    </row>
    <row r="300" spans="2:7">
      <c r="E300" s="147"/>
      <c r="F300" s="147"/>
      <c r="G300" s="147"/>
    </row>
    <row r="301" spans="2:7">
      <c r="E301" s="147"/>
      <c r="F301" s="147"/>
      <c r="G301" s="147"/>
    </row>
    <row r="302" spans="2:7">
      <c r="E302" s="147"/>
      <c r="F302" s="147"/>
      <c r="G302" s="147"/>
    </row>
    <row r="303" spans="2:7">
      <c r="E303" s="147"/>
      <c r="F303" s="147"/>
      <c r="G303" s="147"/>
    </row>
    <row r="304" spans="2:7">
      <c r="E304" s="147"/>
      <c r="F304" s="147"/>
      <c r="G304" s="147"/>
    </row>
    <row r="305" spans="5:7">
      <c r="E305" s="147"/>
      <c r="F305" s="147"/>
      <c r="G305" s="147"/>
    </row>
    <row r="306" spans="5:7">
      <c r="E306" s="147"/>
      <c r="F306" s="147"/>
      <c r="G306" s="147"/>
    </row>
    <row r="307" spans="5:7">
      <c r="E307" s="147"/>
      <c r="F307" s="147"/>
      <c r="G307" s="147"/>
    </row>
    <row r="308" spans="5:7">
      <c r="E308" s="147"/>
      <c r="F308" s="147"/>
      <c r="G308" s="147"/>
    </row>
    <row r="309" spans="5:7">
      <c r="E309" s="147"/>
      <c r="F309" s="147"/>
      <c r="G309" s="147"/>
    </row>
    <row r="310" spans="5:7">
      <c r="E310" s="147"/>
      <c r="F310" s="147"/>
      <c r="G310" s="147"/>
    </row>
    <row r="311" spans="5:7">
      <c r="E311" s="147"/>
      <c r="F311" s="147"/>
      <c r="G311" s="147"/>
    </row>
    <row r="312" spans="5:7">
      <c r="E312" s="147"/>
      <c r="F312" s="147"/>
      <c r="G312" s="147"/>
    </row>
    <row r="313" spans="5:7">
      <c r="E313" s="147"/>
      <c r="F313" s="147"/>
      <c r="G313" s="147"/>
    </row>
    <row r="314" spans="5:7">
      <c r="E314" s="147"/>
      <c r="F314" s="147"/>
      <c r="G314" s="147"/>
    </row>
    <row r="315" spans="5:7">
      <c r="E315" s="147"/>
      <c r="F315" s="147"/>
      <c r="G315" s="147"/>
    </row>
    <row r="316" spans="5:7">
      <c r="E316" s="147"/>
      <c r="F316" s="147"/>
      <c r="G316" s="147"/>
    </row>
    <row r="317" spans="5:7">
      <c r="E317" s="147"/>
      <c r="F317" s="147"/>
      <c r="G317" s="147"/>
    </row>
    <row r="318" spans="5:7">
      <c r="E318" s="147"/>
      <c r="F318" s="147"/>
      <c r="G318" s="147"/>
    </row>
    <row r="319" spans="5:7">
      <c r="E319" s="147"/>
      <c r="F319" s="147"/>
      <c r="G319" s="147"/>
    </row>
    <row r="320" spans="5:7">
      <c r="E320" s="147"/>
      <c r="F320" s="147"/>
      <c r="G320" s="147"/>
    </row>
    <row r="321" spans="5:7">
      <c r="E321" s="147"/>
      <c r="F321" s="147"/>
      <c r="G321" s="147"/>
    </row>
    <row r="322" spans="5:7">
      <c r="E322" s="147"/>
      <c r="F322" s="147"/>
      <c r="G322" s="147"/>
    </row>
    <row r="323" spans="5:7">
      <c r="E323" s="147"/>
      <c r="F323" s="147"/>
      <c r="G323" s="147"/>
    </row>
    <row r="324" spans="5:7">
      <c r="E324" s="147"/>
      <c r="F324" s="147"/>
      <c r="G324" s="147"/>
    </row>
    <row r="325" spans="5:7">
      <c r="E325" s="147"/>
      <c r="F325" s="147"/>
      <c r="G325" s="147"/>
    </row>
    <row r="326" spans="5:7">
      <c r="E326" s="147"/>
      <c r="F326" s="147"/>
      <c r="G326" s="147"/>
    </row>
    <row r="327" spans="5:7">
      <c r="E327" s="147"/>
      <c r="F327" s="147"/>
      <c r="G327" s="147"/>
    </row>
    <row r="328" spans="5:7">
      <c r="E328" s="147"/>
      <c r="F328" s="147"/>
      <c r="G328" s="147"/>
    </row>
    <row r="329" spans="5:7">
      <c r="E329" s="147"/>
      <c r="F329" s="147"/>
      <c r="G329" s="147"/>
    </row>
    <row r="330" spans="5:7">
      <c r="E330" s="147"/>
      <c r="F330" s="147"/>
      <c r="G330" s="147"/>
    </row>
    <row r="331" spans="5:7">
      <c r="E331" s="147"/>
      <c r="F331" s="147"/>
      <c r="G331" s="147"/>
    </row>
    <row r="332" spans="5:7">
      <c r="E332" s="147"/>
      <c r="F332" s="147"/>
      <c r="G332" s="147"/>
    </row>
    <row r="333" spans="5:7">
      <c r="E333" s="147"/>
      <c r="F333" s="147"/>
      <c r="G333" s="147"/>
    </row>
    <row r="334" spans="5:7">
      <c r="E334" s="147"/>
      <c r="F334" s="147"/>
      <c r="G334" s="147"/>
    </row>
    <row r="335" spans="5:7">
      <c r="E335" s="147"/>
      <c r="F335" s="147"/>
      <c r="G335" s="147"/>
    </row>
    <row r="336" spans="5:7">
      <c r="E336" s="147"/>
      <c r="F336" s="147"/>
      <c r="G336" s="147"/>
    </row>
    <row r="337" spans="5:7">
      <c r="E337" s="147"/>
      <c r="F337" s="147"/>
      <c r="G337" s="147"/>
    </row>
    <row r="338" spans="5:7">
      <c r="E338" s="147"/>
      <c r="F338" s="147"/>
      <c r="G338" s="147"/>
    </row>
    <row r="339" spans="5:7">
      <c r="E339" s="147"/>
      <c r="F339" s="147"/>
      <c r="G339" s="147"/>
    </row>
    <row r="340" spans="5:7">
      <c r="E340" s="147"/>
      <c r="F340" s="147"/>
      <c r="G340" s="147"/>
    </row>
    <row r="341" spans="5:7">
      <c r="E341" s="147"/>
      <c r="F341" s="147"/>
      <c r="G341" s="147"/>
    </row>
    <row r="342" spans="5:7">
      <c r="E342" s="147"/>
      <c r="F342" s="147"/>
      <c r="G342" s="147"/>
    </row>
    <row r="343" spans="5:7">
      <c r="E343" s="147"/>
      <c r="F343" s="147"/>
      <c r="G343" s="147"/>
    </row>
    <row r="344" spans="5:7">
      <c r="E344" s="147"/>
      <c r="F344" s="147"/>
      <c r="G344" s="147"/>
    </row>
    <row r="345" spans="5:7">
      <c r="E345" s="147"/>
      <c r="F345" s="147"/>
      <c r="G345" s="147"/>
    </row>
    <row r="346" spans="5:7">
      <c r="E346" s="147"/>
      <c r="F346" s="147"/>
      <c r="G346" s="147"/>
    </row>
    <row r="347" spans="5:7">
      <c r="E347" s="147"/>
      <c r="F347" s="147"/>
      <c r="G347" s="147"/>
    </row>
    <row r="348" spans="5:7">
      <c r="E348" s="147"/>
      <c r="F348" s="147"/>
      <c r="G348" s="147"/>
    </row>
    <row r="349" spans="5:7">
      <c r="E349" s="147"/>
      <c r="F349" s="147"/>
      <c r="G349" s="147"/>
    </row>
    <row r="350" spans="5:7">
      <c r="E350" s="147"/>
      <c r="F350" s="147"/>
      <c r="G350" s="147"/>
    </row>
    <row r="351" spans="5:7">
      <c r="E351" s="147"/>
      <c r="F351" s="147"/>
      <c r="G351" s="147"/>
    </row>
    <row r="352" spans="5:7">
      <c r="E352" s="147"/>
      <c r="F352" s="147"/>
      <c r="G352" s="147"/>
    </row>
    <row r="353" spans="2:7">
      <c r="E353" s="147"/>
      <c r="F353" s="147"/>
      <c r="G353" s="147"/>
    </row>
    <row r="354" spans="2:7">
      <c r="E354" s="147"/>
      <c r="F354" s="147"/>
      <c r="G354" s="147"/>
    </row>
    <row r="355" spans="2:7">
      <c r="E355" s="147"/>
      <c r="F355" s="147"/>
      <c r="G355" s="147"/>
    </row>
    <row r="356" spans="2:7">
      <c r="E356" s="147"/>
      <c r="F356" s="147"/>
      <c r="G356" s="147"/>
    </row>
    <row r="357" spans="2:7">
      <c r="E357" s="147"/>
      <c r="F357" s="147"/>
      <c r="G357" s="147"/>
    </row>
    <row r="358" spans="2:7">
      <c r="E358" s="147"/>
      <c r="F358" s="147"/>
      <c r="G358" s="147"/>
    </row>
    <row r="359" spans="2:7">
      <c r="E359" s="147"/>
      <c r="F359" s="147"/>
      <c r="G359" s="147"/>
    </row>
    <row r="360" spans="2:7">
      <c r="E360" s="147"/>
      <c r="F360" s="147"/>
      <c r="G360" s="147"/>
    </row>
    <row r="361" spans="2:7">
      <c r="B361" s="155"/>
      <c r="E361" s="147"/>
      <c r="F361" s="147"/>
      <c r="G361" s="147"/>
    </row>
    <row r="362" spans="2:7">
      <c r="B362" s="155"/>
      <c r="E362" s="147"/>
      <c r="F362" s="147"/>
      <c r="G362" s="147"/>
    </row>
    <row r="363" spans="2:7">
      <c r="B363" s="15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40 B242"/>
    <dataValidation type="list" allowBlank="1" showInputMessage="1" showErrorMessage="1" sqref="E12:E35 E37:E357">
      <formula1>$AP$6:$AP$23</formula1>
    </dataValidation>
    <dataValidation type="list" allowBlank="1" showInputMessage="1" showErrorMessage="1" sqref="H12:H35 H37:H357">
      <formula1>$AT$6:$AT$19</formula1>
    </dataValidation>
    <dataValidation type="list" allowBlank="1" showInputMessage="1" showErrorMessage="1" sqref="G12:G35 G37:G363">
      <formula1>$AR$6:$AR$29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AZ255"/>
  <sheetViews>
    <sheetView rightToLeft="1" zoomScale="85" zoomScaleNormal="85" workbookViewId="0">
      <selection activeCell="B14" sqref="B14"/>
    </sheetView>
  </sheetViews>
  <sheetFormatPr defaultColWidth="9.140625" defaultRowHeight="18"/>
  <cols>
    <col min="1" max="1" width="6.28515625" style="147" customWidth="1"/>
    <col min="2" max="2" width="52" style="149" bestFit="1" customWidth="1"/>
    <col min="3" max="3" width="19.7109375" style="149" customWidth="1"/>
    <col min="4" max="4" width="9.7109375" style="149" bestFit="1" customWidth="1"/>
    <col min="5" max="5" width="11.28515625" style="149" bestFit="1" customWidth="1"/>
    <col min="6" max="6" width="6.28515625" style="149" customWidth="1"/>
    <col min="7" max="7" width="12.28515625" style="149" bestFit="1" customWidth="1"/>
    <col min="8" max="8" width="11.28515625" style="147" bestFit="1" customWidth="1"/>
    <col min="9" max="9" width="10.7109375" style="147" bestFit="1" customWidth="1"/>
    <col min="10" max="10" width="10.140625" style="147" customWidth="1"/>
    <col min="11" max="12" width="11.28515625" style="147" bestFit="1" customWidth="1"/>
    <col min="13" max="13" width="11.85546875" style="147" bestFit="1" customWidth="1"/>
    <col min="14" max="14" width="11.5703125" style="147" customWidth="1"/>
    <col min="15" max="15" width="9.5703125" style="147" customWidth="1"/>
    <col min="16" max="16" width="6.140625" style="147" customWidth="1"/>
    <col min="17" max="18" width="5.7109375" style="147" customWidth="1"/>
    <col min="19" max="19" width="6.85546875" style="147" customWidth="1"/>
    <col min="20" max="20" width="6.42578125" style="147" customWidth="1"/>
    <col min="21" max="21" width="6.7109375" style="147" customWidth="1"/>
    <col min="22" max="22" width="7.28515625" style="147" customWidth="1"/>
    <col min="23" max="34" width="5.7109375" style="147" customWidth="1"/>
    <col min="35" max="16384" width="9.140625" style="147"/>
  </cols>
  <sheetData>
    <row r="1" spans="2:52" s="1" customFormat="1">
      <c r="B1" s="57" t="s">
        <v>187</v>
      </c>
      <c r="C1" s="77" t="s" vm="1">
        <v>261</v>
      </c>
      <c r="D1" s="2"/>
      <c r="E1" s="2"/>
      <c r="F1" s="2"/>
      <c r="G1" s="2"/>
    </row>
    <row r="2" spans="2:52" s="1" customFormat="1">
      <c r="B2" s="57" t="s">
        <v>186</v>
      </c>
      <c r="C2" s="77" t="s">
        <v>262</v>
      </c>
      <c r="D2" s="2"/>
      <c r="E2" s="2"/>
      <c r="F2" s="2"/>
      <c r="G2" s="2"/>
    </row>
    <row r="3" spans="2:52" s="1" customFormat="1">
      <c r="B3" s="57" t="s">
        <v>188</v>
      </c>
      <c r="C3" s="77" t="s">
        <v>263</v>
      </c>
      <c r="D3" s="2"/>
      <c r="E3" s="2"/>
      <c r="F3" s="2"/>
      <c r="G3" s="2"/>
    </row>
    <row r="4" spans="2:52" s="1" customFormat="1">
      <c r="B4" s="57" t="s">
        <v>189</v>
      </c>
      <c r="C4" s="77" t="s">
        <v>264</v>
      </c>
      <c r="D4" s="2"/>
      <c r="E4" s="2"/>
      <c r="F4" s="2"/>
      <c r="G4" s="2"/>
    </row>
    <row r="5" spans="2:52" s="1" customFormat="1">
      <c r="B5" s="2"/>
      <c r="C5" s="2"/>
      <c r="D5" s="2"/>
      <c r="E5" s="2"/>
      <c r="F5" s="2"/>
      <c r="G5" s="2"/>
    </row>
    <row r="6" spans="2:52" s="1" customFormat="1" ht="26.25" customHeight="1">
      <c r="B6" s="171" t="s">
        <v>217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3"/>
      <c r="AZ6" s="3"/>
    </row>
    <row r="7" spans="2:52" s="1" customFormat="1" ht="26.25" customHeight="1">
      <c r="B7" s="171" t="s">
        <v>100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3"/>
      <c r="AW7" s="3"/>
      <c r="AZ7" s="3"/>
    </row>
    <row r="8" spans="2:52" s="3" customFormat="1" ht="74.25" customHeight="1">
      <c r="B8" s="23" t="s">
        <v>125</v>
      </c>
      <c r="C8" s="31" t="s">
        <v>49</v>
      </c>
      <c r="D8" s="31" t="s">
        <v>129</v>
      </c>
      <c r="E8" s="31" t="s">
        <v>127</v>
      </c>
      <c r="F8" s="31" t="s">
        <v>69</v>
      </c>
      <c r="G8" s="31" t="s">
        <v>111</v>
      </c>
      <c r="H8" s="31" t="s">
        <v>245</v>
      </c>
      <c r="I8" s="31" t="s">
        <v>244</v>
      </c>
      <c r="J8" s="31" t="s">
        <v>259</v>
      </c>
      <c r="K8" s="31" t="s">
        <v>66</v>
      </c>
      <c r="L8" s="31" t="s">
        <v>63</v>
      </c>
      <c r="M8" s="31" t="s">
        <v>190</v>
      </c>
      <c r="N8" s="15" t="s">
        <v>192</v>
      </c>
      <c r="AW8" s="1"/>
      <c r="AX8" s="1"/>
      <c r="AZ8" s="4"/>
    </row>
    <row r="9" spans="2:52" s="3" customFormat="1" ht="26.25" customHeight="1">
      <c r="B9" s="16"/>
      <c r="C9" s="17"/>
      <c r="D9" s="17"/>
      <c r="E9" s="17"/>
      <c r="F9" s="17"/>
      <c r="G9" s="17"/>
      <c r="H9" s="33" t="s">
        <v>252</v>
      </c>
      <c r="I9" s="33"/>
      <c r="J9" s="17" t="s">
        <v>248</v>
      </c>
      <c r="K9" s="33" t="s">
        <v>248</v>
      </c>
      <c r="L9" s="33" t="s">
        <v>20</v>
      </c>
      <c r="M9" s="18" t="s">
        <v>20</v>
      </c>
      <c r="N9" s="18" t="s">
        <v>20</v>
      </c>
      <c r="AW9" s="1"/>
      <c r="AZ9" s="4"/>
    </row>
    <row r="10" spans="2:5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AW10" s="1"/>
      <c r="AX10" s="3"/>
      <c r="AZ10" s="1"/>
    </row>
    <row r="11" spans="2:52" s="146" customFormat="1" ht="18" customHeight="1">
      <c r="B11" s="78" t="s">
        <v>33</v>
      </c>
      <c r="C11" s="79"/>
      <c r="D11" s="79"/>
      <c r="E11" s="79"/>
      <c r="F11" s="79"/>
      <c r="G11" s="79"/>
      <c r="H11" s="87"/>
      <c r="I11" s="89"/>
      <c r="J11" s="87">
        <v>25.736710000000002</v>
      </c>
      <c r="K11" s="87">
        <v>189767.42042000152</v>
      </c>
      <c r="L11" s="79"/>
      <c r="M11" s="88">
        <v>1</v>
      </c>
      <c r="N11" s="88">
        <v>0.14102800296596024</v>
      </c>
      <c r="AW11" s="147"/>
      <c r="AX11" s="153"/>
      <c r="AZ11" s="147"/>
    </row>
    <row r="12" spans="2:52" ht="20.25">
      <c r="B12" s="80" t="s">
        <v>240</v>
      </c>
      <c r="C12" s="81"/>
      <c r="D12" s="81"/>
      <c r="E12" s="81"/>
      <c r="F12" s="81"/>
      <c r="G12" s="81"/>
      <c r="H12" s="90"/>
      <c r="I12" s="92"/>
      <c r="J12" s="81"/>
      <c r="K12" s="90">
        <v>12062.292929999998</v>
      </c>
      <c r="L12" s="81"/>
      <c r="M12" s="91">
        <v>6.3563560611738332E-2</v>
      </c>
      <c r="N12" s="91">
        <v>8.9642420144792276E-3</v>
      </c>
      <c r="AX12" s="146"/>
    </row>
    <row r="13" spans="2:52">
      <c r="B13" s="100" t="s">
        <v>71</v>
      </c>
      <c r="C13" s="81"/>
      <c r="D13" s="81"/>
      <c r="E13" s="81"/>
      <c r="F13" s="81"/>
      <c r="G13" s="81"/>
      <c r="H13" s="90"/>
      <c r="I13" s="92"/>
      <c r="J13" s="81"/>
      <c r="K13" s="90">
        <v>7514.5192499999994</v>
      </c>
      <c r="L13" s="81"/>
      <c r="M13" s="91">
        <v>3.9598574051165042E-2</v>
      </c>
      <c r="N13" s="91">
        <v>5.5845078187354994E-3</v>
      </c>
    </row>
    <row r="14" spans="2:52">
      <c r="B14" s="86" t="s">
        <v>1400</v>
      </c>
      <c r="C14" s="83" t="s">
        <v>1401</v>
      </c>
      <c r="D14" s="96" t="s">
        <v>130</v>
      </c>
      <c r="E14" s="96" t="s">
        <v>1402</v>
      </c>
      <c r="F14" s="96" t="s">
        <v>1403</v>
      </c>
      <c r="G14" s="96" t="s">
        <v>172</v>
      </c>
      <c r="H14" s="93">
        <v>218483.99999999997</v>
      </c>
      <c r="I14" s="95">
        <v>1355</v>
      </c>
      <c r="J14" s="83"/>
      <c r="K14" s="93">
        <v>2960.4582</v>
      </c>
      <c r="L14" s="94">
        <v>8.567999999999999E-4</v>
      </c>
      <c r="M14" s="94">
        <v>1.5600455512583693E-2</v>
      </c>
      <c r="N14" s="94">
        <v>2.2001010862989839E-3</v>
      </c>
    </row>
    <row r="15" spans="2:52">
      <c r="B15" s="86" t="s">
        <v>1404</v>
      </c>
      <c r="C15" s="83" t="s">
        <v>1405</v>
      </c>
      <c r="D15" s="96" t="s">
        <v>130</v>
      </c>
      <c r="E15" s="96" t="s">
        <v>1402</v>
      </c>
      <c r="F15" s="96" t="s">
        <v>1403</v>
      </c>
      <c r="G15" s="96" t="s">
        <v>172</v>
      </c>
      <c r="H15" s="93">
        <v>0.34999999999999992</v>
      </c>
      <c r="I15" s="95">
        <v>1121</v>
      </c>
      <c r="J15" s="83"/>
      <c r="K15" s="93">
        <v>3.9199999999999999E-3</v>
      </c>
      <c r="L15" s="94">
        <v>9.9999999999999986E-9</v>
      </c>
      <c r="M15" s="94">
        <v>2.065686507896922E-8</v>
      </c>
      <c r="N15" s="94">
        <v>2.9131964296243114E-9</v>
      </c>
    </row>
    <row r="16" spans="2:52" ht="20.25">
      <c r="B16" s="86" t="s">
        <v>1406</v>
      </c>
      <c r="C16" s="83" t="s">
        <v>1407</v>
      </c>
      <c r="D16" s="96" t="s">
        <v>130</v>
      </c>
      <c r="E16" s="96" t="s">
        <v>1402</v>
      </c>
      <c r="F16" s="96" t="s">
        <v>1403</v>
      </c>
      <c r="G16" s="96" t="s">
        <v>172</v>
      </c>
      <c r="H16" s="93">
        <v>29194.999999999996</v>
      </c>
      <c r="I16" s="95">
        <v>1910</v>
      </c>
      <c r="J16" s="83"/>
      <c r="K16" s="93">
        <v>557.6244999999999</v>
      </c>
      <c r="L16" s="94">
        <v>4.0889355742296913E-4</v>
      </c>
      <c r="M16" s="94">
        <v>2.9384627707213446E-3</v>
      </c>
      <c r="N16" s="94">
        <v>4.1440553634465344E-4</v>
      </c>
      <c r="AW16" s="146"/>
    </row>
    <row r="17" spans="2:14">
      <c r="B17" s="86" t="s">
        <v>1408</v>
      </c>
      <c r="C17" s="83" t="s">
        <v>1409</v>
      </c>
      <c r="D17" s="96" t="s">
        <v>130</v>
      </c>
      <c r="E17" s="96" t="s">
        <v>1410</v>
      </c>
      <c r="F17" s="96" t="s">
        <v>1403</v>
      </c>
      <c r="G17" s="96" t="s">
        <v>172</v>
      </c>
      <c r="H17" s="93">
        <v>10123.999999999998</v>
      </c>
      <c r="I17" s="95">
        <v>13580</v>
      </c>
      <c r="J17" s="83"/>
      <c r="K17" s="93">
        <v>1374.8391999999997</v>
      </c>
      <c r="L17" s="94">
        <v>9.8619235243483221E-5</v>
      </c>
      <c r="M17" s="94">
        <v>7.2448642499178505E-3</v>
      </c>
      <c r="N17" s="94">
        <v>1.0217287369253939E-3</v>
      </c>
    </row>
    <row r="18" spans="2:14">
      <c r="B18" s="86" t="s">
        <v>1411</v>
      </c>
      <c r="C18" s="83" t="s">
        <v>1412</v>
      </c>
      <c r="D18" s="96" t="s">
        <v>130</v>
      </c>
      <c r="E18" s="96" t="s">
        <v>1413</v>
      </c>
      <c r="F18" s="96" t="s">
        <v>1403</v>
      </c>
      <c r="G18" s="96" t="s">
        <v>172</v>
      </c>
      <c r="H18" s="93">
        <v>19318.999999999996</v>
      </c>
      <c r="I18" s="95">
        <v>13570</v>
      </c>
      <c r="J18" s="83"/>
      <c r="K18" s="93">
        <v>2621.5882999999994</v>
      </c>
      <c r="L18" s="94">
        <v>4.6724575569182908E-4</v>
      </c>
      <c r="M18" s="94">
        <v>1.3814743827985783E-2</v>
      </c>
      <c r="N18" s="94">
        <v>1.9482657335471599E-3</v>
      </c>
    </row>
    <row r="19" spans="2:14">
      <c r="B19" s="86" t="s">
        <v>1414</v>
      </c>
      <c r="C19" s="83" t="s">
        <v>1415</v>
      </c>
      <c r="D19" s="96" t="s">
        <v>130</v>
      </c>
      <c r="E19" s="96" t="s">
        <v>1413</v>
      </c>
      <c r="F19" s="96" t="s">
        <v>1403</v>
      </c>
      <c r="G19" s="96" t="s">
        <v>172</v>
      </c>
      <c r="H19" s="93">
        <v>0.45999999999999991</v>
      </c>
      <c r="I19" s="95">
        <v>1115</v>
      </c>
      <c r="J19" s="83"/>
      <c r="K19" s="93">
        <v>5.1299999999999991E-3</v>
      </c>
      <c r="L19" s="94">
        <v>4.4154176593957371E-9</v>
      </c>
      <c r="M19" s="94">
        <v>2.703309128956941E-8</v>
      </c>
      <c r="N19" s="94">
        <v>3.8124228785644685E-9</v>
      </c>
    </row>
    <row r="20" spans="2:14">
      <c r="B20" s="82"/>
      <c r="C20" s="83"/>
      <c r="D20" s="83"/>
      <c r="E20" s="83"/>
      <c r="F20" s="83"/>
      <c r="G20" s="83"/>
      <c r="H20" s="93"/>
      <c r="I20" s="95"/>
      <c r="J20" s="83"/>
      <c r="K20" s="83"/>
      <c r="L20" s="83"/>
      <c r="M20" s="94"/>
      <c r="N20" s="83"/>
    </row>
    <row r="21" spans="2:14">
      <c r="B21" s="100" t="s">
        <v>72</v>
      </c>
      <c r="C21" s="81"/>
      <c r="D21" s="81"/>
      <c r="E21" s="81"/>
      <c r="F21" s="81"/>
      <c r="G21" s="81"/>
      <c r="H21" s="90"/>
      <c r="I21" s="92"/>
      <c r="J21" s="81"/>
      <c r="K21" s="90">
        <v>4547.7736799999984</v>
      </c>
      <c r="L21" s="81"/>
      <c r="M21" s="91">
        <v>2.3964986560573293E-2</v>
      </c>
      <c r="N21" s="91">
        <v>3.3797341957437278E-3</v>
      </c>
    </row>
    <row r="22" spans="2:14">
      <c r="B22" s="86" t="s">
        <v>1416</v>
      </c>
      <c r="C22" s="83" t="s">
        <v>1417</v>
      </c>
      <c r="D22" s="96" t="s">
        <v>130</v>
      </c>
      <c r="E22" s="96" t="s">
        <v>1402</v>
      </c>
      <c r="F22" s="96" t="s">
        <v>1418</v>
      </c>
      <c r="G22" s="96" t="s">
        <v>172</v>
      </c>
      <c r="H22" s="93">
        <v>77999.999999999985</v>
      </c>
      <c r="I22" s="95">
        <v>3116</v>
      </c>
      <c r="J22" s="83"/>
      <c r="K22" s="93">
        <v>2430.4799999999996</v>
      </c>
      <c r="L22" s="94">
        <v>2.0743396525874673E-3</v>
      </c>
      <c r="M22" s="94">
        <v>1.2807677917635995E-2</v>
      </c>
      <c r="N22" s="94">
        <v>1.8062412393554325E-3</v>
      </c>
    </row>
    <row r="23" spans="2:14">
      <c r="B23" s="86" t="s">
        <v>1419</v>
      </c>
      <c r="C23" s="83" t="s">
        <v>1420</v>
      </c>
      <c r="D23" s="96" t="s">
        <v>130</v>
      </c>
      <c r="E23" s="96" t="s">
        <v>1402</v>
      </c>
      <c r="F23" s="96" t="s">
        <v>1418</v>
      </c>
      <c r="G23" s="96" t="s">
        <v>172</v>
      </c>
      <c r="H23" s="93">
        <v>39999.999999999993</v>
      </c>
      <c r="I23" s="95">
        <v>277.48</v>
      </c>
      <c r="J23" s="83"/>
      <c r="K23" s="93">
        <v>110.99199999999999</v>
      </c>
      <c r="L23" s="94">
        <v>9.9034414459024488E-5</v>
      </c>
      <c r="M23" s="94">
        <v>5.8488437980738555E-4</v>
      </c>
      <c r="N23" s="94">
        <v>8.2485076050219786E-5</v>
      </c>
    </row>
    <row r="24" spans="2:14">
      <c r="B24" s="86" t="s">
        <v>1421</v>
      </c>
      <c r="C24" s="83" t="s">
        <v>1422</v>
      </c>
      <c r="D24" s="96" t="s">
        <v>130</v>
      </c>
      <c r="E24" s="96" t="s">
        <v>1410</v>
      </c>
      <c r="F24" s="96" t="s">
        <v>1418</v>
      </c>
      <c r="G24" s="96" t="s">
        <v>172</v>
      </c>
      <c r="H24" s="93">
        <v>27861.999999999996</v>
      </c>
      <c r="I24" s="95">
        <v>3605.59</v>
      </c>
      <c r="J24" s="83"/>
      <c r="K24" s="93">
        <v>1004.5894899999998</v>
      </c>
      <c r="L24" s="94">
        <v>1.2134022812241609E-3</v>
      </c>
      <c r="M24" s="94">
        <v>5.2937932537450248E-3</v>
      </c>
      <c r="N24" s="94">
        <v>7.4657309069033355E-4</v>
      </c>
    </row>
    <row r="25" spans="2:14">
      <c r="B25" s="86" t="s">
        <v>1423</v>
      </c>
      <c r="C25" s="83" t="s">
        <v>1424</v>
      </c>
      <c r="D25" s="96" t="s">
        <v>130</v>
      </c>
      <c r="E25" s="96" t="s">
        <v>1413</v>
      </c>
      <c r="F25" s="96" t="s">
        <v>1418</v>
      </c>
      <c r="G25" s="96" t="s">
        <v>172</v>
      </c>
      <c r="H25" s="93">
        <v>27886.999999999996</v>
      </c>
      <c r="I25" s="95">
        <v>3592.04</v>
      </c>
      <c r="J25" s="83"/>
      <c r="K25" s="93">
        <v>1001.7121899999999</v>
      </c>
      <c r="L25" s="94">
        <v>5.7657821720700272E-4</v>
      </c>
      <c r="M25" s="94">
        <v>5.2786310093848919E-3</v>
      </c>
      <c r="N25" s="94">
        <v>7.4443478964774225E-4</v>
      </c>
    </row>
    <row r="26" spans="2:14">
      <c r="B26" s="82"/>
      <c r="C26" s="83"/>
      <c r="D26" s="83"/>
      <c r="E26" s="83"/>
      <c r="F26" s="83"/>
      <c r="G26" s="83"/>
      <c r="H26" s="93"/>
      <c r="I26" s="95"/>
      <c r="J26" s="83"/>
      <c r="K26" s="83"/>
      <c r="L26" s="83"/>
      <c r="M26" s="94"/>
      <c r="N26" s="83"/>
    </row>
    <row r="27" spans="2:14">
      <c r="B27" s="80" t="s">
        <v>239</v>
      </c>
      <c r="C27" s="81"/>
      <c r="D27" s="81"/>
      <c r="E27" s="81"/>
      <c r="F27" s="81"/>
      <c r="G27" s="81"/>
      <c r="H27" s="90"/>
      <c r="I27" s="92"/>
      <c r="J27" s="90">
        <v>25.736710000000002</v>
      </c>
      <c r="K27" s="90">
        <v>177705.12749000164</v>
      </c>
      <c r="L27" s="81"/>
      <c r="M27" s="91">
        <v>0.93643643938826227</v>
      </c>
      <c r="N27" s="91">
        <v>0.13206376095148109</v>
      </c>
    </row>
    <row r="28" spans="2:14">
      <c r="B28" s="100" t="s">
        <v>73</v>
      </c>
      <c r="C28" s="81"/>
      <c r="D28" s="81"/>
      <c r="E28" s="81"/>
      <c r="F28" s="81"/>
      <c r="G28" s="81"/>
      <c r="H28" s="90"/>
      <c r="I28" s="92"/>
      <c r="J28" s="90">
        <v>25.736710000000002</v>
      </c>
      <c r="K28" s="90">
        <v>64053.304690001591</v>
      </c>
      <c r="L28" s="81"/>
      <c r="M28" s="91">
        <v>0.33753583490904826</v>
      </c>
      <c r="N28" s="91">
        <v>4.7602004726671122E-2</v>
      </c>
    </row>
    <row r="29" spans="2:14">
      <c r="B29" s="86" t="s">
        <v>1425</v>
      </c>
      <c r="C29" s="83" t="s">
        <v>1426</v>
      </c>
      <c r="D29" s="96" t="s">
        <v>30</v>
      </c>
      <c r="E29" s="96"/>
      <c r="F29" s="96" t="s">
        <v>1403</v>
      </c>
      <c r="G29" s="96" t="s">
        <v>171</v>
      </c>
      <c r="H29" s="93">
        <v>8228.9700002999998</v>
      </c>
      <c r="I29" s="95">
        <v>3305</v>
      </c>
      <c r="J29" s="83"/>
      <c r="K29" s="93">
        <v>992.68123000009996</v>
      </c>
      <c r="L29" s="94">
        <v>3.8165450732184278E-4</v>
      </c>
      <c r="M29" s="94">
        <v>5.23104138636155E-3</v>
      </c>
      <c r="N29" s="94">
        <v>7.3772332015085746E-4</v>
      </c>
    </row>
    <row r="30" spans="2:14">
      <c r="B30" s="86" t="s">
        <v>1427</v>
      </c>
      <c r="C30" s="83" t="s">
        <v>1428</v>
      </c>
      <c r="D30" s="96" t="s">
        <v>30</v>
      </c>
      <c r="E30" s="96"/>
      <c r="F30" s="96" t="s">
        <v>1403</v>
      </c>
      <c r="G30" s="96" t="s">
        <v>173</v>
      </c>
      <c r="H30" s="93">
        <v>988.99999999999966</v>
      </c>
      <c r="I30" s="95">
        <v>8589</v>
      </c>
      <c r="J30" s="83"/>
      <c r="K30" s="93">
        <v>361.45035999999993</v>
      </c>
      <c r="L30" s="94">
        <v>4.8939923645801621E-4</v>
      </c>
      <c r="M30" s="94">
        <v>1.9047018671594009E-3</v>
      </c>
      <c r="N30" s="94">
        <v>2.6861630057102597E-4</v>
      </c>
    </row>
    <row r="31" spans="2:14">
      <c r="B31" s="86" t="s">
        <v>1429</v>
      </c>
      <c r="C31" s="83" t="s">
        <v>1430</v>
      </c>
      <c r="D31" s="96" t="s">
        <v>30</v>
      </c>
      <c r="E31" s="96"/>
      <c r="F31" s="96" t="s">
        <v>1403</v>
      </c>
      <c r="G31" s="96" t="s">
        <v>173</v>
      </c>
      <c r="H31" s="93">
        <v>8439.0000000000018</v>
      </c>
      <c r="I31" s="95">
        <v>1153.0999999999999</v>
      </c>
      <c r="J31" s="83"/>
      <c r="K31" s="93">
        <v>414.06424999999984</v>
      </c>
      <c r="L31" s="94">
        <v>5.7432206653043746E-4</v>
      </c>
      <c r="M31" s="94">
        <v>2.1819564658863721E-3</v>
      </c>
      <c r="N31" s="94">
        <v>3.0771696294261934E-4</v>
      </c>
    </row>
    <row r="32" spans="2:14">
      <c r="B32" s="86" t="s">
        <v>1431</v>
      </c>
      <c r="C32" s="83" t="s">
        <v>1432</v>
      </c>
      <c r="D32" s="96" t="s">
        <v>1165</v>
      </c>
      <c r="E32" s="96"/>
      <c r="F32" s="96" t="s">
        <v>1403</v>
      </c>
      <c r="G32" s="96" t="s">
        <v>171</v>
      </c>
      <c r="H32" s="93">
        <v>3053.9999999999995</v>
      </c>
      <c r="I32" s="95">
        <v>10930</v>
      </c>
      <c r="J32" s="83"/>
      <c r="K32" s="93">
        <v>1218.3780299999999</v>
      </c>
      <c r="L32" s="94">
        <v>2.421824934379963E-5</v>
      </c>
      <c r="M32" s="94">
        <v>6.4203751481863034E-3</v>
      </c>
      <c r="N32" s="94">
        <v>9.0545268544099536E-4</v>
      </c>
    </row>
    <row r="33" spans="2:14">
      <c r="B33" s="86" t="s">
        <v>1433</v>
      </c>
      <c r="C33" s="83" t="s">
        <v>1434</v>
      </c>
      <c r="D33" s="96" t="s">
        <v>1165</v>
      </c>
      <c r="E33" s="96"/>
      <c r="F33" s="96" t="s">
        <v>1403</v>
      </c>
      <c r="G33" s="96" t="s">
        <v>171</v>
      </c>
      <c r="H33" s="93">
        <v>2064.9999999999995</v>
      </c>
      <c r="I33" s="95">
        <v>5153</v>
      </c>
      <c r="J33" s="83"/>
      <c r="K33" s="93">
        <v>388.39449999999994</v>
      </c>
      <c r="L33" s="94">
        <v>1.2434380118060854E-5</v>
      </c>
      <c r="M33" s="94">
        <v>2.0466869346718649E-3</v>
      </c>
      <c r="N33" s="94">
        <v>2.8864017109329578E-4</v>
      </c>
    </row>
    <row r="34" spans="2:14">
      <c r="B34" s="86" t="s">
        <v>1435</v>
      </c>
      <c r="C34" s="83" t="s">
        <v>1436</v>
      </c>
      <c r="D34" s="96" t="s">
        <v>134</v>
      </c>
      <c r="E34" s="96"/>
      <c r="F34" s="96" t="s">
        <v>1403</v>
      </c>
      <c r="G34" s="96" t="s">
        <v>181</v>
      </c>
      <c r="H34" s="93">
        <v>193388.59999999998</v>
      </c>
      <c r="I34" s="95">
        <v>1826</v>
      </c>
      <c r="J34" s="83"/>
      <c r="K34" s="93">
        <v>11640.8508</v>
      </c>
      <c r="L34" s="94">
        <v>9.3001546553962325E-5</v>
      </c>
      <c r="M34" s="94">
        <v>6.134272560714564E-2</v>
      </c>
      <c r="N34" s="94">
        <v>8.6510420888646199E-3</v>
      </c>
    </row>
    <row r="35" spans="2:14">
      <c r="B35" s="86" t="s">
        <v>1437</v>
      </c>
      <c r="C35" s="83" t="s">
        <v>1438</v>
      </c>
      <c r="D35" s="96" t="s">
        <v>30</v>
      </c>
      <c r="E35" s="96"/>
      <c r="F35" s="96" t="s">
        <v>1403</v>
      </c>
      <c r="G35" s="96" t="s">
        <v>173</v>
      </c>
      <c r="H35" s="93">
        <v>1731.9999999999998</v>
      </c>
      <c r="I35" s="95">
        <v>12364</v>
      </c>
      <c r="J35" s="83"/>
      <c r="K35" s="93">
        <v>911.20616999999982</v>
      </c>
      <c r="L35" s="94">
        <v>1.0784007292280219E-3</v>
      </c>
      <c r="M35" s="94">
        <v>4.8016997226567057E-3</v>
      </c>
      <c r="N35" s="94">
        <v>6.7717412272848038E-4</v>
      </c>
    </row>
    <row r="36" spans="2:14">
      <c r="B36" s="86" t="s">
        <v>1439</v>
      </c>
      <c r="C36" s="83" t="s">
        <v>1440</v>
      </c>
      <c r="D36" s="96" t="s">
        <v>30</v>
      </c>
      <c r="E36" s="96"/>
      <c r="F36" s="96" t="s">
        <v>1403</v>
      </c>
      <c r="G36" s="96" t="s">
        <v>173</v>
      </c>
      <c r="H36" s="93">
        <v>4792.9999999999991</v>
      </c>
      <c r="I36" s="95">
        <v>2629.5</v>
      </c>
      <c r="J36" s="83"/>
      <c r="K36" s="93">
        <v>536.27851000009991</v>
      </c>
      <c r="L36" s="94">
        <v>2.3430372782950467E-4</v>
      </c>
      <c r="M36" s="94">
        <v>2.8259777616894666E-3</v>
      </c>
      <c r="N36" s="94">
        <v>3.9854200015727978E-4</v>
      </c>
    </row>
    <row r="37" spans="2:14">
      <c r="B37" s="86" t="s">
        <v>1441</v>
      </c>
      <c r="C37" s="83" t="s">
        <v>1442</v>
      </c>
      <c r="D37" s="96" t="s">
        <v>30</v>
      </c>
      <c r="E37" s="96"/>
      <c r="F37" s="96" t="s">
        <v>1403</v>
      </c>
      <c r="G37" s="96" t="s">
        <v>173</v>
      </c>
      <c r="H37" s="93">
        <v>7927.9999999999991</v>
      </c>
      <c r="I37" s="95">
        <v>879.7</v>
      </c>
      <c r="J37" s="83"/>
      <c r="K37" s="93">
        <v>296.76182999999997</v>
      </c>
      <c r="L37" s="94">
        <v>3.66189376443418E-4</v>
      </c>
      <c r="M37" s="94">
        <v>1.5638186435964286E-3</v>
      </c>
      <c r="N37" s="94">
        <v>2.20542220307341E-4</v>
      </c>
    </row>
    <row r="38" spans="2:14">
      <c r="B38" s="86" t="s">
        <v>1443</v>
      </c>
      <c r="C38" s="83" t="s">
        <v>1444</v>
      </c>
      <c r="D38" s="96" t="s">
        <v>30</v>
      </c>
      <c r="E38" s="96"/>
      <c r="F38" s="96" t="s">
        <v>1403</v>
      </c>
      <c r="G38" s="96" t="s">
        <v>173</v>
      </c>
      <c r="H38" s="93">
        <v>19724.999999999996</v>
      </c>
      <c r="I38" s="95">
        <v>3972</v>
      </c>
      <c r="J38" s="83"/>
      <c r="K38" s="93">
        <v>3333.7729799999997</v>
      </c>
      <c r="L38" s="94">
        <v>3.5949612148792785E-4</v>
      </c>
      <c r="M38" s="94">
        <v>1.7567678227493149E-2</v>
      </c>
      <c r="N38" s="94">
        <v>2.4775345771719387E-3</v>
      </c>
    </row>
    <row r="39" spans="2:14">
      <c r="B39" s="86" t="s">
        <v>1445</v>
      </c>
      <c r="C39" s="83" t="s">
        <v>1446</v>
      </c>
      <c r="D39" s="96" t="s">
        <v>30</v>
      </c>
      <c r="E39" s="96"/>
      <c r="F39" s="96" t="s">
        <v>1403</v>
      </c>
      <c r="G39" s="96" t="s">
        <v>173</v>
      </c>
      <c r="H39" s="93">
        <v>15569.999999999998</v>
      </c>
      <c r="I39" s="95">
        <v>3399.5</v>
      </c>
      <c r="J39" s="83"/>
      <c r="K39" s="93">
        <v>2252.2335799999996</v>
      </c>
      <c r="L39" s="94">
        <v>1.5937551820074558E-3</v>
      </c>
      <c r="M39" s="94">
        <v>1.1868389078669342E-2</v>
      </c>
      <c r="N39" s="94">
        <v>1.67377521018775E-3</v>
      </c>
    </row>
    <row r="40" spans="2:14">
      <c r="B40" s="86" t="s">
        <v>1447</v>
      </c>
      <c r="C40" s="83" t="s">
        <v>1448</v>
      </c>
      <c r="D40" s="96" t="s">
        <v>133</v>
      </c>
      <c r="E40" s="96"/>
      <c r="F40" s="96" t="s">
        <v>1403</v>
      </c>
      <c r="G40" s="96" t="s">
        <v>171</v>
      </c>
      <c r="H40" s="93">
        <v>9395.9999999999927</v>
      </c>
      <c r="I40" s="95">
        <v>4313.5</v>
      </c>
      <c r="J40" s="83"/>
      <c r="K40" s="93">
        <v>1479.3320800000004</v>
      </c>
      <c r="L40" s="94">
        <v>1.2366140412549491E-3</v>
      </c>
      <c r="M40" s="94">
        <v>7.7955008121303338E-3</v>
      </c>
      <c r="N40" s="94">
        <v>1.0993839116542621E-3</v>
      </c>
    </row>
    <row r="41" spans="2:14">
      <c r="B41" s="86" t="s">
        <v>1449</v>
      </c>
      <c r="C41" s="83" t="s">
        <v>1450</v>
      </c>
      <c r="D41" s="96" t="s">
        <v>1165</v>
      </c>
      <c r="E41" s="96"/>
      <c r="F41" s="96" t="s">
        <v>1403</v>
      </c>
      <c r="G41" s="96" t="s">
        <v>171</v>
      </c>
      <c r="H41" s="93">
        <v>1766.9999999999998</v>
      </c>
      <c r="I41" s="95">
        <v>7594</v>
      </c>
      <c r="J41" s="83"/>
      <c r="K41" s="93">
        <v>489.77882999999991</v>
      </c>
      <c r="L41" s="94">
        <v>6.9233246690556762E-6</v>
      </c>
      <c r="M41" s="94">
        <v>2.5809426555728062E-3</v>
      </c>
      <c r="N41" s="94">
        <v>3.6398518848509498E-4</v>
      </c>
    </row>
    <row r="42" spans="2:14">
      <c r="B42" s="86" t="s">
        <v>1451</v>
      </c>
      <c r="C42" s="83" t="s">
        <v>1452</v>
      </c>
      <c r="D42" s="96" t="s">
        <v>1165</v>
      </c>
      <c r="E42" s="96"/>
      <c r="F42" s="96" t="s">
        <v>1403</v>
      </c>
      <c r="G42" s="96" t="s">
        <v>171</v>
      </c>
      <c r="H42" s="93">
        <v>2682.9999999999995</v>
      </c>
      <c r="I42" s="95">
        <v>1990</v>
      </c>
      <c r="J42" s="83"/>
      <c r="K42" s="93">
        <v>194.87970999999996</v>
      </c>
      <c r="L42" s="94">
        <v>1.9164285714285711E-3</v>
      </c>
      <c r="M42" s="94">
        <v>1.0269397643108795E-3</v>
      </c>
      <c r="N42" s="94">
        <v>1.4482726412709722E-4</v>
      </c>
    </row>
    <row r="43" spans="2:14">
      <c r="B43" s="86" t="s">
        <v>1453</v>
      </c>
      <c r="C43" s="83" t="s">
        <v>1454</v>
      </c>
      <c r="D43" s="96" t="s">
        <v>1165</v>
      </c>
      <c r="E43" s="96"/>
      <c r="F43" s="96" t="s">
        <v>1403</v>
      </c>
      <c r="G43" s="96" t="s">
        <v>171</v>
      </c>
      <c r="H43" s="93">
        <v>5527.9999999999991</v>
      </c>
      <c r="I43" s="95">
        <v>8346</v>
      </c>
      <c r="J43" s="83"/>
      <c r="K43" s="93">
        <v>1683.9891200000002</v>
      </c>
      <c r="L43" s="94">
        <v>3.0631923504595257E-5</v>
      </c>
      <c r="M43" s="94">
        <v>8.8739632771153345E-3</v>
      </c>
      <c r="N43" s="94">
        <v>1.2514773193648436E-3</v>
      </c>
    </row>
    <row r="44" spans="2:14">
      <c r="B44" s="86" t="s">
        <v>1455</v>
      </c>
      <c r="C44" s="83" t="s">
        <v>1456</v>
      </c>
      <c r="D44" s="96" t="s">
        <v>30</v>
      </c>
      <c r="E44" s="96"/>
      <c r="F44" s="96" t="s">
        <v>1403</v>
      </c>
      <c r="G44" s="96" t="s">
        <v>180</v>
      </c>
      <c r="H44" s="93">
        <v>26800.999999999996</v>
      </c>
      <c r="I44" s="95">
        <v>3416</v>
      </c>
      <c r="J44" s="83"/>
      <c r="K44" s="93">
        <v>2527.7566799999995</v>
      </c>
      <c r="L44" s="94">
        <v>4.8263240944789717E-4</v>
      </c>
      <c r="M44" s="94">
        <v>1.332028793143448E-2</v>
      </c>
      <c r="N44" s="94">
        <v>1.8785336059017864E-3</v>
      </c>
    </row>
    <row r="45" spans="2:14">
      <c r="B45" s="86" t="s">
        <v>1457</v>
      </c>
      <c r="C45" s="83" t="s">
        <v>1458</v>
      </c>
      <c r="D45" s="96" t="s">
        <v>1165</v>
      </c>
      <c r="E45" s="96"/>
      <c r="F45" s="96" t="s">
        <v>1403</v>
      </c>
      <c r="G45" s="96" t="s">
        <v>171</v>
      </c>
      <c r="H45" s="93">
        <v>3649.9999999999995</v>
      </c>
      <c r="I45" s="95">
        <v>7163</v>
      </c>
      <c r="J45" s="83"/>
      <c r="K45" s="93">
        <v>954.29066999999986</v>
      </c>
      <c r="L45" s="94">
        <v>2.2334267497215862E-5</v>
      </c>
      <c r="M45" s="94">
        <v>5.0287381674258003E-3</v>
      </c>
      <c r="N45" s="94">
        <v>7.0919290119076316E-4</v>
      </c>
    </row>
    <row r="46" spans="2:14">
      <c r="B46" s="86" t="s">
        <v>1459</v>
      </c>
      <c r="C46" s="83" t="s">
        <v>1460</v>
      </c>
      <c r="D46" s="96" t="s">
        <v>30</v>
      </c>
      <c r="E46" s="96"/>
      <c r="F46" s="96" t="s">
        <v>1403</v>
      </c>
      <c r="G46" s="96" t="s">
        <v>173</v>
      </c>
      <c r="H46" s="93">
        <v>2513.9999999999991</v>
      </c>
      <c r="I46" s="95">
        <v>5277</v>
      </c>
      <c r="J46" s="83"/>
      <c r="K46" s="93">
        <v>564.49765000039974</v>
      </c>
      <c r="L46" s="94">
        <v>1.1532110091743116E-3</v>
      </c>
      <c r="M46" s="94">
        <v>2.9746815799626138E-3</v>
      </c>
      <c r="N46" s="94">
        <v>4.1951340268175485E-4</v>
      </c>
    </row>
    <row r="47" spans="2:14">
      <c r="B47" s="86" t="s">
        <v>1461</v>
      </c>
      <c r="C47" s="83" t="s">
        <v>1462</v>
      </c>
      <c r="D47" s="96" t="s">
        <v>149</v>
      </c>
      <c r="E47" s="96"/>
      <c r="F47" s="96" t="s">
        <v>1403</v>
      </c>
      <c r="G47" s="96" t="s">
        <v>171</v>
      </c>
      <c r="H47" s="93">
        <v>2371.9999999999995</v>
      </c>
      <c r="I47" s="95">
        <v>12508</v>
      </c>
      <c r="J47" s="83"/>
      <c r="K47" s="93">
        <v>1082.9176299999997</v>
      </c>
      <c r="L47" s="94">
        <v>4.5615384615384604E-4</v>
      </c>
      <c r="M47" s="94">
        <v>5.7065518812620163E-3</v>
      </c>
      <c r="N47" s="94">
        <v>8.0478361563602555E-4</v>
      </c>
    </row>
    <row r="48" spans="2:14">
      <c r="B48" s="86" t="s">
        <v>1463</v>
      </c>
      <c r="C48" s="83" t="s">
        <v>1464</v>
      </c>
      <c r="D48" s="96" t="s">
        <v>149</v>
      </c>
      <c r="E48" s="96"/>
      <c r="F48" s="96" t="s">
        <v>1403</v>
      </c>
      <c r="G48" s="96" t="s">
        <v>173</v>
      </c>
      <c r="H48" s="93">
        <v>661.99999999999989</v>
      </c>
      <c r="I48" s="95">
        <v>10570</v>
      </c>
      <c r="J48" s="83"/>
      <c r="K48" s="93">
        <v>297.74380999999994</v>
      </c>
      <c r="L48" s="94">
        <v>1.8287476197620432E-5</v>
      </c>
      <c r="M48" s="94">
        <v>1.568993293690879E-3</v>
      </c>
      <c r="N48" s="94">
        <v>2.2127199087620898E-4</v>
      </c>
    </row>
    <row r="49" spans="2:14">
      <c r="B49" s="86" t="s">
        <v>1465</v>
      </c>
      <c r="C49" s="83" t="s">
        <v>1466</v>
      </c>
      <c r="D49" s="96" t="s">
        <v>1165</v>
      </c>
      <c r="E49" s="96"/>
      <c r="F49" s="96" t="s">
        <v>1403</v>
      </c>
      <c r="G49" s="96" t="s">
        <v>171</v>
      </c>
      <c r="H49" s="93">
        <v>9078.9999999999964</v>
      </c>
      <c r="I49" s="95">
        <v>5251</v>
      </c>
      <c r="J49" s="83"/>
      <c r="K49" s="93">
        <v>1740.0947500005996</v>
      </c>
      <c r="L49" s="94">
        <v>1.0224099099099096E-5</v>
      </c>
      <c r="M49" s="94">
        <v>9.1696179784145557E-3</v>
      </c>
      <c r="N49" s="94">
        <v>1.2931729114565704E-3</v>
      </c>
    </row>
    <row r="50" spans="2:14">
      <c r="B50" s="86" t="s">
        <v>1467</v>
      </c>
      <c r="C50" s="83" t="s">
        <v>1468</v>
      </c>
      <c r="D50" s="96" t="s">
        <v>1165</v>
      </c>
      <c r="E50" s="96"/>
      <c r="F50" s="96" t="s">
        <v>1403</v>
      </c>
      <c r="G50" s="96" t="s">
        <v>171</v>
      </c>
      <c r="H50" s="93">
        <v>1.9999999999999997E-2</v>
      </c>
      <c r="I50" s="95">
        <v>27305</v>
      </c>
      <c r="J50" s="93">
        <v>1.1E-4</v>
      </c>
      <c r="K50" s="93">
        <v>2.0039999999999995E-2</v>
      </c>
      <c r="L50" s="94">
        <v>3.6825630638924685E-11</v>
      </c>
      <c r="M50" s="94">
        <v>1.056029531077916E-7</v>
      </c>
      <c r="N50" s="94">
        <v>1.4892973584099793E-8</v>
      </c>
    </row>
    <row r="51" spans="2:14">
      <c r="B51" s="86" t="s">
        <v>1469</v>
      </c>
      <c r="C51" s="83" t="s">
        <v>1470</v>
      </c>
      <c r="D51" s="96" t="s">
        <v>1165</v>
      </c>
      <c r="E51" s="96"/>
      <c r="F51" s="96" t="s">
        <v>1403</v>
      </c>
      <c r="G51" s="96" t="s">
        <v>171</v>
      </c>
      <c r="H51" s="93">
        <v>49225.999999999993</v>
      </c>
      <c r="I51" s="95">
        <v>2561</v>
      </c>
      <c r="J51" s="83"/>
      <c r="K51" s="93">
        <v>4601.4741900000008</v>
      </c>
      <c r="L51" s="94">
        <v>3.3948965517241374E-3</v>
      </c>
      <c r="M51" s="94">
        <v>2.4247967221221734E-2</v>
      </c>
      <c r="N51" s="94">
        <v>3.4196423931929648E-3</v>
      </c>
    </row>
    <row r="52" spans="2:14">
      <c r="B52" s="86" t="s">
        <v>1471</v>
      </c>
      <c r="C52" s="83" t="s">
        <v>1472</v>
      </c>
      <c r="D52" s="96" t="s">
        <v>1165</v>
      </c>
      <c r="E52" s="96"/>
      <c r="F52" s="96" t="s">
        <v>1403</v>
      </c>
      <c r="G52" s="96" t="s">
        <v>171</v>
      </c>
      <c r="H52" s="93">
        <v>1751.9999999999998</v>
      </c>
      <c r="I52" s="95">
        <v>3815</v>
      </c>
      <c r="J52" s="93">
        <v>0.29164000000000001</v>
      </c>
      <c r="K52" s="93">
        <v>244.25325999999995</v>
      </c>
      <c r="L52" s="94">
        <v>5.4494556765163287E-5</v>
      </c>
      <c r="M52" s="94">
        <v>1.2871190400302011E-3</v>
      </c>
      <c r="N52" s="94">
        <v>1.815198277949231E-4</v>
      </c>
    </row>
    <row r="53" spans="2:14">
      <c r="B53" s="86" t="s">
        <v>1473</v>
      </c>
      <c r="C53" s="83" t="s">
        <v>1474</v>
      </c>
      <c r="D53" s="96" t="s">
        <v>1165</v>
      </c>
      <c r="E53" s="96"/>
      <c r="F53" s="96" t="s">
        <v>1403</v>
      </c>
      <c r="G53" s="96" t="s">
        <v>171</v>
      </c>
      <c r="H53" s="93">
        <v>806.99999999999989</v>
      </c>
      <c r="I53" s="95">
        <v>20065</v>
      </c>
      <c r="J53" s="93">
        <v>0.32733000000000001</v>
      </c>
      <c r="K53" s="93">
        <v>591.35193999999979</v>
      </c>
      <c r="L53" s="94">
        <v>6.8389830508474572E-5</v>
      </c>
      <c r="M53" s="94">
        <v>3.1161931731547698E-3</v>
      </c>
      <c r="N53" s="94">
        <v>4.3947050006617593E-4</v>
      </c>
    </row>
    <row r="54" spans="2:14">
      <c r="B54" s="86" t="s">
        <v>1475</v>
      </c>
      <c r="C54" s="83" t="s">
        <v>1476</v>
      </c>
      <c r="D54" s="96" t="s">
        <v>1165</v>
      </c>
      <c r="E54" s="96"/>
      <c r="F54" s="96" t="s">
        <v>1403</v>
      </c>
      <c r="G54" s="96" t="s">
        <v>171</v>
      </c>
      <c r="H54" s="93">
        <v>136.99999999999997</v>
      </c>
      <c r="I54" s="95">
        <v>18623</v>
      </c>
      <c r="J54" s="93">
        <v>0.27112000000000003</v>
      </c>
      <c r="K54" s="93">
        <v>93.395429999999976</v>
      </c>
      <c r="L54" s="94">
        <v>3.1494252873563215E-5</v>
      </c>
      <c r="M54" s="94">
        <v>4.9215734604650862E-4</v>
      </c>
      <c r="N54" s="94">
        <v>6.9407967657966134E-5</v>
      </c>
    </row>
    <row r="55" spans="2:14">
      <c r="B55" s="86" t="s">
        <v>1477</v>
      </c>
      <c r="C55" s="83" t="s">
        <v>1478</v>
      </c>
      <c r="D55" s="96" t="s">
        <v>30</v>
      </c>
      <c r="E55" s="96"/>
      <c r="F55" s="96" t="s">
        <v>1403</v>
      </c>
      <c r="G55" s="96" t="s">
        <v>173</v>
      </c>
      <c r="H55" s="93">
        <v>4962.9999999999991</v>
      </c>
      <c r="I55" s="95">
        <v>2814.5</v>
      </c>
      <c r="J55" s="83"/>
      <c r="K55" s="93">
        <v>594.36785999989991</v>
      </c>
      <c r="L55" s="94">
        <v>4.5953703703703695E-4</v>
      </c>
      <c r="M55" s="94">
        <v>3.1320858906361223E-3</v>
      </c>
      <c r="N55" s="94">
        <v>4.4171181827427322E-4</v>
      </c>
    </row>
    <row r="56" spans="2:14">
      <c r="B56" s="86" t="s">
        <v>1479</v>
      </c>
      <c r="C56" s="83" t="s">
        <v>1480</v>
      </c>
      <c r="D56" s="96" t="s">
        <v>133</v>
      </c>
      <c r="E56" s="96"/>
      <c r="F56" s="96" t="s">
        <v>1403</v>
      </c>
      <c r="G56" s="96" t="s">
        <v>174</v>
      </c>
      <c r="H56" s="93">
        <v>47670.999999999993</v>
      </c>
      <c r="I56" s="95">
        <v>756.6</v>
      </c>
      <c r="J56" s="83"/>
      <c r="K56" s="93">
        <v>1733.9632799999997</v>
      </c>
      <c r="L56" s="94">
        <v>6.0916945851871033E-5</v>
      </c>
      <c r="M56" s="94">
        <v>9.1373075323589095E-3</v>
      </c>
      <c r="N56" s="94">
        <v>1.2886162337744031E-3</v>
      </c>
    </row>
    <row r="57" spans="2:14">
      <c r="B57" s="86" t="s">
        <v>1481</v>
      </c>
      <c r="C57" s="83" t="s">
        <v>1482</v>
      </c>
      <c r="D57" s="96" t="s">
        <v>1165</v>
      </c>
      <c r="E57" s="96"/>
      <c r="F57" s="96" t="s">
        <v>1403</v>
      </c>
      <c r="G57" s="96" t="s">
        <v>171</v>
      </c>
      <c r="H57" s="93">
        <v>1586.5699999999997</v>
      </c>
      <c r="I57" s="95">
        <v>4297</v>
      </c>
      <c r="J57" s="83"/>
      <c r="K57" s="93">
        <v>248.83841999999996</v>
      </c>
      <c r="L57" s="94">
        <v>1.6683175604626705E-5</v>
      </c>
      <c r="M57" s="94">
        <v>1.3112810378581314E-3</v>
      </c>
      <c r="N57" s="94">
        <v>1.8492734609626397E-4</v>
      </c>
    </row>
    <row r="58" spans="2:14">
      <c r="B58" s="86" t="s">
        <v>1483</v>
      </c>
      <c r="C58" s="83" t="s">
        <v>1484</v>
      </c>
      <c r="D58" s="96" t="s">
        <v>1165</v>
      </c>
      <c r="E58" s="96"/>
      <c r="F58" s="96" t="s">
        <v>1403</v>
      </c>
      <c r="G58" s="96" t="s">
        <v>171</v>
      </c>
      <c r="H58" s="93">
        <v>1587.9999999999998</v>
      </c>
      <c r="I58" s="95">
        <v>3205</v>
      </c>
      <c r="J58" s="83"/>
      <c r="K58" s="93">
        <v>185.76820999999995</v>
      </c>
      <c r="L58" s="94">
        <v>7.7881314369789093E-6</v>
      </c>
      <c r="M58" s="94">
        <v>9.7892572702337234E-4</v>
      </c>
      <c r="N58" s="94">
        <v>1.3805594033410693E-4</v>
      </c>
    </row>
    <row r="59" spans="2:14">
      <c r="B59" s="86" t="s">
        <v>1485</v>
      </c>
      <c r="C59" s="83" t="s">
        <v>1486</v>
      </c>
      <c r="D59" s="96" t="s">
        <v>133</v>
      </c>
      <c r="E59" s="96"/>
      <c r="F59" s="96" t="s">
        <v>1403</v>
      </c>
      <c r="G59" s="96" t="s">
        <v>171</v>
      </c>
      <c r="H59" s="93">
        <v>1712.9999999999993</v>
      </c>
      <c r="I59" s="95">
        <v>7014</v>
      </c>
      <c r="J59" s="83"/>
      <c r="K59" s="93">
        <v>438.5468500005</v>
      </c>
      <c r="L59" s="94">
        <v>2.6976377952755894E-4</v>
      </c>
      <c r="M59" s="94">
        <v>2.310970181445735E-3</v>
      </c>
      <c r="N59" s="94">
        <v>3.2591150960317478E-4</v>
      </c>
    </row>
    <row r="60" spans="2:14">
      <c r="B60" s="86" t="s">
        <v>1487</v>
      </c>
      <c r="C60" s="83" t="s">
        <v>1488</v>
      </c>
      <c r="D60" s="96" t="s">
        <v>133</v>
      </c>
      <c r="E60" s="96"/>
      <c r="F60" s="96" t="s">
        <v>1403</v>
      </c>
      <c r="G60" s="96" t="s">
        <v>173</v>
      </c>
      <c r="H60" s="93">
        <v>1856.9999999999998</v>
      </c>
      <c r="I60" s="95">
        <v>20282.5</v>
      </c>
      <c r="J60" s="83"/>
      <c r="K60" s="93">
        <v>1602.6665199999998</v>
      </c>
      <c r="L60" s="94">
        <v>3.3307218465220586E-4</v>
      </c>
      <c r="M60" s="94">
        <v>8.445425017913552E-3</v>
      </c>
      <c r="N60" s="94">
        <v>1.1910414244751071E-3</v>
      </c>
    </row>
    <row r="61" spans="2:14">
      <c r="B61" s="86" t="s">
        <v>1489</v>
      </c>
      <c r="C61" s="83" t="s">
        <v>1490</v>
      </c>
      <c r="D61" s="96" t="s">
        <v>1171</v>
      </c>
      <c r="E61" s="96"/>
      <c r="F61" s="96" t="s">
        <v>1403</v>
      </c>
      <c r="G61" s="96" t="s">
        <v>171</v>
      </c>
      <c r="H61" s="93">
        <v>1478.9999999999998</v>
      </c>
      <c r="I61" s="95">
        <v>10982</v>
      </c>
      <c r="J61" s="93">
        <v>0.84245999999999999</v>
      </c>
      <c r="K61" s="93">
        <v>593.68925999999988</v>
      </c>
      <c r="L61" s="94">
        <v>1.8281829419035843E-5</v>
      </c>
      <c r="M61" s="94">
        <v>3.1285099343502745E-3</v>
      </c>
      <c r="N61" s="94">
        <v>4.4120750830058656E-4</v>
      </c>
    </row>
    <row r="62" spans="2:14">
      <c r="B62" s="86" t="s">
        <v>1491</v>
      </c>
      <c r="C62" s="83" t="s">
        <v>1492</v>
      </c>
      <c r="D62" s="96" t="s">
        <v>133</v>
      </c>
      <c r="E62" s="96"/>
      <c r="F62" s="96" t="s">
        <v>1403</v>
      </c>
      <c r="G62" s="96" t="s">
        <v>171</v>
      </c>
      <c r="H62" s="93">
        <v>33527.999999999993</v>
      </c>
      <c r="I62" s="95">
        <v>605.25</v>
      </c>
      <c r="J62" s="83"/>
      <c r="K62" s="93">
        <v>740.68799999999987</v>
      </c>
      <c r="L62" s="94">
        <v>2.11867298578199E-4</v>
      </c>
      <c r="M62" s="94">
        <v>3.9031357351049876E-3</v>
      </c>
      <c r="N62" s="94">
        <v>5.5045143802693155E-4</v>
      </c>
    </row>
    <row r="63" spans="2:14">
      <c r="B63" s="86" t="s">
        <v>1493</v>
      </c>
      <c r="C63" s="83" t="s">
        <v>1494</v>
      </c>
      <c r="D63" s="96" t="s">
        <v>1165</v>
      </c>
      <c r="E63" s="96"/>
      <c r="F63" s="96" t="s">
        <v>1403</v>
      </c>
      <c r="G63" s="96" t="s">
        <v>171</v>
      </c>
      <c r="H63" s="93">
        <v>2233.9999999999995</v>
      </c>
      <c r="I63" s="95">
        <v>2959</v>
      </c>
      <c r="J63" s="83"/>
      <c r="K63" s="93">
        <v>241.27982</v>
      </c>
      <c r="L63" s="94">
        <v>5.5503105590062098E-5</v>
      </c>
      <c r="M63" s="94">
        <v>1.2714501755147906E-3</v>
      </c>
      <c r="N63" s="94">
        <v>1.7931007912357056E-4</v>
      </c>
    </row>
    <row r="64" spans="2:14">
      <c r="B64" s="86" t="s">
        <v>1495</v>
      </c>
      <c r="C64" s="83" t="s">
        <v>1496</v>
      </c>
      <c r="D64" s="96" t="s">
        <v>1165</v>
      </c>
      <c r="E64" s="96"/>
      <c r="F64" s="96" t="s">
        <v>1403</v>
      </c>
      <c r="G64" s="96" t="s">
        <v>171</v>
      </c>
      <c r="H64" s="93">
        <v>691.99999999999989</v>
      </c>
      <c r="I64" s="95">
        <v>19247</v>
      </c>
      <c r="J64" s="93">
        <v>1.0968599999999999</v>
      </c>
      <c r="K64" s="93">
        <v>487.23757999999992</v>
      </c>
      <c r="L64" s="94">
        <v>2.5117967332123406E-5</v>
      </c>
      <c r="M64" s="94">
        <v>2.5675512631284361E-3</v>
      </c>
      <c r="N64" s="94">
        <v>3.6209662715173203E-4</v>
      </c>
    </row>
    <row r="65" spans="2:14">
      <c r="B65" s="86" t="s">
        <v>1497</v>
      </c>
      <c r="C65" s="83" t="s">
        <v>1498</v>
      </c>
      <c r="D65" s="96" t="s">
        <v>30</v>
      </c>
      <c r="E65" s="96"/>
      <c r="F65" s="96" t="s">
        <v>1403</v>
      </c>
      <c r="G65" s="96" t="s">
        <v>173</v>
      </c>
      <c r="H65" s="93">
        <v>1198.9999999999995</v>
      </c>
      <c r="I65" s="95">
        <v>5390</v>
      </c>
      <c r="J65" s="83"/>
      <c r="K65" s="93">
        <v>274.99051999999989</v>
      </c>
      <c r="L65" s="94">
        <v>4.3599999999999981E-4</v>
      </c>
      <c r="M65" s="94">
        <v>1.4490923647029553E-3</v>
      </c>
      <c r="N65" s="94">
        <v>2.0436260230727871E-4</v>
      </c>
    </row>
    <row r="66" spans="2:14">
      <c r="B66" s="86" t="s">
        <v>1499</v>
      </c>
      <c r="C66" s="83" t="s">
        <v>1500</v>
      </c>
      <c r="D66" s="96" t="s">
        <v>30</v>
      </c>
      <c r="E66" s="96"/>
      <c r="F66" s="96" t="s">
        <v>1403</v>
      </c>
      <c r="G66" s="96" t="s">
        <v>173</v>
      </c>
      <c r="H66" s="93">
        <v>543.99999999999989</v>
      </c>
      <c r="I66" s="95">
        <v>20080</v>
      </c>
      <c r="J66" s="83"/>
      <c r="K66" s="93">
        <v>464.80669999999998</v>
      </c>
      <c r="L66" s="94">
        <v>8.9271941369339664E-4</v>
      </c>
      <c r="M66" s="94">
        <v>2.4493493085971743E-3</v>
      </c>
      <c r="N66" s="94">
        <v>3.4542684155751489E-4</v>
      </c>
    </row>
    <row r="67" spans="2:14">
      <c r="B67" s="86" t="s">
        <v>1501</v>
      </c>
      <c r="C67" s="83" t="s">
        <v>1502</v>
      </c>
      <c r="D67" s="96" t="s">
        <v>30</v>
      </c>
      <c r="E67" s="96"/>
      <c r="F67" s="96" t="s">
        <v>1403</v>
      </c>
      <c r="G67" s="96" t="s">
        <v>173</v>
      </c>
      <c r="H67" s="93">
        <v>2158.9999999999995</v>
      </c>
      <c r="I67" s="95">
        <v>4603</v>
      </c>
      <c r="J67" s="83"/>
      <c r="K67" s="93">
        <v>422.86659999999995</v>
      </c>
      <c r="L67" s="94">
        <v>3.2548898350197493E-4</v>
      </c>
      <c r="M67" s="94">
        <v>2.2283414037251132E-3</v>
      </c>
      <c r="N67" s="94">
        <v>3.142585380937173E-4</v>
      </c>
    </row>
    <row r="68" spans="2:14">
      <c r="B68" s="86" t="s">
        <v>1503</v>
      </c>
      <c r="C68" s="83" t="s">
        <v>1504</v>
      </c>
      <c r="D68" s="96" t="s">
        <v>30</v>
      </c>
      <c r="E68" s="96"/>
      <c r="F68" s="96" t="s">
        <v>1403</v>
      </c>
      <c r="G68" s="96" t="s">
        <v>173</v>
      </c>
      <c r="H68" s="93">
        <v>2952.9999999999995</v>
      </c>
      <c r="I68" s="95">
        <v>5806</v>
      </c>
      <c r="J68" s="83"/>
      <c r="K68" s="93">
        <v>729.54192</v>
      </c>
      <c r="L68" s="94">
        <v>7.2891514815515092E-4</v>
      </c>
      <c r="M68" s="94">
        <v>3.8444002578806521E-3</v>
      </c>
      <c r="N68" s="94">
        <v>5.4216809097073094E-4</v>
      </c>
    </row>
    <row r="69" spans="2:14">
      <c r="B69" s="86" t="s">
        <v>1505</v>
      </c>
      <c r="C69" s="83" t="s">
        <v>1506</v>
      </c>
      <c r="D69" s="96" t="s">
        <v>30</v>
      </c>
      <c r="E69" s="96"/>
      <c r="F69" s="96" t="s">
        <v>1403</v>
      </c>
      <c r="G69" s="96" t="s">
        <v>173</v>
      </c>
      <c r="H69" s="93">
        <v>1273.9999999999998</v>
      </c>
      <c r="I69" s="95">
        <v>9724</v>
      </c>
      <c r="J69" s="83"/>
      <c r="K69" s="93">
        <v>527.13778999999988</v>
      </c>
      <c r="L69" s="94">
        <v>1.4597181941842258E-4</v>
      </c>
      <c r="M69" s="94">
        <v>2.7778097464428594E-3</v>
      </c>
      <c r="N69" s="94">
        <v>3.9174896116021682E-4</v>
      </c>
    </row>
    <row r="70" spans="2:14">
      <c r="B70" s="86" t="s">
        <v>1507</v>
      </c>
      <c r="C70" s="83" t="s">
        <v>1508</v>
      </c>
      <c r="D70" s="96" t="s">
        <v>1165</v>
      </c>
      <c r="E70" s="96"/>
      <c r="F70" s="96" t="s">
        <v>1403</v>
      </c>
      <c r="G70" s="96" t="s">
        <v>171</v>
      </c>
      <c r="H70" s="93">
        <v>1676.9999999999998</v>
      </c>
      <c r="I70" s="95">
        <v>2627</v>
      </c>
      <c r="J70" s="83"/>
      <c r="K70" s="93">
        <v>160.79997999999998</v>
      </c>
      <c r="L70" s="94">
        <v>2.7921676716500056E-5</v>
      </c>
      <c r="M70" s="94">
        <v>8.4735293152065011E-4</v>
      </c>
      <c r="N70" s="94">
        <v>1.1950049173970935E-4</v>
      </c>
    </row>
    <row r="71" spans="2:14">
      <c r="B71" s="86" t="s">
        <v>1509</v>
      </c>
      <c r="C71" s="83" t="s">
        <v>1510</v>
      </c>
      <c r="D71" s="96" t="s">
        <v>1165</v>
      </c>
      <c r="E71" s="96"/>
      <c r="F71" s="96" t="s">
        <v>1403</v>
      </c>
      <c r="G71" s="96" t="s">
        <v>171</v>
      </c>
      <c r="H71" s="93">
        <v>2820.9999999999995</v>
      </c>
      <c r="I71" s="95">
        <v>10267</v>
      </c>
      <c r="J71" s="83"/>
      <c r="K71" s="93">
        <v>1057.1570599999998</v>
      </c>
      <c r="L71" s="94">
        <v>2.0559820367953001E-4</v>
      </c>
      <c r="M71" s="94">
        <v>5.5708037642091231E-3</v>
      </c>
      <c r="N71" s="94">
        <v>7.8563932978166669E-4</v>
      </c>
    </row>
    <row r="72" spans="2:14">
      <c r="B72" s="86" t="s">
        <v>1511</v>
      </c>
      <c r="C72" s="83" t="s">
        <v>1512</v>
      </c>
      <c r="D72" s="96" t="s">
        <v>134</v>
      </c>
      <c r="E72" s="96"/>
      <c r="F72" s="96" t="s">
        <v>1403</v>
      </c>
      <c r="G72" s="96" t="s">
        <v>181</v>
      </c>
      <c r="H72" s="93">
        <v>37482.999999999993</v>
      </c>
      <c r="I72" s="95">
        <v>181</v>
      </c>
      <c r="J72" s="83"/>
      <c r="K72" s="93">
        <v>223.64849999999998</v>
      </c>
      <c r="L72" s="94">
        <v>1.1517711415039909E-4</v>
      </c>
      <c r="M72" s="94">
        <v>1.1785400228606754E-3</v>
      </c>
      <c r="N72" s="94">
        <v>1.6620714583949814E-4</v>
      </c>
    </row>
    <row r="73" spans="2:14">
      <c r="B73" s="86" t="s">
        <v>1513</v>
      </c>
      <c r="C73" s="83" t="s">
        <v>1514</v>
      </c>
      <c r="D73" s="96" t="s">
        <v>1165</v>
      </c>
      <c r="E73" s="96"/>
      <c r="F73" s="96" t="s">
        <v>1403</v>
      </c>
      <c r="G73" s="96" t="s">
        <v>171</v>
      </c>
      <c r="H73" s="93">
        <v>4290.9999999999982</v>
      </c>
      <c r="I73" s="95">
        <v>2768</v>
      </c>
      <c r="J73" s="83"/>
      <c r="K73" s="93">
        <v>433.52831000009985</v>
      </c>
      <c r="L73" s="94">
        <v>5.6091503267973833E-5</v>
      </c>
      <c r="M73" s="94">
        <v>2.2845244407106134E-3</v>
      </c>
      <c r="N73" s="94">
        <v>3.2218191960034503E-4</v>
      </c>
    </row>
    <row r="74" spans="2:14">
      <c r="B74" s="86" t="s">
        <v>1515</v>
      </c>
      <c r="C74" s="83" t="s">
        <v>1516</v>
      </c>
      <c r="D74" s="96" t="s">
        <v>133</v>
      </c>
      <c r="E74" s="96"/>
      <c r="F74" s="96" t="s">
        <v>1403</v>
      </c>
      <c r="G74" s="96" t="s">
        <v>171</v>
      </c>
      <c r="H74" s="93">
        <v>1176.9999999999998</v>
      </c>
      <c r="I74" s="95">
        <v>40119</v>
      </c>
      <c r="J74" s="83"/>
      <c r="K74" s="93">
        <v>1723.5322999999999</v>
      </c>
      <c r="L74" s="94">
        <v>1.7915009490236545E-3</v>
      </c>
      <c r="M74" s="94">
        <v>9.082340352128954E-3</v>
      </c>
      <c r="N74" s="94">
        <v>1.2808643221179023E-3</v>
      </c>
    </row>
    <row r="75" spans="2:14">
      <c r="B75" s="86" t="s">
        <v>1517</v>
      </c>
      <c r="C75" s="83" t="s">
        <v>1518</v>
      </c>
      <c r="D75" s="96" t="s">
        <v>30</v>
      </c>
      <c r="E75" s="96"/>
      <c r="F75" s="96" t="s">
        <v>1403</v>
      </c>
      <c r="G75" s="96" t="s">
        <v>173</v>
      </c>
      <c r="H75" s="93">
        <v>1180.9999999999998</v>
      </c>
      <c r="I75" s="95">
        <v>6235</v>
      </c>
      <c r="J75" s="83"/>
      <c r="K75" s="93">
        <v>313.32578000000001</v>
      </c>
      <c r="L75" s="94">
        <v>1.6130477396570993E-4</v>
      </c>
      <c r="M75" s="94">
        <v>1.6511041742915287E-3</v>
      </c>
      <c r="N75" s="94">
        <v>2.3285192438909507E-4</v>
      </c>
    </row>
    <row r="76" spans="2:14">
      <c r="B76" s="86" t="s">
        <v>1519</v>
      </c>
      <c r="C76" s="83" t="s">
        <v>1520</v>
      </c>
      <c r="D76" s="96" t="s">
        <v>133</v>
      </c>
      <c r="E76" s="96"/>
      <c r="F76" s="96" t="s">
        <v>1403</v>
      </c>
      <c r="G76" s="96" t="s">
        <v>171</v>
      </c>
      <c r="H76" s="93">
        <v>1330</v>
      </c>
      <c r="I76" s="95">
        <v>7841</v>
      </c>
      <c r="J76" s="83"/>
      <c r="K76" s="93">
        <v>380.64134000000007</v>
      </c>
      <c r="L76" s="94">
        <v>1.0314371176218318E-3</v>
      </c>
      <c r="M76" s="94">
        <v>2.0058308173107275E-3</v>
      </c>
      <c r="N76" s="94">
        <v>2.8287831445291171E-4</v>
      </c>
    </row>
    <row r="77" spans="2:14">
      <c r="B77" s="86" t="s">
        <v>1521</v>
      </c>
      <c r="C77" s="83" t="s">
        <v>1522</v>
      </c>
      <c r="D77" s="96" t="s">
        <v>1165</v>
      </c>
      <c r="E77" s="96"/>
      <c r="F77" s="96" t="s">
        <v>1403</v>
      </c>
      <c r="G77" s="96" t="s">
        <v>171</v>
      </c>
      <c r="H77" s="93">
        <v>2517.9999999999995</v>
      </c>
      <c r="I77" s="95">
        <v>6100</v>
      </c>
      <c r="J77" s="83"/>
      <c r="K77" s="93">
        <v>560.63270999999986</v>
      </c>
      <c r="L77" s="94">
        <v>2.8371004630456673E-5</v>
      </c>
      <c r="M77" s="94">
        <v>2.9543148595221622E-3</v>
      </c>
      <c r="N77" s="94">
        <v>4.1664112477107182E-4</v>
      </c>
    </row>
    <row r="78" spans="2:14">
      <c r="B78" s="86" t="s">
        <v>1523</v>
      </c>
      <c r="C78" s="83" t="s">
        <v>1524</v>
      </c>
      <c r="D78" s="96" t="s">
        <v>30</v>
      </c>
      <c r="E78" s="96"/>
      <c r="F78" s="96" t="s">
        <v>1403</v>
      </c>
      <c r="G78" s="96" t="s">
        <v>173</v>
      </c>
      <c r="H78" s="93">
        <v>705.99999999999989</v>
      </c>
      <c r="I78" s="95">
        <v>17260</v>
      </c>
      <c r="J78" s="83"/>
      <c r="K78" s="93">
        <v>518.50776999990001</v>
      </c>
      <c r="L78" s="94">
        <v>6.4181818181818177E-4</v>
      </c>
      <c r="M78" s="94">
        <v>2.7323329202258006E-3</v>
      </c>
      <c r="N78" s="94">
        <v>3.8533545517759499E-4</v>
      </c>
    </row>
    <row r="79" spans="2:14">
      <c r="B79" s="86" t="s">
        <v>1525</v>
      </c>
      <c r="C79" s="83" t="s">
        <v>1526</v>
      </c>
      <c r="D79" s="96" t="s">
        <v>1165</v>
      </c>
      <c r="E79" s="96"/>
      <c r="F79" s="96" t="s">
        <v>1403</v>
      </c>
      <c r="G79" s="96" t="s">
        <v>171</v>
      </c>
      <c r="H79" s="93">
        <v>2450.5299999999997</v>
      </c>
      <c r="I79" s="95">
        <v>3955</v>
      </c>
      <c r="J79" s="83"/>
      <c r="K79" s="93">
        <v>353.75237999999996</v>
      </c>
      <c r="L79" s="94">
        <v>1.1613877449192454E-4</v>
      </c>
      <c r="M79" s="94">
        <v>1.8641365267919002E-3</v>
      </c>
      <c r="N79" s="94">
        <v>2.6289545162936289E-4</v>
      </c>
    </row>
    <row r="80" spans="2:14">
      <c r="B80" s="86" t="s">
        <v>1527</v>
      </c>
      <c r="C80" s="83" t="s">
        <v>1528</v>
      </c>
      <c r="D80" s="96" t="s">
        <v>30</v>
      </c>
      <c r="E80" s="96"/>
      <c r="F80" s="96" t="s">
        <v>1403</v>
      </c>
      <c r="G80" s="96" t="s">
        <v>173</v>
      </c>
      <c r="H80" s="93">
        <v>3302.9999999999995</v>
      </c>
      <c r="I80" s="95">
        <v>10050</v>
      </c>
      <c r="J80" s="83"/>
      <c r="K80" s="93">
        <v>1412.4868300000001</v>
      </c>
      <c r="L80" s="94">
        <v>1.9722546817910673E-3</v>
      </c>
      <c r="M80" s="94">
        <v>7.4432525186558509E-3</v>
      </c>
      <c r="N80" s="94">
        <v>1.0497070382773884E-3</v>
      </c>
    </row>
    <row r="81" spans="2:14">
      <c r="B81" s="86" t="s">
        <v>1529</v>
      </c>
      <c r="C81" s="83" t="s">
        <v>1530</v>
      </c>
      <c r="D81" s="96" t="s">
        <v>1165</v>
      </c>
      <c r="E81" s="96"/>
      <c r="F81" s="96" t="s">
        <v>1403</v>
      </c>
      <c r="G81" s="96" t="s">
        <v>171</v>
      </c>
      <c r="H81" s="93">
        <v>2136.9999999999995</v>
      </c>
      <c r="I81" s="95">
        <v>5196</v>
      </c>
      <c r="J81" s="83"/>
      <c r="K81" s="93">
        <v>405.29059000000001</v>
      </c>
      <c r="L81" s="94">
        <v>1.4412491023385326E-5</v>
      </c>
      <c r="M81" s="94">
        <v>2.1357227131137326E-3</v>
      </c>
      <c r="N81" s="94">
        <v>3.0119670911947212E-4</v>
      </c>
    </row>
    <row r="82" spans="2:14">
      <c r="B82" s="86" t="s">
        <v>1531</v>
      </c>
      <c r="C82" s="83" t="s">
        <v>1532</v>
      </c>
      <c r="D82" s="96" t="s">
        <v>145</v>
      </c>
      <c r="E82" s="96"/>
      <c r="F82" s="96" t="s">
        <v>1403</v>
      </c>
      <c r="G82" s="96" t="s">
        <v>175</v>
      </c>
      <c r="H82" s="93">
        <v>3381.9999999999995</v>
      </c>
      <c r="I82" s="95">
        <v>7976</v>
      </c>
      <c r="J82" s="83"/>
      <c r="K82" s="93">
        <v>728.02373999999986</v>
      </c>
      <c r="L82" s="94">
        <v>9.6102102146816378E-5</v>
      </c>
      <c r="M82" s="94">
        <v>3.8364000437414703E-3</v>
      </c>
      <c r="N82" s="94">
        <v>5.410398367473821E-4</v>
      </c>
    </row>
    <row r="83" spans="2:14">
      <c r="B83" s="86" t="s">
        <v>1533</v>
      </c>
      <c r="C83" s="83" t="s">
        <v>1534</v>
      </c>
      <c r="D83" s="96" t="s">
        <v>133</v>
      </c>
      <c r="E83" s="96"/>
      <c r="F83" s="96" t="s">
        <v>1403</v>
      </c>
      <c r="G83" s="96" t="s">
        <v>174</v>
      </c>
      <c r="H83" s="93">
        <v>4182.9999999999991</v>
      </c>
      <c r="I83" s="95">
        <v>3307.5</v>
      </c>
      <c r="J83" s="93">
        <v>7.2754799999999999</v>
      </c>
      <c r="K83" s="93">
        <v>672.40622999999982</v>
      </c>
      <c r="L83" s="94">
        <v>1.9442117659810437E-4</v>
      </c>
      <c r="M83" s="94">
        <v>3.5433175437164137E-3</v>
      </c>
      <c r="N83" s="94">
        <v>4.9970699706457732E-4</v>
      </c>
    </row>
    <row r="84" spans="2:14">
      <c r="B84" s="86" t="s">
        <v>1535</v>
      </c>
      <c r="C84" s="83" t="s">
        <v>1536</v>
      </c>
      <c r="D84" s="96" t="s">
        <v>1165</v>
      </c>
      <c r="E84" s="96"/>
      <c r="F84" s="96" t="s">
        <v>1403</v>
      </c>
      <c r="G84" s="96" t="s">
        <v>171</v>
      </c>
      <c r="H84" s="93">
        <v>5503.9999999999991</v>
      </c>
      <c r="I84" s="95">
        <v>18140</v>
      </c>
      <c r="J84" s="93">
        <v>9.7997000000000014</v>
      </c>
      <c r="K84" s="93">
        <v>3654.0531399999991</v>
      </c>
      <c r="L84" s="94">
        <v>4.8923355954133741E-5</v>
      </c>
      <c r="M84" s="94">
        <v>1.9255429261317299E-2</v>
      </c>
      <c r="N84" s="94">
        <v>2.7155547349758933E-3</v>
      </c>
    </row>
    <row r="85" spans="2:14">
      <c r="B85" s="86" t="s">
        <v>1537</v>
      </c>
      <c r="C85" s="83" t="s">
        <v>1538</v>
      </c>
      <c r="D85" s="96" t="s">
        <v>1165</v>
      </c>
      <c r="E85" s="96"/>
      <c r="F85" s="96" t="s">
        <v>1403</v>
      </c>
      <c r="G85" s="96" t="s">
        <v>171</v>
      </c>
      <c r="H85" s="93">
        <v>0.29999999999999993</v>
      </c>
      <c r="I85" s="95">
        <v>24951</v>
      </c>
      <c r="J85" s="93">
        <v>1.2800000000000001E-3</v>
      </c>
      <c r="K85" s="93">
        <v>0.27447999999999995</v>
      </c>
      <c r="L85" s="94">
        <v>8.2274705159132455E-10</v>
      </c>
      <c r="M85" s="94">
        <v>1.4464021242029261E-6</v>
      </c>
      <c r="N85" s="94">
        <v>2.0398320306206147E-7</v>
      </c>
    </row>
    <row r="86" spans="2:14">
      <c r="B86" s="86" t="s">
        <v>1539</v>
      </c>
      <c r="C86" s="83" t="s">
        <v>1540</v>
      </c>
      <c r="D86" s="96" t="s">
        <v>133</v>
      </c>
      <c r="E86" s="96"/>
      <c r="F86" s="96" t="s">
        <v>1403</v>
      </c>
      <c r="G86" s="96" t="s">
        <v>171</v>
      </c>
      <c r="H86" s="93">
        <v>7877.9999999999991</v>
      </c>
      <c r="I86" s="95">
        <v>5200</v>
      </c>
      <c r="J86" s="93">
        <v>5.83073</v>
      </c>
      <c r="K86" s="93">
        <v>1501.0751299999997</v>
      </c>
      <c r="L86" s="94">
        <v>1.7356576213839854E-5</v>
      </c>
      <c r="M86" s="94">
        <v>7.9100781718893301E-3</v>
      </c>
      <c r="N86" s="94">
        <v>1.1155425278861859E-3</v>
      </c>
    </row>
    <row r="87" spans="2:14">
      <c r="B87" s="86" t="s">
        <v>1541</v>
      </c>
      <c r="C87" s="83" t="s">
        <v>1542</v>
      </c>
      <c r="D87" s="96" t="s">
        <v>1165</v>
      </c>
      <c r="E87" s="96"/>
      <c r="F87" s="96" t="s">
        <v>1403</v>
      </c>
      <c r="G87" s="96" t="s">
        <v>171</v>
      </c>
      <c r="H87" s="93">
        <v>5288.9999999999991</v>
      </c>
      <c r="I87" s="95">
        <v>2517</v>
      </c>
      <c r="J87" s="83"/>
      <c r="K87" s="93">
        <v>485.90307999999987</v>
      </c>
      <c r="L87" s="94">
        <v>8.7566225165562893E-5</v>
      </c>
      <c r="M87" s="94">
        <v>2.5605189706672409E-3</v>
      </c>
      <c r="N87" s="94">
        <v>3.6110487698965711E-4</v>
      </c>
    </row>
    <row r="88" spans="2:14">
      <c r="B88" s="86" t="s">
        <v>1543</v>
      </c>
      <c r="C88" s="83" t="s">
        <v>1544</v>
      </c>
      <c r="D88" s="96" t="s">
        <v>1165</v>
      </c>
      <c r="E88" s="96"/>
      <c r="F88" s="96" t="s">
        <v>1403</v>
      </c>
      <c r="G88" s="96" t="s">
        <v>171</v>
      </c>
      <c r="H88" s="93">
        <v>3183.9999999999995</v>
      </c>
      <c r="I88" s="95">
        <v>7699</v>
      </c>
      <c r="J88" s="83"/>
      <c r="K88" s="93">
        <v>894.74698999999987</v>
      </c>
      <c r="L88" s="94">
        <v>2.2581560283687941E-4</v>
      </c>
      <c r="M88" s="94">
        <v>4.7149662888377091E-3</v>
      </c>
      <c r="N88" s="94">
        <v>6.6494227976660698E-4</v>
      </c>
    </row>
    <row r="89" spans="2:14">
      <c r="B89" s="86" t="s">
        <v>1545</v>
      </c>
      <c r="C89" s="83" t="s">
        <v>1546</v>
      </c>
      <c r="D89" s="96" t="s">
        <v>1165</v>
      </c>
      <c r="E89" s="96"/>
      <c r="F89" s="96" t="s">
        <v>1403</v>
      </c>
      <c r="G89" s="96" t="s">
        <v>171</v>
      </c>
      <c r="H89" s="93">
        <v>4675.9999999999991</v>
      </c>
      <c r="I89" s="95">
        <v>2316</v>
      </c>
      <c r="J89" s="83"/>
      <c r="K89" s="93">
        <v>395.28098999999992</v>
      </c>
      <c r="L89" s="94">
        <v>5.7368601855032621E-4</v>
      </c>
      <c r="M89" s="94">
        <v>2.0829760404875971E-3</v>
      </c>
      <c r="N89" s="94">
        <v>2.9375795121590895E-4</v>
      </c>
    </row>
    <row r="90" spans="2:14">
      <c r="B90" s="82"/>
      <c r="C90" s="83"/>
      <c r="D90" s="83"/>
      <c r="E90" s="83"/>
      <c r="F90" s="83"/>
      <c r="G90" s="83"/>
      <c r="H90" s="93"/>
      <c r="I90" s="95"/>
      <c r="J90" s="83"/>
      <c r="K90" s="83"/>
      <c r="L90" s="83"/>
      <c r="M90" s="94"/>
      <c r="N90" s="83"/>
    </row>
    <row r="91" spans="2:14">
      <c r="B91" s="100" t="s">
        <v>74</v>
      </c>
      <c r="C91" s="81"/>
      <c r="D91" s="81"/>
      <c r="E91" s="81"/>
      <c r="F91" s="81"/>
      <c r="G91" s="81"/>
      <c r="H91" s="90"/>
      <c r="I91" s="92"/>
      <c r="J91" s="81"/>
      <c r="K91" s="90">
        <v>113651.82279999998</v>
      </c>
      <c r="L91" s="81"/>
      <c r="M91" s="91">
        <v>0.59890060447921367</v>
      </c>
      <c r="N91" s="91">
        <v>8.446175622480992E-2</v>
      </c>
    </row>
    <row r="92" spans="2:14">
      <c r="B92" s="86" t="s">
        <v>1547</v>
      </c>
      <c r="C92" s="83" t="s">
        <v>1548</v>
      </c>
      <c r="D92" s="96" t="s">
        <v>30</v>
      </c>
      <c r="E92" s="96"/>
      <c r="F92" s="96" t="s">
        <v>1418</v>
      </c>
      <c r="G92" s="96" t="s">
        <v>173</v>
      </c>
      <c r="H92" s="93">
        <v>15636.999999999998</v>
      </c>
      <c r="I92" s="95">
        <v>19187</v>
      </c>
      <c r="J92" s="83"/>
      <c r="K92" s="93">
        <v>12766.453949999997</v>
      </c>
      <c r="L92" s="94">
        <v>1.9350112422952842E-2</v>
      </c>
      <c r="M92" s="94">
        <v>6.7274213464801946E-2</v>
      </c>
      <c r="N92" s="94">
        <v>9.4875479760467302E-3</v>
      </c>
    </row>
    <row r="93" spans="2:14">
      <c r="B93" s="86" t="s">
        <v>1549</v>
      </c>
      <c r="C93" s="83" t="s">
        <v>1550</v>
      </c>
      <c r="D93" s="96" t="s">
        <v>133</v>
      </c>
      <c r="E93" s="96"/>
      <c r="F93" s="96" t="s">
        <v>1418</v>
      </c>
      <c r="G93" s="96" t="s">
        <v>171</v>
      </c>
      <c r="H93" s="93">
        <v>21593.999999999996</v>
      </c>
      <c r="I93" s="95">
        <v>9608</v>
      </c>
      <c r="J93" s="83"/>
      <c r="K93" s="93">
        <v>7572.8430499999986</v>
      </c>
      <c r="L93" s="94">
        <v>5.9204368303043889E-3</v>
      </c>
      <c r="M93" s="94">
        <v>3.9905917639811155E-2</v>
      </c>
      <c r="N93" s="94">
        <v>5.6278518712666531E-3</v>
      </c>
    </row>
    <row r="94" spans="2:14">
      <c r="B94" s="86" t="s">
        <v>1551</v>
      </c>
      <c r="C94" s="83" t="s">
        <v>1552</v>
      </c>
      <c r="D94" s="96" t="s">
        <v>133</v>
      </c>
      <c r="E94" s="96"/>
      <c r="F94" s="96" t="s">
        <v>1418</v>
      </c>
      <c r="G94" s="96" t="s">
        <v>171</v>
      </c>
      <c r="H94" s="93">
        <v>23113.999999999996</v>
      </c>
      <c r="I94" s="95">
        <v>10131</v>
      </c>
      <c r="J94" s="83"/>
      <c r="K94" s="93">
        <v>8547.1295899999986</v>
      </c>
      <c r="L94" s="94">
        <v>7.80493247149734E-4</v>
      </c>
      <c r="M94" s="94">
        <v>4.5040026212524356E-2</v>
      </c>
      <c r="N94" s="94">
        <v>6.3519049502868113E-3</v>
      </c>
    </row>
    <row r="95" spans="2:14">
      <c r="B95" s="86" t="s">
        <v>1553</v>
      </c>
      <c r="C95" s="83" t="s">
        <v>1554</v>
      </c>
      <c r="D95" s="96" t="s">
        <v>133</v>
      </c>
      <c r="E95" s="96"/>
      <c r="F95" s="96" t="s">
        <v>1418</v>
      </c>
      <c r="G95" s="96" t="s">
        <v>171</v>
      </c>
      <c r="H95" s="93">
        <v>21788.999999999996</v>
      </c>
      <c r="I95" s="95">
        <v>10977</v>
      </c>
      <c r="J95" s="83"/>
      <c r="K95" s="93">
        <v>8729.9916399999984</v>
      </c>
      <c r="L95" s="94">
        <v>4.8189150410394004E-4</v>
      </c>
      <c r="M95" s="94">
        <v>4.6003637614288058E-2</v>
      </c>
      <c r="N95" s="94">
        <v>6.4878011419127763E-3</v>
      </c>
    </row>
    <row r="96" spans="2:14">
      <c r="B96" s="86" t="s">
        <v>1555</v>
      </c>
      <c r="C96" s="83" t="s">
        <v>1556</v>
      </c>
      <c r="D96" s="96" t="s">
        <v>1165</v>
      </c>
      <c r="E96" s="96"/>
      <c r="F96" s="96" t="s">
        <v>1418</v>
      </c>
      <c r="G96" s="96" t="s">
        <v>171</v>
      </c>
      <c r="H96" s="93">
        <v>70727.999999999985</v>
      </c>
      <c r="I96" s="95">
        <v>3548</v>
      </c>
      <c r="J96" s="83"/>
      <c r="K96" s="93">
        <v>9159.4174499999972</v>
      </c>
      <c r="L96" s="94">
        <v>2.6487525389683219E-4</v>
      </c>
      <c r="M96" s="94">
        <v>4.8266543486379147E-2</v>
      </c>
      <c r="N96" s="94">
        <v>6.8069342379537268E-3</v>
      </c>
    </row>
    <row r="97" spans="2:14">
      <c r="B97" s="86" t="s">
        <v>1557</v>
      </c>
      <c r="C97" s="83" t="s">
        <v>1558</v>
      </c>
      <c r="D97" s="96" t="s">
        <v>133</v>
      </c>
      <c r="E97" s="96"/>
      <c r="F97" s="96" t="s">
        <v>1418</v>
      </c>
      <c r="G97" s="96" t="s">
        <v>171</v>
      </c>
      <c r="H97" s="93">
        <v>47010</v>
      </c>
      <c r="I97" s="95">
        <v>7018</v>
      </c>
      <c r="J97" s="83"/>
      <c r="K97" s="93">
        <v>12041.940570000001</v>
      </c>
      <c r="L97" s="94">
        <v>1.1947789911749777E-3</v>
      </c>
      <c r="M97" s="94">
        <v>6.3456311643738703E-2</v>
      </c>
      <c r="N97" s="94">
        <v>8.949116906702078E-3</v>
      </c>
    </row>
    <row r="98" spans="2:14">
      <c r="B98" s="86" t="s">
        <v>1559</v>
      </c>
      <c r="C98" s="83" t="s">
        <v>1560</v>
      </c>
      <c r="D98" s="96" t="s">
        <v>1165</v>
      </c>
      <c r="E98" s="96"/>
      <c r="F98" s="96" t="s">
        <v>1418</v>
      </c>
      <c r="G98" s="96" t="s">
        <v>171</v>
      </c>
      <c r="H98" s="93">
        <v>55404.999999999993</v>
      </c>
      <c r="I98" s="95">
        <v>3329</v>
      </c>
      <c r="J98" s="83"/>
      <c r="K98" s="93">
        <v>6732.1784499999994</v>
      </c>
      <c r="L98" s="94">
        <v>5.5739396245105331E-4</v>
      </c>
      <c r="M98" s="94">
        <v>3.5475944369692376E-2</v>
      </c>
      <c r="N98" s="94">
        <v>5.0031015877892169E-3</v>
      </c>
    </row>
    <row r="99" spans="2:14">
      <c r="B99" s="86" t="s">
        <v>1561</v>
      </c>
      <c r="C99" s="83" t="s">
        <v>1562</v>
      </c>
      <c r="D99" s="96" t="s">
        <v>1165</v>
      </c>
      <c r="E99" s="96"/>
      <c r="F99" s="96" t="s">
        <v>1418</v>
      </c>
      <c r="G99" s="96" t="s">
        <v>171</v>
      </c>
      <c r="H99" s="93">
        <v>168739.99999999997</v>
      </c>
      <c r="I99" s="95">
        <v>7810</v>
      </c>
      <c r="J99" s="83"/>
      <c r="K99" s="93">
        <v>48101.868099999992</v>
      </c>
      <c r="L99" s="94">
        <v>6.2834684343591844E-4</v>
      </c>
      <c r="M99" s="94">
        <v>0.25347801004797788</v>
      </c>
      <c r="N99" s="94">
        <v>3.5747497552851927E-2</v>
      </c>
    </row>
    <row r="100" spans="2:14">
      <c r="D100" s="147"/>
      <c r="E100" s="147"/>
      <c r="F100" s="147"/>
      <c r="G100" s="147"/>
    </row>
    <row r="101" spans="2:14">
      <c r="D101" s="147"/>
      <c r="E101" s="147"/>
      <c r="F101" s="147"/>
      <c r="G101" s="147"/>
    </row>
    <row r="102" spans="2:14">
      <c r="D102" s="147"/>
      <c r="E102" s="147"/>
      <c r="F102" s="147"/>
      <c r="G102" s="147"/>
    </row>
    <row r="103" spans="2:14">
      <c r="B103" s="150" t="s">
        <v>260</v>
      </c>
      <c r="D103" s="147"/>
      <c r="E103" s="147"/>
      <c r="F103" s="147"/>
      <c r="G103" s="147"/>
    </row>
    <row r="104" spans="2:14">
      <c r="B104" s="150" t="s">
        <v>122</v>
      </c>
      <c r="D104" s="147"/>
      <c r="E104" s="147"/>
      <c r="F104" s="147"/>
      <c r="G104" s="147"/>
    </row>
    <row r="105" spans="2:14">
      <c r="B105" s="150" t="s">
        <v>243</v>
      </c>
      <c r="D105" s="147"/>
      <c r="E105" s="147"/>
      <c r="F105" s="147"/>
      <c r="G105" s="147"/>
    </row>
    <row r="106" spans="2:14">
      <c r="B106" s="150" t="s">
        <v>251</v>
      </c>
      <c r="D106" s="147"/>
      <c r="E106" s="147"/>
      <c r="F106" s="147"/>
      <c r="G106" s="147"/>
    </row>
    <row r="107" spans="2:14">
      <c r="B107" s="150" t="s">
        <v>258</v>
      </c>
      <c r="D107" s="147"/>
      <c r="E107" s="147"/>
      <c r="F107" s="147"/>
      <c r="G107" s="147"/>
    </row>
    <row r="108" spans="2:14">
      <c r="D108" s="147"/>
      <c r="E108" s="147"/>
      <c r="F108" s="147"/>
      <c r="G108" s="147"/>
    </row>
    <row r="109" spans="2:14">
      <c r="D109" s="147"/>
      <c r="E109" s="147"/>
      <c r="F109" s="147"/>
      <c r="G109" s="147"/>
    </row>
    <row r="110" spans="2:14">
      <c r="D110" s="147"/>
      <c r="E110" s="147"/>
      <c r="F110" s="147"/>
      <c r="G110" s="147"/>
    </row>
    <row r="111" spans="2:14">
      <c r="D111" s="147"/>
      <c r="E111" s="147"/>
      <c r="F111" s="147"/>
      <c r="G111" s="147"/>
    </row>
    <row r="112" spans="2:14">
      <c r="D112" s="147"/>
      <c r="E112" s="147"/>
      <c r="F112" s="147"/>
      <c r="G112" s="147"/>
    </row>
    <row r="113" spans="4:7">
      <c r="D113" s="147"/>
      <c r="E113" s="147"/>
      <c r="F113" s="147"/>
      <c r="G113" s="147"/>
    </row>
    <row r="114" spans="4:7">
      <c r="D114" s="147"/>
      <c r="E114" s="147"/>
      <c r="F114" s="147"/>
      <c r="G114" s="147"/>
    </row>
    <row r="115" spans="4:7">
      <c r="D115" s="147"/>
      <c r="E115" s="147"/>
      <c r="F115" s="147"/>
      <c r="G115" s="147"/>
    </row>
    <row r="116" spans="4:7">
      <c r="D116" s="147"/>
      <c r="E116" s="147"/>
      <c r="F116" s="147"/>
      <c r="G116" s="147"/>
    </row>
    <row r="117" spans="4:7">
      <c r="D117" s="147"/>
      <c r="E117" s="147"/>
      <c r="F117" s="147"/>
      <c r="G117" s="147"/>
    </row>
    <row r="118" spans="4:7">
      <c r="D118" s="147"/>
      <c r="E118" s="147"/>
      <c r="F118" s="147"/>
      <c r="G118" s="147"/>
    </row>
    <row r="119" spans="4:7">
      <c r="D119" s="147"/>
      <c r="E119" s="147"/>
      <c r="F119" s="147"/>
      <c r="G119" s="147"/>
    </row>
    <row r="120" spans="4:7">
      <c r="D120" s="147"/>
      <c r="E120" s="147"/>
      <c r="F120" s="147"/>
      <c r="G120" s="147"/>
    </row>
    <row r="121" spans="4:7">
      <c r="D121" s="147"/>
      <c r="E121" s="147"/>
      <c r="F121" s="147"/>
      <c r="G121" s="147"/>
    </row>
    <row r="122" spans="4:7">
      <c r="D122" s="147"/>
      <c r="E122" s="147"/>
      <c r="F122" s="147"/>
      <c r="G122" s="147"/>
    </row>
    <row r="123" spans="4:7">
      <c r="D123" s="147"/>
      <c r="E123" s="147"/>
      <c r="F123" s="147"/>
      <c r="G123" s="147"/>
    </row>
    <row r="124" spans="4:7">
      <c r="D124" s="147"/>
      <c r="E124" s="147"/>
      <c r="F124" s="147"/>
      <c r="G124" s="147"/>
    </row>
    <row r="125" spans="4:7">
      <c r="D125" s="147"/>
      <c r="E125" s="147"/>
      <c r="F125" s="147"/>
      <c r="G125" s="147"/>
    </row>
    <row r="126" spans="4:7">
      <c r="D126" s="147"/>
      <c r="E126" s="147"/>
      <c r="F126" s="147"/>
      <c r="G126" s="147"/>
    </row>
    <row r="127" spans="4:7">
      <c r="D127" s="147"/>
      <c r="E127" s="147"/>
      <c r="F127" s="147"/>
      <c r="G127" s="147"/>
    </row>
    <row r="128" spans="4:7">
      <c r="D128" s="147"/>
      <c r="E128" s="147"/>
      <c r="F128" s="147"/>
      <c r="G128" s="147"/>
    </row>
    <row r="129" spans="4:7">
      <c r="D129" s="147"/>
      <c r="E129" s="147"/>
      <c r="F129" s="147"/>
      <c r="G129" s="147"/>
    </row>
    <row r="130" spans="4:7">
      <c r="D130" s="147"/>
      <c r="E130" s="147"/>
      <c r="F130" s="147"/>
      <c r="G130" s="147"/>
    </row>
    <row r="131" spans="4:7">
      <c r="D131" s="147"/>
      <c r="E131" s="147"/>
      <c r="F131" s="147"/>
      <c r="G131" s="147"/>
    </row>
    <row r="132" spans="4:7">
      <c r="D132" s="147"/>
      <c r="E132" s="147"/>
      <c r="F132" s="147"/>
      <c r="G132" s="147"/>
    </row>
    <row r="133" spans="4:7">
      <c r="D133" s="147"/>
      <c r="E133" s="147"/>
      <c r="F133" s="147"/>
      <c r="G133" s="147"/>
    </row>
    <row r="134" spans="4:7">
      <c r="D134" s="147"/>
      <c r="E134" s="147"/>
      <c r="F134" s="147"/>
      <c r="G134" s="147"/>
    </row>
    <row r="135" spans="4:7">
      <c r="D135" s="147"/>
      <c r="E135" s="147"/>
      <c r="F135" s="147"/>
      <c r="G135" s="147"/>
    </row>
    <row r="136" spans="4:7">
      <c r="D136" s="147"/>
      <c r="E136" s="147"/>
      <c r="F136" s="147"/>
      <c r="G136" s="147"/>
    </row>
    <row r="137" spans="4:7">
      <c r="D137" s="147"/>
      <c r="E137" s="147"/>
      <c r="F137" s="147"/>
      <c r="G137" s="147"/>
    </row>
    <row r="138" spans="4:7">
      <c r="D138" s="147"/>
      <c r="E138" s="147"/>
      <c r="F138" s="147"/>
      <c r="G138" s="147"/>
    </row>
    <row r="139" spans="4:7">
      <c r="D139" s="147"/>
      <c r="E139" s="147"/>
      <c r="F139" s="147"/>
      <c r="G139" s="147"/>
    </row>
    <row r="140" spans="4:7">
      <c r="D140" s="147"/>
      <c r="E140" s="147"/>
      <c r="F140" s="147"/>
      <c r="G140" s="147"/>
    </row>
    <row r="141" spans="4:7">
      <c r="D141" s="147"/>
      <c r="E141" s="147"/>
      <c r="F141" s="147"/>
      <c r="G141" s="147"/>
    </row>
    <row r="142" spans="4:7">
      <c r="D142" s="147"/>
      <c r="E142" s="147"/>
      <c r="F142" s="147"/>
      <c r="G142" s="147"/>
    </row>
    <row r="143" spans="4:7">
      <c r="D143" s="147"/>
      <c r="E143" s="147"/>
      <c r="F143" s="147"/>
      <c r="G143" s="147"/>
    </row>
    <row r="144" spans="4:7">
      <c r="D144" s="147"/>
      <c r="E144" s="147"/>
      <c r="F144" s="147"/>
      <c r="G144" s="147"/>
    </row>
    <row r="145" spans="4:7">
      <c r="D145" s="147"/>
      <c r="E145" s="147"/>
      <c r="F145" s="147"/>
      <c r="G145" s="147"/>
    </row>
    <row r="146" spans="4:7">
      <c r="D146" s="147"/>
      <c r="E146" s="147"/>
      <c r="F146" s="147"/>
      <c r="G146" s="147"/>
    </row>
    <row r="147" spans="4:7">
      <c r="D147" s="147"/>
      <c r="E147" s="147"/>
      <c r="F147" s="147"/>
      <c r="G147" s="147"/>
    </row>
    <row r="148" spans="4:7">
      <c r="D148" s="147"/>
      <c r="E148" s="147"/>
      <c r="F148" s="147"/>
      <c r="G148" s="147"/>
    </row>
    <row r="149" spans="4:7">
      <c r="D149" s="147"/>
      <c r="E149" s="147"/>
      <c r="F149" s="147"/>
      <c r="G149" s="147"/>
    </row>
    <row r="150" spans="4:7">
      <c r="D150" s="147"/>
      <c r="E150" s="147"/>
      <c r="F150" s="147"/>
      <c r="G150" s="147"/>
    </row>
    <row r="151" spans="4:7">
      <c r="D151" s="147"/>
      <c r="E151" s="147"/>
      <c r="F151" s="147"/>
      <c r="G151" s="147"/>
    </row>
    <row r="152" spans="4:7">
      <c r="D152" s="147"/>
      <c r="E152" s="147"/>
      <c r="F152" s="147"/>
      <c r="G152" s="147"/>
    </row>
    <row r="153" spans="4:7">
      <c r="D153" s="147"/>
      <c r="E153" s="147"/>
      <c r="F153" s="147"/>
      <c r="G153" s="147"/>
    </row>
    <row r="154" spans="4:7">
      <c r="D154" s="147"/>
      <c r="E154" s="147"/>
      <c r="F154" s="147"/>
      <c r="G154" s="147"/>
    </row>
    <row r="155" spans="4:7">
      <c r="D155" s="147"/>
      <c r="E155" s="147"/>
      <c r="F155" s="147"/>
      <c r="G155" s="147"/>
    </row>
    <row r="156" spans="4:7">
      <c r="D156" s="147"/>
      <c r="E156" s="147"/>
      <c r="F156" s="147"/>
      <c r="G156" s="147"/>
    </row>
    <row r="157" spans="4:7">
      <c r="D157" s="147"/>
      <c r="E157" s="147"/>
      <c r="F157" s="147"/>
      <c r="G157" s="147"/>
    </row>
    <row r="158" spans="4:7">
      <c r="D158" s="147"/>
      <c r="E158" s="147"/>
      <c r="F158" s="147"/>
      <c r="G158" s="147"/>
    </row>
    <row r="159" spans="4:7">
      <c r="D159" s="147"/>
      <c r="E159" s="147"/>
      <c r="F159" s="147"/>
      <c r="G159" s="147"/>
    </row>
    <row r="160" spans="4:7">
      <c r="D160" s="147"/>
      <c r="E160" s="147"/>
      <c r="F160" s="147"/>
      <c r="G160" s="147"/>
    </row>
    <row r="161" spans="4:7">
      <c r="D161" s="147"/>
      <c r="E161" s="147"/>
      <c r="F161" s="147"/>
      <c r="G161" s="147"/>
    </row>
    <row r="162" spans="4:7">
      <c r="D162" s="147"/>
      <c r="E162" s="147"/>
      <c r="F162" s="147"/>
      <c r="G162" s="147"/>
    </row>
    <row r="163" spans="4:7">
      <c r="D163" s="147"/>
      <c r="E163" s="147"/>
      <c r="F163" s="147"/>
      <c r="G163" s="147"/>
    </row>
    <row r="164" spans="4:7">
      <c r="D164" s="147"/>
      <c r="E164" s="147"/>
      <c r="F164" s="147"/>
      <c r="G164" s="147"/>
    </row>
    <row r="165" spans="4:7">
      <c r="D165" s="147"/>
      <c r="E165" s="147"/>
      <c r="F165" s="147"/>
      <c r="G165" s="147"/>
    </row>
    <row r="166" spans="4:7">
      <c r="D166" s="147"/>
      <c r="E166" s="147"/>
      <c r="F166" s="147"/>
      <c r="G166" s="147"/>
    </row>
    <row r="167" spans="4:7">
      <c r="D167" s="147"/>
      <c r="E167" s="147"/>
      <c r="F167" s="147"/>
      <c r="G167" s="147"/>
    </row>
    <row r="168" spans="4:7">
      <c r="D168" s="147"/>
      <c r="E168" s="147"/>
      <c r="F168" s="147"/>
      <c r="G168" s="147"/>
    </row>
    <row r="169" spans="4:7">
      <c r="D169" s="147"/>
      <c r="E169" s="147"/>
      <c r="F169" s="147"/>
      <c r="G169" s="147"/>
    </row>
    <row r="170" spans="4:7">
      <c r="D170" s="147"/>
      <c r="E170" s="147"/>
      <c r="F170" s="147"/>
      <c r="G170" s="147"/>
    </row>
    <row r="171" spans="4:7">
      <c r="D171" s="147"/>
      <c r="E171" s="147"/>
      <c r="F171" s="147"/>
      <c r="G171" s="147"/>
    </row>
    <row r="172" spans="4:7">
      <c r="D172" s="147"/>
      <c r="E172" s="147"/>
      <c r="F172" s="147"/>
      <c r="G172" s="147"/>
    </row>
    <row r="173" spans="4:7">
      <c r="D173" s="147"/>
      <c r="E173" s="147"/>
      <c r="F173" s="147"/>
      <c r="G173" s="147"/>
    </row>
    <row r="174" spans="4:7">
      <c r="D174" s="147"/>
      <c r="E174" s="147"/>
      <c r="F174" s="147"/>
      <c r="G174" s="147"/>
    </row>
    <row r="175" spans="4:7">
      <c r="D175" s="147"/>
      <c r="E175" s="147"/>
      <c r="F175" s="147"/>
      <c r="G175" s="147"/>
    </row>
    <row r="176" spans="4:7">
      <c r="D176" s="147"/>
      <c r="E176" s="147"/>
      <c r="F176" s="147"/>
      <c r="G176" s="147"/>
    </row>
    <row r="177" spans="4:7">
      <c r="D177" s="147"/>
      <c r="E177" s="147"/>
      <c r="F177" s="147"/>
      <c r="G177" s="147"/>
    </row>
    <row r="178" spans="4:7">
      <c r="D178" s="147"/>
      <c r="E178" s="147"/>
      <c r="F178" s="147"/>
      <c r="G178" s="147"/>
    </row>
    <row r="179" spans="4:7">
      <c r="D179" s="147"/>
      <c r="E179" s="147"/>
      <c r="F179" s="147"/>
      <c r="G179" s="147"/>
    </row>
    <row r="180" spans="4:7">
      <c r="D180" s="147"/>
      <c r="E180" s="147"/>
      <c r="F180" s="147"/>
      <c r="G180" s="147"/>
    </row>
    <row r="181" spans="4:7">
      <c r="D181" s="147"/>
      <c r="E181" s="147"/>
      <c r="F181" s="147"/>
      <c r="G181" s="147"/>
    </row>
    <row r="182" spans="4:7">
      <c r="D182" s="147"/>
      <c r="E182" s="147"/>
      <c r="F182" s="147"/>
      <c r="G182" s="147"/>
    </row>
    <row r="183" spans="4:7">
      <c r="D183" s="147"/>
      <c r="E183" s="147"/>
      <c r="F183" s="147"/>
      <c r="G183" s="147"/>
    </row>
    <row r="184" spans="4:7">
      <c r="D184" s="147"/>
      <c r="E184" s="147"/>
      <c r="F184" s="147"/>
      <c r="G184" s="147"/>
    </row>
    <row r="185" spans="4:7">
      <c r="D185" s="147"/>
      <c r="E185" s="147"/>
      <c r="F185" s="147"/>
      <c r="G185" s="147"/>
    </row>
    <row r="186" spans="4:7">
      <c r="D186" s="147"/>
      <c r="E186" s="147"/>
      <c r="F186" s="147"/>
      <c r="G186" s="147"/>
    </row>
    <row r="187" spans="4:7">
      <c r="D187" s="147"/>
      <c r="E187" s="147"/>
      <c r="F187" s="147"/>
      <c r="G187" s="147"/>
    </row>
    <row r="188" spans="4:7">
      <c r="D188" s="147"/>
      <c r="E188" s="147"/>
      <c r="F188" s="147"/>
      <c r="G188" s="147"/>
    </row>
    <row r="189" spans="4:7">
      <c r="D189" s="147"/>
      <c r="E189" s="147"/>
      <c r="F189" s="147"/>
      <c r="G189" s="147"/>
    </row>
    <row r="190" spans="4:7">
      <c r="D190" s="147"/>
      <c r="E190" s="147"/>
      <c r="F190" s="147"/>
      <c r="G190" s="147"/>
    </row>
    <row r="191" spans="4:7">
      <c r="D191" s="147"/>
      <c r="E191" s="147"/>
      <c r="F191" s="147"/>
      <c r="G191" s="147"/>
    </row>
    <row r="192" spans="4:7">
      <c r="D192" s="147"/>
      <c r="E192" s="147"/>
      <c r="F192" s="147"/>
      <c r="G192" s="147"/>
    </row>
    <row r="193" spans="4:7">
      <c r="D193" s="147"/>
      <c r="E193" s="147"/>
      <c r="F193" s="147"/>
      <c r="G193" s="147"/>
    </row>
    <row r="194" spans="4:7">
      <c r="D194" s="147"/>
      <c r="E194" s="147"/>
      <c r="F194" s="147"/>
      <c r="G194" s="147"/>
    </row>
    <row r="195" spans="4:7">
      <c r="D195" s="147"/>
      <c r="E195" s="147"/>
      <c r="F195" s="147"/>
      <c r="G195" s="147"/>
    </row>
    <row r="196" spans="4:7">
      <c r="D196" s="147"/>
      <c r="E196" s="147"/>
      <c r="F196" s="147"/>
      <c r="G196" s="147"/>
    </row>
    <row r="197" spans="4:7">
      <c r="D197" s="147"/>
      <c r="E197" s="147"/>
      <c r="F197" s="147"/>
      <c r="G197" s="147"/>
    </row>
    <row r="198" spans="4:7">
      <c r="D198" s="147"/>
      <c r="E198" s="147"/>
      <c r="F198" s="147"/>
      <c r="G198" s="147"/>
    </row>
    <row r="199" spans="4:7">
      <c r="D199" s="147"/>
      <c r="E199" s="147"/>
      <c r="F199" s="147"/>
      <c r="G199" s="147"/>
    </row>
    <row r="200" spans="4:7">
      <c r="D200" s="147"/>
      <c r="E200" s="147"/>
      <c r="F200" s="147"/>
      <c r="G200" s="147"/>
    </row>
    <row r="201" spans="4:7">
      <c r="D201" s="147"/>
      <c r="E201" s="147"/>
      <c r="F201" s="147"/>
      <c r="G201" s="147"/>
    </row>
    <row r="202" spans="4:7">
      <c r="D202" s="147"/>
      <c r="E202" s="147"/>
      <c r="F202" s="147"/>
      <c r="G202" s="147"/>
    </row>
    <row r="203" spans="4:7">
      <c r="D203" s="147"/>
      <c r="E203" s="147"/>
      <c r="F203" s="147"/>
      <c r="G203" s="147"/>
    </row>
    <row r="204" spans="4:7">
      <c r="D204" s="147"/>
      <c r="E204" s="147"/>
      <c r="F204" s="147"/>
      <c r="G204" s="147"/>
    </row>
    <row r="205" spans="4:7">
      <c r="D205" s="147"/>
      <c r="E205" s="147"/>
      <c r="F205" s="147"/>
      <c r="G205" s="147"/>
    </row>
    <row r="206" spans="4:7">
      <c r="D206" s="147"/>
      <c r="E206" s="147"/>
      <c r="F206" s="147"/>
      <c r="G206" s="147"/>
    </row>
    <row r="207" spans="4:7">
      <c r="D207" s="147"/>
      <c r="E207" s="147"/>
      <c r="F207" s="147"/>
      <c r="G207" s="147"/>
    </row>
    <row r="208" spans="4:7">
      <c r="D208" s="147"/>
      <c r="E208" s="147"/>
      <c r="F208" s="147"/>
      <c r="G208" s="147"/>
    </row>
    <row r="209" spans="4:7">
      <c r="D209" s="147"/>
      <c r="E209" s="147"/>
      <c r="F209" s="147"/>
      <c r="G209" s="147"/>
    </row>
    <row r="210" spans="4:7">
      <c r="D210" s="147"/>
      <c r="E210" s="147"/>
      <c r="F210" s="147"/>
      <c r="G210" s="147"/>
    </row>
    <row r="211" spans="4:7">
      <c r="D211" s="147"/>
      <c r="E211" s="147"/>
      <c r="F211" s="147"/>
      <c r="G211" s="147"/>
    </row>
    <row r="212" spans="4:7">
      <c r="D212" s="147"/>
      <c r="E212" s="147"/>
      <c r="F212" s="147"/>
      <c r="G212" s="147"/>
    </row>
    <row r="213" spans="4:7">
      <c r="D213" s="147"/>
      <c r="E213" s="147"/>
      <c r="F213" s="147"/>
      <c r="G213" s="147"/>
    </row>
    <row r="214" spans="4:7">
      <c r="D214" s="147"/>
      <c r="E214" s="147"/>
      <c r="F214" s="147"/>
      <c r="G214" s="147"/>
    </row>
    <row r="215" spans="4:7">
      <c r="D215" s="147"/>
      <c r="E215" s="147"/>
      <c r="F215" s="147"/>
      <c r="G215" s="147"/>
    </row>
    <row r="216" spans="4:7">
      <c r="D216" s="147"/>
      <c r="E216" s="147"/>
      <c r="F216" s="147"/>
      <c r="G216" s="147"/>
    </row>
    <row r="217" spans="4:7">
      <c r="D217" s="147"/>
      <c r="E217" s="147"/>
      <c r="F217" s="147"/>
      <c r="G217" s="147"/>
    </row>
    <row r="218" spans="4:7">
      <c r="D218" s="147"/>
      <c r="E218" s="147"/>
      <c r="F218" s="147"/>
      <c r="G218" s="147"/>
    </row>
    <row r="219" spans="4:7">
      <c r="D219" s="147"/>
      <c r="E219" s="147"/>
      <c r="F219" s="147"/>
      <c r="G219" s="147"/>
    </row>
    <row r="220" spans="4:7">
      <c r="D220" s="147"/>
      <c r="E220" s="147"/>
      <c r="F220" s="147"/>
      <c r="G220" s="147"/>
    </row>
    <row r="221" spans="4:7">
      <c r="D221" s="147"/>
      <c r="E221" s="147"/>
      <c r="F221" s="147"/>
      <c r="G221" s="147"/>
    </row>
    <row r="222" spans="4:7">
      <c r="D222" s="147"/>
      <c r="E222" s="147"/>
      <c r="F222" s="147"/>
      <c r="G222" s="147"/>
    </row>
    <row r="223" spans="4:7">
      <c r="D223" s="147"/>
      <c r="E223" s="147"/>
      <c r="F223" s="147"/>
      <c r="G223" s="147"/>
    </row>
    <row r="224" spans="4:7">
      <c r="D224" s="147"/>
      <c r="E224" s="147"/>
      <c r="F224" s="147"/>
      <c r="G224" s="147"/>
    </row>
    <row r="225" spans="4:7">
      <c r="D225" s="147"/>
      <c r="E225" s="147"/>
      <c r="F225" s="147"/>
      <c r="G225" s="147"/>
    </row>
    <row r="226" spans="4:7">
      <c r="D226" s="147"/>
      <c r="E226" s="147"/>
      <c r="F226" s="147"/>
      <c r="G226" s="147"/>
    </row>
    <row r="227" spans="4:7">
      <c r="D227" s="147"/>
      <c r="E227" s="147"/>
      <c r="F227" s="147"/>
      <c r="G227" s="147"/>
    </row>
    <row r="228" spans="4:7">
      <c r="D228" s="147"/>
      <c r="E228" s="147"/>
      <c r="F228" s="147"/>
      <c r="G228" s="147"/>
    </row>
    <row r="229" spans="4:7">
      <c r="D229" s="147"/>
      <c r="E229" s="147"/>
      <c r="F229" s="147"/>
      <c r="G229" s="147"/>
    </row>
    <row r="230" spans="4:7">
      <c r="D230" s="147"/>
      <c r="E230" s="147"/>
      <c r="F230" s="147"/>
      <c r="G230" s="147"/>
    </row>
    <row r="231" spans="4:7">
      <c r="D231" s="147"/>
      <c r="E231" s="147"/>
      <c r="F231" s="147"/>
      <c r="G231" s="147"/>
    </row>
    <row r="232" spans="4:7">
      <c r="D232" s="147"/>
      <c r="E232" s="147"/>
      <c r="F232" s="147"/>
      <c r="G232" s="147"/>
    </row>
    <row r="233" spans="4:7">
      <c r="D233" s="147"/>
      <c r="E233" s="147"/>
      <c r="F233" s="147"/>
      <c r="G233" s="147"/>
    </row>
    <row r="234" spans="4:7">
      <c r="D234" s="147"/>
      <c r="E234" s="147"/>
      <c r="F234" s="147"/>
      <c r="G234" s="147"/>
    </row>
    <row r="235" spans="4:7">
      <c r="D235" s="147"/>
      <c r="E235" s="147"/>
      <c r="F235" s="147"/>
      <c r="G235" s="147"/>
    </row>
    <row r="236" spans="4:7">
      <c r="D236" s="147"/>
      <c r="E236" s="147"/>
      <c r="F236" s="147"/>
      <c r="G236" s="147"/>
    </row>
    <row r="237" spans="4:7">
      <c r="D237" s="147"/>
      <c r="E237" s="147"/>
      <c r="F237" s="147"/>
      <c r="G237" s="147"/>
    </row>
    <row r="238" spans="4:7">
      <c r="D238" s="147"/>
      <c r="E238" s="147"/>
      <c r="F238" s="147"/>
      <c r="G238" s="147"/>
    </row>
    <row r="239" spans="4:7">
      <c r="D239" s="147"/>
      <c r="E239" s="147"/>
      <c r="F239" s="147"/>
      <c r="G239" s="147"/>
    </row>
    <row r="240" spans="4:7">
      <c r="D240" s="147"/>
      <c r="E240" s="147"/>
      <c r="F240" s="147"/>
      <c r="G240" s="147"/>
    </row>
    <row r="241" spans="2:7">
      <c r="D241" s="147"/>
      <c r="E241" s="147"/>
      <c r="F241" s="147"/>
      <c r="G241" s="147"/>
    </row>
    <row r="242" spans="2:7">
      <c r="D242" s="147"/>
      <c r="E242" s="147"/>
      <c r="F242" s="147"/>
      <c r="G242" s="147"/>
    </row>
    <row r="243" spans="2:7">
      <c r="D243" s="147"/>
      <c r="E243" s="147"/>
      <c r="F243" s="147"/>
      <c r="G243" s="147"/>
    </row>
    <row r="244" spans="2:7">
      <c r="D244" s="147"/>
      <c r="E244" s="147"/>
      <c r="F244" s="147"/>
      <c r="G244" s="147"/>
    </row>
    <row r="245" spans="2:7">
      <c r="D245" s="147"/>
      <c r="E245" s="147"/>
      <c r="F245" s="147"/>
      <c r="G245" s="147"/>
    </row>
    <row r="246" spans="2:7">
      <c r="D246" s="147"/>
      <c r="E246" s="147"/>
      <c r="F246" s="147"/>
      <c r="G246" s="147"/>
    </row>
    <row r="247" spans="2:7">
      <c r="D247" s="147"/>
      <c r="E247" s="147"/>
      <c r="F247" s="147"/>
      <c r="G247" s="147"/>
    </row>
    <row r="248" spans="2:7">
      <c r="D248" s="147"/>
      <c r="E248" s="147"/>
      <c r="F248" s="147"/>
      <c r="G248" s="147"/>
    </row>
    <row r="249" spans="2:7">
      <c r="D249" s="147"/>
      <c r="E249" s="147"/>
      <c r="F249" s="147"/>
      <c r="G249" s="147"/>
    </row>
    <row r="250" spans="2:7">
      <c r="B250" s="155"/>
      <c r="D250" s="147"/>
      <c r="E250" s="147"/>
      <c r="F250" s="147"/>
      <c r="G250" s="147"/>
    </row>
    <row r="251" spans="2:7">
      <c r="B251" s="155"/>
      <c r="D251" s="147"/>
      <c r="E251" s="147"/>
      <c r="F251" s="147"/>
      <c r="G251" s="147"/>
    </row>
    <row r="252" spans="2:7">
      <c r="B252" s="153"/>
      <c r="D252" s="147"/>
      <c r="E252" s="147"/>
      <c r="F252" s="147"/>
      <c r="G252" s="147"/>
    </row>
    <row r="253" spans="2:7">
      <c r="D253" s="147"/>
      <c r="E253" s="147"/>
      <c r="F253" s="147"/>
      <c r="G253" s="147"/>
    </row>
    <row r="254" spans="2:7">
      <c r="D254" s="147"/>
      <c r="E254" s="147"/>
      <c r="F254" s="147"/>
      <c r="G254" s="147"/>
    </row>
    <row r="255" spans="2:7">
      <c r="D255" s="147"/>
      <c r="E255" s="147"/>
      <c r="F255" s="147"/>
      <c r="G255" s="147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W1:XFD1048576 V1:V43 B45:B102 B104:B1048576 V49:V1048576 K1:U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F327"/>
  <sheetViews>
    <sheetView rightToLeft="1" zoomScale="85" zoomScaleNormal="85" workbookViewId="0">
      <selection activeCell="M1" sqref="M1"/>
    </sheetView>
  </sheetViews>
  <sheetFormatPr defaultColWidth="9.140625" defaultRowHeight="18"/>
  <cols>
    <col min="1" max="1" width="6.28515625" style="147" customWidth="1"/>
    <col min="2" max="2" width="45" style="149" bestFit="1" customWidth="1"/>
    <col min="3" max="3" width="24.7109375" style="149" customWidth="1"/>
    <col min="4" max="4" width="5.42578125" style="149" bestFit="1" customWidth="1"/>
    <col min="5" max="5" width="6.5703125" style="149" bestFit="1" customWidth="1"/>
    <col min="6" max="6" width="8.5703125" style="147" customWidth="1"/>
    <col min="7" max="7" width="6.5703125" style="147" bestFit="1" customWidth="1"/>
    <col min="8" max="8" width="7.85546875" style="147" bestFit="1" customWidth="1"/>
    <col min="9" max="9" width="12" style="147" bestFit="1" customWidth="1"/>
    <col min="10" max="10" width="11.28515625" style="147" bestFit="1" customWidth="1"/>
    <col min="11" max="11" width="11.85546875" style="147" bestFit="1" customWidth="1"/>
    <col min="12" max="12" width="10.140625" style="147" bestFit="1" customWidth="1"/>
    <col min="13" max="13" width="6.85546875" style="147" bestFit="1" customWidth="1"/>
    <col min="14" max="14" width="10" style="147" customWidth="1"/>
    <col min="15" max="15" width="9" style="147" bestFit="1" customWidth="1"/>
    <col min="16" max="16" width="6.28515625" style="147" customWidth="1"/>
    <col min="17" max="17" width="8" style="147" customWidth="1"/>
    <col min="18" max="18" width="8.7109375" style="147" customWidth="1"/>
    <col min="19" max="19" width="10" style="147" customWidth="1"/>
    <col min="20" max="20" width="9.5703125" style="147" customWidth="1"/>
    <col min="21" max="21" width="6.140625" style="147" customWidth="1"/>
    <col min="22" max="23" width="5.7109375" style="147" customWidth="1"/>
    <col min="24" max="24" width="6.85546875" style="147" customWidth="1"/>
    <col min="25" max="25" width="6.42578125" style="147" customWidth="1"/>
    <col min="26" max="26" width="6.7109375" style="147" customWidth="1"/>
    <col min="27" max="27" width="7.28515625" style="147" customWidth="1"/>
    <col min="28" max="39" width="5.7109375" style="147" customWidth="1"/>
    <col min="40" max="16384" width="9.140625" style="147"/>
  </cols>
  <sheetData>
    <row r="1" spans="2:58" s="1" customFormat="1">
      <c r="B1" s="57" t="s">
        <v>187</v>
      </c>
      <c r="C1" s="77" t="s" vm="1">
        <v>261</v>
      </c>
      <c r="D1" s="2"/>
      <c r="E1" s="2"/>
    </row>
    <row r="2" spans="2:58" s="1" customFormat="1">
      <c r="B2" s="57" t="s">
        <v>186</v>
      </c>
      <c r="C2" s="77" t="s">
        <v>262</v>
      </c>
      <c r="D2" s="2"/>
      <c r="E2" s="2"/>
    </row>
    <row r="3" spans="2:58" s="1" customFormat="1">
      <c r="B3" s="57" t="s">
        <v>188</v>
      </c>
      <c r="C3" s="77" t="s">
        <v>263</v>
      </c>
      <c r="D3" s="2"/>
      <c r="E3" s="2"/>
    </row>
    <row r="4" spans="2:58" s="1" customFormat="1">
      <c r="B4" s="57" t="s">
        <v>189</v>
      </c>
      <c r="C4" s="77" t="s">
        <v>264</v>
      </c>
      <c r="D4" s="2"/>
      <c r="E4" s="2"/>
    </row>
    <row r="5" spans="2:58" s="1" customFormat="1">
      <c r="B5" s="2"/>
      <c r="C5" s="2"/>
      <c r="D5" s="2"/>
      <c r="E5" s="2"/>
    </row>
    <row r="6" spans="2:58" s="1" customFormat="1" ht="26.25" customHeight="1">
      <c r="B6" s="171" t="s">
        <v>217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3"/>
    </row>
    <row r="7" spans="2:58" s="1" customFormat="1" ht="26.25" customHeight="1">
      <c r="B7" s="171" t="s">
        <v>101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3"/>
      <c r="BF7" s="3"/>
    </row>
    <row r="8" spans="2:58" s="3" customFormat="1" ht="78.75">
      <c r="B8" s="23" t="s">
        <v>125</v>
      </c>
      <c r="C8" s="31" t="s">
        <v>49</v>
      </c>
      <c r="D8" s="31" t="s">
        <v>129</v>
      </c>
      <c r="E8" s="31" t="s">
        <v>127</v>
      </c>
      <c r="F8" s="31" t="s">
        <v>69</v>
      </c>
      <c r="G8" s="31" t="s">
        <v>15</v>
      </c>
      <c r="H8" s="31" t="s">
        <v>70</v>
      </c>
      <c r="I8" s="31" t="s">
        <v>111</v>
      </c>
      <c r="J8" s="31" t="s">
        <v>245</v>
      </c>
      <c r="K8" s="31" t="s">
        <v>244</v>
      </c>
      <c r="L8" s="31" t="s">
        <v>66</v>
      </c>
      <c r="M8" s="31" t="s">
        <v>63</v>
      </c>
      <c r="N8" s="31" t="s">
        <v>190</v>
      </c>
      <c r="O8" s="21" t="s">
        <v>192</v>
      </c>
      <c r="BA8" s="1"/>
      <c r="BB8" s="1"/>
    </row>
    <row r="9" spans="2:58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252</v>
      </c>
      <c r="K9" s="33"/>
      <c r="L9" s="33" t="s">
        <v>248</v>
      </c>
      <c r="M9" s="33" t="s">
        <v>20</v>
      </c>
      <c r="N9" s="33" t="s">
        <v>20</v>
      </c>
      <c r="O9" s="34" t="s">
        <v>20</v>
      </c>
      <c r="AZ9" s="1"/>
      <c r="BA9" s="1"/>
      <c r="BB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AZ10" s="1"/>
      <c r="BA10" s="3"/>
      <c r="BB10" s="1"/>
    </row>
    <row r="11" spans="2:58" s="146" customFormat="1" ht="18" customHeight="1">
      <c r="B11" s="119" t="s">
        <v>34</v>
      </c>
      <c r="C11" s="120"/>
      <c r="D11" s="120"/>
      <c r="E11" s="120"/>
      <c r="F11" s="120"/>
      <c r="G11" s="120"/>
      <c r="H11" s="120"/>
      <c r="I11" s="120"/>
      <c r="J11" s="121"/>
      <c r="K11" s="122"/>
      <c r="L11" s="121">
        <v>63387.897379999886</v>
      </c>
      <c r="M11" s="120"/>
      <c r="N11" s="123">
        <v>1</v>
      </c>
      <c r="O11" s="123">
        <v>4.7107499063471406E-2</v>
      </c>
      <c r="AZ11" s="147"/>
      <c r="BA11" s="153"/>
      <c r="BB11" s="147"/>
      <c r="BF11" s="147"/>
    </row>
    <row r="12" spans="2:58" s="146" customFormat="1" ht="18" customHeight="1">
      <c r="B12" s="124" t="s">
        <v>239</v>
      </c>
      <c r="C12" s="120"/>
      <c r="D12" s="120"/>
      <c r="E12" s="120"/>
      <c r="F12" s="120"/>
      <c r="G12" s="120"/>
      <c r="H12" s="120"/>
      <c r="I12" s="120"/>
      <c r="J12" s="121"/>
      <c r="K12" s="122"/>
      <c r="L12" s="121">
        <v>63387.8973799999</v>
      </c>
      <c r="M12" s="120"/>
      <c r="N12" s="123">
        <v>1.0000000000000002</v>
      </c>
      <c r="O12" s="123">
        <v>4.710749906347142E-2</v>
      </c>
      <c r="AZ12" s="147"/>
      <c r="BA12" s="153"/>
      <c r="BB12" s="147"/>
      <c r="BF12" s="147"/>
    </row>
    <row r="13" spans="2:58">
      <c r="B13" s="125" t="s">
        <v>55</v>
      </c>
      <c r="C13" s="120"/>
      <c r="D13" s="120"/>
      <c r="E13" s="120"/>
      <c r="F13" s="120"/>
      <c r="G13" s="120"/>
      <c r="H13" s="120"/>
      <c r="I13" s="120"/>
      <c r="J13" s="121"/>
      <c r="K13" s="122"/>
      <c r="L13" s="121">
        <v>46445.979869999996</v>
      </c>
      <c r="M13" s="120"/>
      <c r="N13" s="123">
        <v>0.73272630564733965</v>
      </c>
      <c r="O13" s="123">
        <v>3.4516903757062921E-2</v>
      </c>
      <c r="BA13" s="153"/>
    </row>
    <row r="14" spans="2:58" ht="20.25">
      <c r="B14" s="86" t="s">
        <v>1563</v>
      </c>
      <c r="C14" s="83" t="s">
        <v>1564</v>
      </c>
      <c r="D14" s="96" t="s">
        <v>30</v>
      </c>
      <c r="E14" s="96"/>
      <c r="F14" s="96" t="s">
        <v>1418</v>
      </c>
      <c r="G14" s="83" t="s">
        <v>1565</v>
      </c>
      <c r="H14" s="83" t="s">
        <v>1566</v>
      </c>
      <c r="I14" s="96" t="s">
        <v>171</v>
      </c>
      <c r="J14" s="93">
        <v>43404.83</v>
      </c>
      <c r="K14" s="95">
        <v>10826</v>
      </c>
      <c r="L14" s="93">
        <v>17151.375179999995</v>
      </c>
      <c r="M14" s="94">
        <v>6.7123722003208566E-3</v>
      </c>
      <c r="N14" s="94">
        <v>0.27057807387395039</v>
      </c>
      <c r="O14" s="94">
        <v>1.2746256361613017E-2</v>
      </c>
      <c r="BA14" s="146"/>
    </row>
    <row r="15" spans="2:58">
      <c r="B15" s="86" t="s">
        <v>1567</v>
      </c>
      <c r="C15" s="83" t="s">
        <v>1568</v>
      </c>
      <c r="D15" s="96" t="s">
        <v>30</v>
      </c>
      <c r="E15" s="96"/>
      <c r="F15" s="96" t="s">
        <v>1418</v>
      </c>
      <c r="G15" s="83" t="s">
        <v>1569</v>
      </c>
      <c r="H15" s="83" t="s">
        <v>1566</v>
      </c>
      <c r="I15" s="96" t="s">
        <v>173</v>
      </c>
      <c r="J15" s="93">
        <v>11886.599999999999</v>
      </c>
      <c r="K15" s="95">
        <v>24536</v>
      </c>
      <c r="L15" s="93">
        <v>12409.982890000001</v>
      </c>
      <c r="M15" s="94">
        <v>8.4638054779109426E-4</v>
      </c>
      <c r="N15" s="94">
        <v>0.19577842779046956</v>
      </c>
      <c r="O15" s="94">
        <v>9.2226321037874488E-3</v>
      </c>
    </row>
    <row r="16" spans="2:58">
      <c r="B16" s="86" t="s">
        <v>1570</v>
      </c>
      <c r="C16" s="83" t="s">
        <v>1571</v>
      </c>
      <c r="D16" s="96" t="s">
        <v>30</v>
      </c>
      <c r="E16" s="96"/>
      <c r="F16" s="96" t="s">
        <v>1418</v>
      </c>
      <c r="G16" s="83" t="s">
        <v>1572</v>
      </c>
      <c r="H16" s="83" t="s">
        <v>1566</v>
      </c>
      <c r="I16" s="96" t="s">
        <v>171</v>
      </c>
      <c r="J16" s="93">
        <v>280289.40000000002</v>
      </c>
      <c r="K16" s="95">
        <v>1250</v>
      </c>
      <c r="L16" s="93">
        <v>12788.203880000001</v>
      </c>
      <c r="M16" s="94">
        <v>6.3528553279690748E-4</v>
      </c>
      <c r="N16" s="94">
        <v>0.20174519756250706</v>
      </c>
      <c r="O16" s="94">
        <v>9.5037117052356561E-3</v>
      </c>
    </row>
    <row r="17" spans="2:15">
      <c r="B17" s="86" t="s">
        <v>1573</v>
      </c>
      <c r="C17" s="83" t="s">
        <v>1574</v>
      </c>
      <c r="D17" s="96" t="s">
        <v>30</v>
      </c>
      <c r="E17" s="96"/>
      <c r="F17" s="96" t="s">
        <v>1418</v>
      </c>
      <c r="G17" s="83" t="s">
        <v>1572</v>
      </c>
      <c r="H17" s="83" t="s">
        <v>1566</v>
      </c>
      <c r="I17" s="96" t="s">
        <v>171</v>
      </c>
      <c r="J17" s="93">
        <v>70100.329999999987</v>
      </c>
      <c r="K17" s="95">
        <v>1601</v>
      </c>
      <c r="L17" s="93">
        <v>4096.4179199999999</v>
      </c>
      <c r="M17" s="94">
        <v>4.0224517695644236E-4</v>
      </c>
      <c r="N17" s="94">
        <v>6.4624606420412664E-2</v>
      </c>
      <c r="O17" s="94">
        <v>3.0443035864267977E-3</v>
      </c>
    </row>
    <row r="18" spans="2:15">
      <c r="B18" s="82"/>
      <c r="C18" s="83"/>
      <c r="D18" s="83"/>
      <c r="E18" s="83"/>
      <c r="F18" s="83"/>
      <c r="G18" s="83"/>
      <c r="H18" s="83"/>
      <c r="I18" s="83"/>
      <c r="J18" s="93"/>
      <c r="K18" s="95"/>
      <c r="L18" s="83"/>
      <c r="M18" s="83"/>
      <c r="N18" s="94"/>
      <c r="O18" s="83"/>
    </row>
    <row r="19" spans="2:15">
      <c r="B19" s="100" t="s">
        <v>32</v>
      </c>
      <c r="C19" s="81"/>
      <c r="D19" s="81"/>
      <c r="E19" s="81"/>
      <c r="F19" s="81"/>
      <c r="G19" s="81"/>
      <c r="H19" s="81"/>
      <c r="I19" s="81"/>
      <c r="J19" s="90"/>
      <c r="K19" s="92"/>
      <c r="L19" s="90">
        <v>16941.917509999897</v>
      </c>
      <c r="M19" s="81"/>
      <c r="N19" s="91">
        <v>0.26727369435266046</v>
      </c>
      <c r="O19" s="91">
        <v>1.2590595306408497E-2</v>
      </c>
    </row>
    <row r="20" spans="2:15">
      <c r="B20" s="86" t="s">
        <v>1575</v>
      </c>
      <c r="C20" s="83" t="s">
        <v>1576</v>
      </c>
      <c r="D20" s="96" t="s">
        <v>30</v>
      </c>
      <c r="E20" s="96"/>
      <c r="F20" s="96" t="s">
        <v>1403</v>
      </c>
      <c r="G20" s="83" t="s">
        <v>1577</v>
      </c>
      <c r="H20" s="83"/>
      <c r="I20" s="96" t="s">
        <v>171</v>
      </c>
      <c r="J20" s="93">
        <v>4078.9999999999995</v>
      </c>
      <c r="K20" s="95">
        <v>2338.86</v>
      </c>
      <c r="L20" s="93">
        <v>348.21766999999994</v>
      </c>
      <c r="M20" s="94">
        <v>2.3079072718249191E-4</v>
      </c>
      <c r="N20" s="94">
        <v>5.4934409310422941E-3</v>
      </c>
      <c r="O20" s="94">
        <v>2.5878226351431035E-4</v>
      </c>
    </row>
    <row r="21" spans="2:15">
      <c r="B21" s="86" t="s">
        <v>1578</v>
      </c>
      <c r="C21" s="83" t="s">
        <v>1579</v>
      </c>
      <c r="D21" s="96" t="s">
        <v>30</v>
      </c>
      <c r="E21" s="96"/>
      <c r="F21" s="96" t="s">
        <v>1403</v>
      </c>
      <c r="G21" s="83" t="s">
        <v>1577</v>
      </c>
      <c r="H21" s="83"/>
      <c r="I21" s="96" t="s">
        <v>173</v>
      </c>
      <c r="J21" s="93">
        <v>186.99999999999997</v>
      </c>
      <c r="K21" s="95">
        <v>169791</v>
      </c>
      <c r="L21" s="93">
        <v>1351.0332699999997</v>
      </c>
      <c r="M21" s="94">
        <v>1.6065586694347445E-4</v>
      </c>
      <c r="N21" s="94">
        <v>2.1313741673758008E-2</v>
      </c>
      <c r="O21" s="94">
        <v>1.0040370659356269E-3</v>
      </c>
    </row>
    <row r="22" spans="2:15">
      <c r="B22" s="86" t="s">
        <v>1580</v>
      </c>
      <c r="C22" s="83" t="s">
        <v>1581</v>
      </c>
      <c r="D22" s="96" t="s">
        <v>147</v>
      </c>
      <c r="E22" s="96"/>
      <c r="F22" s="96" t="s">
        <v>1403</v>
      </c>
      <c r="G22" s="83" t="s">
        <v>1577</v>
      </c>
      <c r="H22" s="83"/>
      <c r="I22" s="96" t="s">
        <v>173</v>
      </c>
      <c r="J22" s="93">
        <v>2015.9999999999998</v>
      </c>
      <c r="K22" s="95">
        <v>3801</v>
      </c>
      <c r="L22" s="93">
        <v>326.06047999999993</v>
      </c>
      <c r="M22" s="94">
        <v>1.0330950108953659E-4</v>
      </c>
      <c r="N22" s="94">
        <v>5.143891712408785E-3</v>
      </c>
      <c r="O22" s="94">
        <v>2.4231587402489516E-4</v>
      </c>
    </row>
    <row r="23" spans="2:15">
      <c r="B23" s="86" t="s">
        <v>1582</v>
      </c>
      <c r="C23" s="83" t="s">
        <v>1583</v>
      </c>
      <c r="D23" s="96" t="s">
        <v>147</v>
      </c>
      <c r="E23" s="96"/>
      <c r="F23" s="96" t="s">
        <v>1403</v>
      </c>
      <c r="G23" s="83" t="s">
        <v>1577</v>
      </c>
      <c r="H23" s="83"/>
      <c r="I23" s="96" t="s">
        <v>173</v>
      </c>
      <c r="J23" s="93">
        <v>3315</v>
      </c>
      <c r="K23" s="95">
        <v>2510</v>
      </c>
      <c r="L23" s="93">
        <v>354.0519799999999</v>
      </c>
      <c r="M23" s="94">
        <v>3.0562332529949251E-5</v>
      </c>
      <c r="N23" s="94">
        <v>5.585482318139017E-3</v>
      </c>
      <c r="O23" s="94">
        <v>2.6311810307076987E-4</v>
      </c>
    </row>
    <row r="24" spans="2:15">
      <c r="B24" s="86" t="s">
        <v>1584</v>
      </c>
      <c r="C24" s="83" t="s">
        <v>1585</v>
      </c>
      <c r="D24" s="96" t="s">
        <v>30</v>
      </c>
      <c r="E24" s="96"/>
      <c r="F24" s="96" t="s">
        <v>1403</v>
      </c>
      <c r="G24" s="83" t="s">
        <v>1577</v>
      </c>
      <c r="H24" s="83"/>
      <c r="I24" s="96" t="s">
        <v>171</v>
      </c>
      <c r="J24" s="93">
        <v>6.15</v>
      </c>
      <c r="K24" s="95">
        <v>14075.81</v>
      </c>
      <c r="L24" s="93">
        <v>3.1599199999999996</v>
      </c>
      <c r="M24" s="94">
        <v>1.2373092645516056E-6</v>
      </c>
      <c r="N24" s="94">
        <v>4.9850525583090503E-5</v>
      </c>
      <c r="O24" s="94">
        <v>2.3483335872189932E-6</v>
      </c>
    </row>
    <row r="25" spans="2:15">
      <c r="B25" s="86" t="s">
        <v>1586</v>
      </c>
      <c r="C25" s="83" t="s">
        <v>1587</v>
      </c>
      <c r="D25" s="96" t="s">
        <v>30</v>
      </c>
      <c r="E25" s="96"/>
      <c r="F25" s="96" t="s">
        <v>1403</v>
      </c>
      <c r="G25" s="83" t="s">
        <v>1577</v>
      </c>
      <c r="H25" s="83"/>
      <c r="I25" s="96" t="s">
        <v>173</v>
      </c>
      <c r="J25" s="93">
        <v>816.99999999999989</v>
      </c>
      <c r="K25" s="95">
        <v>123010</v>
      </c>
      <c r="L25" s="93">
        <v>4276.3401900000008</v>
      </c>
      <c r="M25" s="94">
        <v>5.8253127970869648E-4</v>
      </c>
      <c r="N25" s="94">
        <v>6.7463038951490278E-2</v>
      </c>
      <c r="O25" s="94">
        <v>3.178015044226263E-3</v>
      </c>
    </row>
    <row r="26" spans="2:15">
      <c r="B26" s="86" t="s">
        <v>1588</v>
      </c>
      <c r="C26" s="83" t="s">
        <v>1589</v>
      </c>
      <c r="D26" s="96" t="s">
        <v>30</v>
      </c>
      <c r="E26" s="96"/>
      <c r="F26" s="96" t="s">
        <v>1403</v>
      </c>
      <c r="G26" s="83" t="s">
        <v>1577</v>
      </c>
      <c r="H26" s="83"/>
      <c r="I26" s="96" t="s">
        <v>173</v>
      </c>
      <c r="J26" s="93">
        <v>281.99999999999994</v>
      </c>
      <c r="K26" s="95">
        <v>29943</v>
      </c>
      <c r="L26" s="93">
        <v>359.29749999999996</v>
      </c>
      <c r="M26" s="94">
        <v>5.6701469336987065E-5</v>
      </c>
      <c r="N26" s="94">
        <v>5.6682350235735266E-3</v>
      </c>
      <c r="O26" s="94">
        <v>2.6701637606452573E-4</v>
      </c>
    </row>
    <row r="27" spans="2:15">
      <c r="B27" s="86" t="s">
        <v>1590</v>
      </c>
      <c r="C27" s="83" t="s">
        <v>1591</v>
      </c>
      <c r="D27" s="96" t="s">
        <v>147</v>
      </c>
      <c r="E27" s="96"/>
      <c r="F27" s="96" t="s">
        <v>1403</v>
      </c>
      <c r="G27" s="83" t="s">
        <v>1577</v>
      </c>
      <c r="H27" s="83"/>
      <c r="I27" s="96" t="s">
        <v>171</v>
      </c>
      <c r="J27" s="93">
        <v>5639.0000000000009</v>
      </c>
      <c r="K27" s="95">
        <v>2039</v>
      </c>
      <c r="L27" s="93">
        <v>419.67411999989974</v>
      </c>
      <c r="M27" s="94">
        <v>5.7868848981236856E-5</v>
      </c>
      <c r="N27" s="94">
        <v>6.6207294664472512E-3</v>
      </c>
      <c r="O27" s="94">
        <v>3.1188600714016144E-4</v>
      </c>
    </row>
    <row r="28" spans="2:15">
      <c r="B28" s="86" t="s">
        <v>1592</v>
      </c>
      <c r="C28" s="83" t="s">
        <v>1593</v>
      </c>
      <c r="D28" s="96" t="s">
        <v>30</v>
      </c>
      <c r="E28" s="96"/>
      <c r="F28" s="96" t="s">
        <v>1403</v>
      </c>
      <c r="G28" s="83" t="s">
        <v>1577</v>
      </c>
      <c r="H28" s="83"/>
      <c r="I28" s="96" t="s">
        <v>171</v>
      </c>
      <c r="J28" s="93">
        <v>2986.4699999999993</v>
      </c>
      <c r="K28" s="95">
        <v>1659.94</v>
      </c>
      <c r="L28" s="93">
        <v>180.94367000000003</v>
      </c>
      <c r="M28" s="94">
        <v>2.2626236134247789E-5</v>
      </c>
      <c r="N28" s="94">
        <v>2.8545460171248917E-3</v>
      </c>
      <c r="O28" s="94">
        <v>1.3447052382834686E-4</v>
      </c>
    </row>
    <row r="29" spans="2:15">
      <c r="B29" s="86" t="s">
        <v>1594</v>
      </c>
      <c r="C29" s="83" t="s">
        <v>1595</v>
      </c>
      <c r="D29" s="96" t="s">
        <v>30</v>
      </c>
      <c r="E29" s="96"/>
      <c r="F29" s="96" t="s">
        <v>1403</v>
      </c>
      <c r="G29" s="83" t="s">
        <v>1577</v>
      </c>
      <c r="H29" s="83"/>
      <c r="I29" s="96" t="s">
        <v>171</v>
      </c>
      <c r="J29" s="93">
        <v>87.999999999999986</v>
      </c>
      <c r="K29" s="95">
        <v>92850.67</v>
      </c>
      <c r="L29" s="93">
        <v>298.2363499999999</v>
      </c>
      <c r="M29" s="94">
        <v>1.0800999488572351E-3</v>
      </c>
      <c r="N29" s="94">
        <v>4.7049415160771565E-3</v>
      </c>
      <c r="O29" s="94">
        <v>2.2163802806229242E-4</v>
      </c>
    </row>
    <row r="30" spans="2:15">
      <c r="B30" s="86" t="s">
        <v>1596</v>
      </c>
      <c r="C30" s="83" t="s">
        <v>1597</v>
      </c>
      <c r="D30" s="96" t="s">
        <v>30</v>
      </c>
      <c r="E30" s="96"/>
      <c r="F30" s="96" t="s">
        <v>1403</v>
      </c>
      <c r="G30" s="83" t="s">
        <v>1577</v>
      </c>
      <c r="H30" s="83"/>
      <c r="I30" s="96" t="s">
        <v>171</v>
      </c>
      <c r="J30" s="93">
        <v>10333.139999999998</v>
      </c>
      <c r="K30" s="95">
        <v>1822</v>
      </c>
      <c r="L30" s="93">
        <v>687.18481000000008</v>
      </c>
      <c r="M30" s="94">
        <v>2.4967169598943349E-4</v>
      </c>
      <c r="N30" s="94">
        <v>1.0840946590804892E-2</v>
      </c>
      <c r="O30" s="94">
        <v>5.1068988137348498E-4</v>
      </c>
    </row>
    <row r="31" spans="2:15">
      <c r="B31" s="86" t="s">
        <v>1598</v>
      </c>
      <c r="C31" s="83" t="s">
        <v>1599</v>
      </c>
      <c r="D31" s="96" t="s">
        <v>30</v>
      </c>
      <c r="E31" s="96"/>
      <c r="F31" s="96" t="s">
        <v>1403</v>
      </c>
      <c r="G31" s="83" t="s">
        <v>1577</v>
      </c>
      <c r="H31" s="83"/>
      <c r="I31" s="96" t="s">
        <v>171</v>
      </c>
      <c r="J31" s="93">
        <v>152.99999999999997</v>
      </c>
      <c r="K31" s="95">
        <v>46882</v>
      </c>
      <c r="L31" s="93">
        <v>261.81252999999998</v>
      </c>
      <c r="M31" s="94">
        <v>5.6028135563622908E-5</v>
      </c>
      <c r="N31" s="94">
        <v>4.1303236236166262E-3</v>
      </c>
      <c r="O31" s="94">
        <v>1.9456921623135404E-4</v>
      </c>
    </row>
    <row r="32" spans="2:15">
      <c r="B32" s="86" t="s">
        <v>1600</v>
      </c>
      <c r="C32" s="83" t="s">
        <v>1601</v>
      </c>
      <c r="D32" s="96" t="s">
        <v>30</v>
      </c>
      <c r="E32" s="96"/>
      <c r="F32" s="96" t="s">
        <v>1403</v>
      </c>
      <c r="G32" s="83" t="s">
        <v>1577</v>
      </c>
      <c r="H32" s="83"/>
      <c r="I32" s="96" t="s">
        <v>171</v>
      </c>
      <c r="J32" s="93">
        <v>7886.2699999999986</v>
      </c>
      <c r="K32" s="95">
        <v>2431.91</v>
      </c>
      <c r="L32" s="93">
        <v>700.02251999999987</v>
      </c>
      <c r="M32" s="94">
        <v>2.7528694550545191E-5</v>
      </c>
      <c r="N32" s="94">
        <v>1.1043472791083154E-2</v>
      </c>
      <c r="O32" s="94">
        <v>5.2023038416342167E-4</v>
      </c>
    </row>
    <row r="33" spans="2:52">
      <c r="B33" s="86" t="s">
        <v>1602</v>
      </c>
      <c r="C33" s="83" t="s">
        <v>1603</v>
      </c>
      <c r="D33" s="96" t="s">
        <v>30</v>
      </c>
      <c r="E33" s="96"/>
      <c r="F33" s="96" t="s">
        <v>1403</v>
      </c>
      <c r="G33" s="83" t="s">
        <v>1577</v>
      </c>
      <c r="H33" s="83"/>
      <c r="I33" s="96" t="s">
        <v>173</v>
      </c>
      <c r="J33" s="93">
        <v>15435.999999999998</v>
      </c>
      <c r="K33" s="95">
        <v>1287.9000000000001</v>
      </c>
      <c r="L33" s="93">
        <v>845.91489999999988</v>
      </c>
      <c r="M33" s="94">
        <v>8.8837794676953537E-4</v>
      </c>
      <c r="N33" s="94">
        <v>1.3345053787300767E-2</v>
      </c>
      <c r="O33" s="94">
        <v>6.2865210878724652E-4</v>
      </c>
    </row>
    <row r="34" spans="2:52">
      <c r="B34" s="86" t="s">
        <v>1604</v>
      </c>
      <c r="C34" s="83" t="s">
        <v>1605</v>
      </c>
      <c r="D34" s="96" t="s">
        <v>30</v>
      </c>
      <c r="E34" s="96"/>
      <c r="F34" s="96" t="s">
        <v>1403</v>
      </c>
      <c r="G34" s="83" t="s">
        <v>1577</v>
      </c>
      <c r="H34" s="83"/>
      <c r="I34" s="96" t="s">
        <v>181</v>
      </c>
      <c r="J34" s="93">
        <v>1082.9999999999998</v>
      </c>
      <c r="K34" s="95">
        <v>10310</v>
      </c>
      <c r="L34" s="93">
        <v>368.07828999999992</v>
      </c>
      <c r="M34" s="94">
        <v>7.275982497524998E-4</v>
      </c>
      <c r="N34" s="94">
        <v>5.8067597319632147E-3</v>
      </c>
      <c r="O34" s="94">
        <v>2.7354192863526062E-4</v>
      </c>
    </row>
    <row r="35" spans="2:52">
      <c r="B35" s="86" t="s">
        <v>1606</v>
      </c>
      <c r="C35" s="83" t="s">
        <v>1607</v>
      </c>
      <c r="D35" s="96" t="s">
        <v>30</v>
      </c>
      <c r="E35" s="96"/>
      <c r="F35" s="96" t="s">
        <v>1403</v>
      </c>
      <c r="G35" s="83" t="s">
        <v>1577</v>
      </c>
      <c r="H35" s="83"/>
      <c r="I35" s="96" t="s">
        <v>181</v>
      </c>
      <c r="J35" s="93">
        <v>5211.2999999999993</v>
      </c>
      <c r="K35" s="95">
        <v>10855.762199999999</v>
      </c>
      <c r="L35" s="93">
        <v>1864.9168799999998</v>
      </c>
      <c r="M35" s="94">
        <v>6.2948883820112417E-4</v>
      </c>
      <c r="N35" s="94">
        <v>2.9420708953637218E-2</v>
      </c>
      <c r="O35" s="94">
        <v>1.3859360194801301E-3</v>
      </c>
    </row>
    <row r="36" spans="2:52">
      <c r="B36" s="86" t="s">
        <v>1608</v>
      </c>
      <c r="C36" s="83" t="s">
        <v>1609</v>
      </c>
      <c r="D36" s="96" t="s">
        <v>147</v>
      </c>
      <c r="E36" s="96"/>
      <c r="F36" s="96" t="s">
        <v>1403</v>
      </c>
      <c r="G36" s="83" t="s">
        <v>1577</v>
      </c>
      <c r="H36" s="83"/>
      <c r="I36" s="96" t="s">
        <v>171</v>
      </c>
      <c r="J36" s="93">
        <v>6282.0899999999992</v>
      </c>
      <c r="K36" s="95">
        <v>18739.82</v>
      </c>
      <c r="L36" s="93">
        <v>4296.9724299999989</v>
      </c>
      <c r="M36" s="94">
        <v>1.2292664249328433E-4</v>
      </c>
      <c r="N36" s="94">
        <v>6.7788530738610325E-2</v>
      </c>
      <c r="O36" s="94">
        <v>3.1933481482831882E-3</v>
      </c>
    </row>
    <row r="37" spans="2:52" ht="20.25">
      <c r="B37" s="82"/>
      <c r="C37" s="83"/>
      <c r="D37" s="83"/>
      <c r="E37" s="83"/>
      <c r="F37" s="83"/>
      <c r="G37" s="83"/>
      <c r="H37" s="83"/>
      <c r="I37" s="83"/>
      <c r="J37" s="93"/>
      <c r="K37" s="95"/>
      <c r="L37" s="83"/>
      <c r="M37" s="83"/>
      <c r="N37" s="94"/>
      <c r="O37" s="83"/>
      <c r="AZ37" s="146"/>
    </row>
    <row r="38" spans="2:5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AZ38" s="153"/>
    </row>
    <row r="39" spans="2:5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52">
      <c r="B40" s="150" t="s">
        <v>260</v>
      </c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52">
      <c r="B41" s="150" t="s">
        <v>122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52">
      <c r="B42" s="150" t="s">
        <v>243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52">
      <c r="B43" s="150" t="s">
        <v>251</v>
      </c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5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5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5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5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5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</row>
    <row r="117" spans="2:1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</row>
    <row r="118" spans="2:1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</row>
    <row r="119" spans="2:1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</row>
    <row r="120" spans="2:1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</row>
    <row r="121" spans="2:1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</row>
    <row r="122" spans="2:1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</row>
    <row r="123" spans="2:1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</row>
    <row r="124" spans="2:15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</row>
    <row r="125" spans="2:15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</row>
    <row r="126" spans="2:15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</row>
    <row r="127" spans="2:15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</row>
    <row r="128" spans="2:15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</row>
    <row r="129" spans="2:15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</row>
    <row r="130" spans="2:15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</row>
    <row r="131" spans="2:15"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</row>
    <row r="132" spans="2:15"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</row>
    <row r="133" spans="2:15"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</row>
    <row r="134" spans="2:15"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</row>
    <row r="135" spans="2:15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</row>
    <row r="136" spans="2:15"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</row>
    <row r="137" spans="2:15">
      <c r="C137" s="147"/>
      <c r="D137" s="147"/>
      <c r="E137" s="147"/>
    </row>
    <row r="138" spans="2:15">
      <c r="C138" s="147"/>
      <c r="D138" s="147"/>
      <c r="E138" s="147"/>
    </row>
    <row r="139" spans="2:15">
      <c r="C139" s="147"/>
      <c r="D139" s="147"/>
      <c r="E139" s="147"/>
    </row>
    <row r="140" spans="2:15">
      <c r="C140" s="147"/>
      <c r="D140" s="147"/>
      <c r="E140" s="147"/>
    </row>
    <row r="141" spans="2:15">
      <c r="C141" s="147"/>
      <c r="D141" s="147"/>
      <c r="E141" s="147"/>
    </row>
    <row r="142" spans="2:15">
      <c r="C142" s="147"/>
      <c r="D142" s="147"/>
      <c r="E142" s="147"/>
    </row>
    <row r="143" spans="2:15">
      <c r="C143" s="147"/>
      <c r="D143" s="147"/>
      <c r="E143" s="147"/>
    </row>
    <row r="144" spans="2:15">
      <c r="C144" s="147"/>
      <c r="D144" s="147"/>
      <c r="E144" s="147"/>
    </row>
    <row r="145" spans="3:5">
      <c r="C145" s="147"/>
      <c r="D145" s="147"/>
      <c r="E145" s="147"/>
    </row>
    <row r="146" spans="3:5">
      <c r="C146" s="147"/>
      <c r="D146" s="147"/>
      <c r="E146" s="147"/>
    </row>
    <row r="147" spans="3:5">
      <c r="C147" s="147"/>
      <c r="D147" s="147"/>
      <c r="E147" s="147"/>
    </row>
    <row r="148" spans="3:5">
      <c r="C148" s="147"/>
      <c r="D148" s="147"/>
      <c r="E148" s="147"/>
    </row>
    <row r="149" spans="3:5">
      <c r="C149" s="147"/>
      <c r="D149" s="147"/>
      <c r="E149" s="147"/>
    </row>
    <row r="150" spans="3:5">
      <c r="C150" s="147"/>
      <c r="D150" s="147"/>
      <c r="E150" s="147"/>
    </row>
    <row r="151" spans="3:5">
      <c r="C151" s="147"/>
      <c r="D151" s="147"/>
      <c r="E151" s="147"/>
    </row>
    <row r="152" spans="3:5">
      <c r="C152" s="147"/>
      <c r="D152" s="147"/>
      <c r="E152" s="147"/>
    </row>
    <row r="153" spans="3:5">
      <c r="C153" s="147"/>
      <c r="D153" s="147"/>
      <c r="E153" s="147"/>
    </row>
    <row r="154" spans="3:5">
      <c r="C154" s="147"/>
      <c r="D154" s="147"/>
      <c r="E154" s="147"/>
    </row>
    <row r="155" spans="3:5">
      <c r="C155" s="147"/>
      <c r="D155" s="147"/>
      <c r="E155" s="147"/>
    </row>
    <row r="156" spans="3:5">
      <c r="C156" s="147"/>
      <c r="D156" s="147"/>
      <c r="E156" s="147"/>
    </row>
    <row r="157" spans="3:5">
      <c r="C157" s="147"/>
      <c r="D157" s="147"/>
      <c r="E157" s="147"/>
    </row>
    <row r="158" spans="3:5">
      <c r="C158" s="147"/>
      <c r="D158" s="147"/>
      <c r="E158" s="147"/>
    </row>
    <row r="159" spans="3:5">
      <c r="C159" s="147"/>
      <c r="D159" s="147"/>
      <c r="E159" s="147"/>
    </row>
    <row r="160" spans="3:5">
      <c r="C160" s="147"/>
      <c r="D160" s="147"/>
      <c r="E160" s="147"/>
    </row>
    <row r="161" spans="3:5">
      <c r="C161" s="147"/>
      <c r="D161" s="147"/>
      <c r="E161" s="147"/>
    </row>
    <row r="162" spans="3:5">
      <c r="C162" s="147"/>
      <c r="D162" s="147"/>
      <c r="E162" s="147"/>
    </row>
    <row r="163" spans="3:5">
      <c r="C163" s="147"/>
      <c r="D163" s="147"/>
      <c r="E163" s="147"/>
    </row>
    <row r="164" spans="3:5">
      <c r="C164" s="147"/>
      <c r="D164" s="147"/>
      <c r="E164" s="147"/>
    </row>
    <row r="165" spans="3:5">
      <c r="C165" s="147"/>
      <c r="D165" s="147"/>
      <c r="E165" s="147"/>
    </row>
    <row r="166" spans="3:5">
      <c r="C166" s="147"/>
      <c r="D166" s="147"/>
      <c r="E166" s="147"/>
    </row>
    <row r="167" spans="3:5">
      <c r="C167" s="147"/>
      <c r="D167" s="147"/>
      <c r="E167" s="147"/>
    </row>
    <row r="168" spans="3:5">
      <c r="C168" s="147"/>
      <c r="D168" s="147"/>
      <c r="E168" s="147"/>
    </row>
    <row r="169" spans="3:5">
      <c r="C169" s="147"/>
      <c r="D169" s="147"/>
      <c r="E169" s="147"/>
    </row>
    <row r="170" spans="3:5">
      <c r="C170" s="147"/>
      <c r="D170" s="147"/>
      <c r="E170" s="147"/>
    </row>
    <row r="171" spans="3:5">
      <c r="C171" s="147"/>
      <c r="D171" s="147"/>
      <c r="E171" s="147"/>
    </row>
    <row r="172" spans="3:5">
      <c r="C172" s="147"/>
      <c r="D172" s="147"/>
      <c r="E172" s="147"/>
    </row>
    <row r="173" spans="3:5">
      <c r="C173" s="147"/>
      <c r="D173" s="147"/>
      <c r="E173" s="147"/>
    </row>
    <row r="174" spans="3:5">
      <c r="C174" s="147"/>
      <c r="D174" s="147"/>
      <c r="E174" s="147"/>
    </row>
    <row r="175" spans="3:5">
      <c r="C175" s="147"/>
      <c r="D175" s="147"/>
      <c r="E175" s="147"/>
    </row>
    <row r="176" spans="3:5">
      <c r="C176" s="147"/>
      <c r="D176" s="147"/>
      <c r="E176" s="147"/>
    </row>
    <row r="177" spans="3:5">
      <c r="C177" s="147"/>
      <c r="D177" s="147"/>
      <c r="E177" s="147"/>
    </row>
    <row r="178" spans="3:5">
      <c r="C178" s="147"/>
      <c r="D178" s="147"/>
      <c r="E178" s="147"/>
    </row>
    <row r="179" spans="3:5">
      <c r="C179" s="147"/>
      <c r="D179" s="147"/>
      <c r="E179" s="147"/>
    </row>
    <row r="180" spans="3:5">
      <c r="C180" s="147"/>
      <c r="D180" s="147"/>
      <c r="E180" s="147"/>
    </row>
    <row r="181" spans="3:5">
      <c r="C181" s="147"/>
      <c r="D181" s="147"/>
      <c r="E181" s="147"/>
    </row>
    <row r="182" spans="3:5">
      <c r="C182" s="147"/>
      <c r="D182" s="147"/>
      <c r="E182" s="147"/>
    </row>
    <row r="183" spans="3:5">
      <c r="C183" s="147"/>
      <c r="D183" s="147"/>
      <c r="E183" s="147"/>
    </row>
    <row r="184" spans="3:5">
      <c r="C184" s="147"/>
      <c r="D184" s="147"/>
      <c r="E184" s="147"/>
    </row>
    <row r="185" spans="3:5">
      <c r="C185" s="147"/>
      <c r="D185" s="147"/>
      <c r="E185" s="147"/>
    </row>
    <row r="186" spans="3:5">
      <c r="C186" s="147"/>
      <c r="D186" s="147"/>
      <c r="E186" s="147"/>
    </row>
    <row r="187" spans="3:5">
      <c r="C187" s="147"/>
      <c r="D187" s="147"/>
      <c r="E187" s="147"/>
    </row>
    <row r="188" spans="3:5">
      <c r="C188" s="147"/>
      <c r="D188" s="147"/>
      <c r="E188" s="147"/>
    </row>
    <row r="189" spans="3:5">
      <c r="C189" s="147"/>
      <c r="D189" s="147"/>
      <c r="E189" s="147"/>
    </row>
    <row r="190" spans="3:5">
      <c r="C190" s="147"/>
      <c r="D190" s="147"/>
      <c r="E190" s="147"/>
    </row>
    <row r="191" spans="3:5">
      <c r="C191" s="147"/>
      <c r="D191" s="147"/>
      <c r="E191" s="147"/>
    </row>
    <row r="192" spans="3:5">
      <c r="C192" s="147"/>
      <c r="D192" s="147"/>
      <c r="E192" s="147"/>
    </row>
    <row r="193" spans="3:5">
      <c r="C193" s="147"/>
      <c r="D193" s="147"/>
      <c r="E193" s="147"/>
    </row>
    <row r="194" spans="3:5">
      <c r="C194" s="147"/>
      <c r="D194" s="147"/>
      <c r="E194" s="147"/>
    </row>
    <row r="195" spans="3:5">
      <c r="C195" s="147"/>
      <c r="D195" s="147"/>
      <c r="E195" s="147"/>
    </row>
    <row r="196" spans="3:5">
      <c r="C196" s="147"/>
      <c r="D196" s="147"/>
      <c r="E196" s="147"/>
    </row>
    <row r="197" spans="3:5">
      <c r="C197" s="147"/>
      <c r="D197" s="147"/>
      <c r="E197" s="147"/>
    </row>
    <row r="198" spans="3:5">
      <c r="C198" s="147"/>
      <c r="D198" s="147"/>
      <c r="E198" s="147"/>
    </row>
    <row r="199" spans="3:5">
      <c r="C199" s="147"/>
      <c r="D199" s="147"/>
      <c r="E199" s="147"/>
    </row>
    <row r="200" spans="3:5">
      <c r="C200" s="147"/>
      <c r="D200" s="147"/>
      <c r="E200" s="147"/>
    </row>
    <row r="201" spans="3:5">
      <c r="C201" s="147"/>
      <c r="D201" s="147"/>
      <c r="E201" s="147"/>
    </row>
    <row r="202" spans="3:5">
      <c r="C202" s="147"/>
      <c r="D202" s="147"/>
      <c r="E202" s="147"/>
    </row>
    <row r="203" spans="3:5">
      <c r="C203" s="147"/>
      <c r="D203" s="147"/>
      <c r="E203" s="147"/>
    </row>
    <row r="204" spans="3:5">
      <c r="C204" s="147"/>
      <c r="D204" s="147"/>
      <c r="E204" s="147"/>
    </row>
    <row r="205" spans="3:5">
      <c r="C205" s="147"/>
      <c r="D205" s="147"/>
      <c r="E205" s="147"/>
    </row>
    <row r="206" spans="3:5">
      <c r="C206" s="147"/>
      <c r="D206" s="147"/>
      <c r="E206" s="147"/>
    </row>
    <row r="207" spans="3:5">
      <c r="C207" s="147"/>
      <c r="D207" s="147"/>
      <c r="E207" s="147"/>
    </row>
    <row r="208" spans="3:5">
      <c r="C208" s="147"/>
      <c r="D208" s="147"/>
      <c r="E208" s="147"/>
    </row>
    <row r="209" spans="3:5">
      <c r="C209" s="147"/>
      <c r="D209" s="147"/>
      <c r="E209" s="147"/>
    </row>
    <row r="210" spans="3:5">
      <c r="C210" s="147"/>
      <c r="D210" s="147"/>
      <c r="E210" s="147"/>
    </row>
    <row r="211" spans="3:5">
      <c r="C211" s="147"/>
      <c r="D211" s="147"/>
      <c r="E211" s="147"/>
    </row>
    <row r="212" spans="3:5">
      <c r="C212" s="147"/>
      <c r="D212" s="147"/>
      <c r="E212" s="147"/>
    </row>
    <row r="213" spans="3:5">
      <c r="C213" s="147"/>
      <c r="D213" s="147"/>
      <c r="E213" s="147"/>
    </row>
    <row r="214" spans="3:5">
      <c r="C214" s="147"/>
      <c r="D214" s="147"/>
      <c r="E214" s="147"/>
    </row>
    <row r="215" spans="3:5">
      <c r="C215" s="147"/>
      <c r="D215" s="147"/>
      <c r="E215" s="147"/>
    </row>
    <row r="216" spans="3:5">
      <c r="C216" s="147"/>
      <c r="D216" s="147"/>
      <c r="E216" s="147"/>
    </row>
    <row r="217" spans="3:5">
      <c r="C217" s="147"/>
      <c r="D217" s="147"/>
      <c r="E217" s="147"/>
    </row>
    <row r="218" spans="3:5">
      <c r="C218" s="147"/>
      <c r="D218" s="147"/>
      <c r="E218" s="147"/>
    </row>
    <row r="219" spans="3:5">
      <c r="C219" s="147"/>
      <c r="D219" s="147"/>
      <c r="E219" s="147"/>
    </row>
    <row r="220" spans="3:5">
      <c r="C220" s="147"/>
      <c r="D220" s="147"/>
      <c r="E220" s="147"/>
    </row>
    <row r="221" spans="3:5">
      <c r="C221" s="147"/>
      <c r="D221" s="147"/>
      <c r="E221" s="147"/>
    </row>
    <row r="222" spans="3:5">
      <c r="C222" s="147"/>
      <c r="D222" s="147"/>
      <c r="E222" s="147"/>
    </row>
    <row r="223" spans="3:5">
      <c r="C223" s="147"/>
      <c r="D223" s="147"/>
      <c r="E223" s="147"/>
    </row>
    <row r="224" spans="3:5">
      <c r="C224" s="147"/>
      <c r="D224" s="147"/>
      <c r="E224" s="147"/>
    </row>
    <row r="225" spans="3:5">
      <c r="C225" s="147"/>
      <c r="D225" s="147"/>
      <c r="E225" s="147"/>
    </row>
    <row r="226" spans="3:5">
      <c r="C226" s="147"/>
      <c r="D226" s="147"/>
      <c r="E226" s="147"/>
    </row>
    <row r="227" spans="3:5">
      <c r="C227" s="147"/>
      <c r="D227" s="147"/>
      <c r="E227" s="147"/>
    </row>
    <row r="228" spans="3:5">
      <c r="C228" s="147"/>
      <c r="D228" s="147"/>
      <c r="E228" s="147"/>
    </row>
    <row r="229" spans="3:5">
      <c r="C229" s="147"/>
      <c r="D229" s="147"/>
      <c r="E229" s="147"/>
    </row>
    <row r="230" spans="3:5">
      <c r="C230" s="147"/>
      <c r="D230" s="147"/>
      <c r="E230" s="147"/>
    </row>
    <row r="231" spans="3:5">
      <c r="C231" s="147"/>
      <c r="D231" s="147"/>
      <c r="E231" s="147"/>
    </row>
    <row r="232" spans="3:5">
      <c r="C232" s="147"/>
      <c r="D232" s="147"/>
      <c r="E232" s="147"/>
    </row>
    <row r="233" spans="3:5">
      <c r="C233" s="147"/>
      <c r="D233" s="147"/>
      <c r="E233" s="147"/>
    </row>
    <row r="234" spans="3:5">
      <c r="C234" s="147"/>
      <c r="D234" s="147"/>
      <c r="E234" s="147"/>
    </row>
    <row r="235" spans="3:5">
      <c r="C235" s="147"/>
      <c r="D235" s="147"/>
      <c r="E235" s="147"/>
    </row>
    <row r="236" spans="3:5">
      <c r="C236" s="147"/>
      <c r="D236" s="147"/>
      <c r="E236" s="147"/>
    </row>
    <row r="237" spans="3:5">
      <c r="C237" s="147"/>
      <c r="D237" s="147"/>
      <c r="E237" s="147"/>
    </row>
    <row r="238" spans="3:5">
      <c r="C238" s="147"/>
      <c r="D238" s="147"/>
      <c r="E238" s="147"/>
    </row>
    <row r="239" spans="3:5">
      <c r="C239" s="147"/>
      <c r="D239" s="147"/>
      <c r="E239" s="147"/>
    </row>
    <row r="240" spans="3:5">
      <c r="C240" s="147"/>
      <c r="D240" s="147"/>
      <c r="E240" s="147"/>
    </row>
    <row r="241" spans="3:5">
      <c r="C241" s="147"/>
      <c r="D241" s="147"/>
      <c r="E241" s="147"/>
    </row>
    <row r="242" spans="3:5">
      <c r="C242" s="147"/>
      <c r="D242" s="147"/>
      <c r="E242" s="147"/>
    </row>
    <row r="243" spans="3:5">
      <c r="C243" s="147"/>
      <c r="D243" s="147"/>
      <c r="E243" s="147"/>
    </row>
    <row r="244" spans="3:5">
      <c r="C244" s="147"/>
      <c r="D244" s="147"/>
      <c r="E244" s="147"/>
    </row>
    <row r="245" spans="3:5">
      <c r="C245" s="147"/>
      <c r="D245" s="147"/>
      <c r="E245" s="147"/>
    </row>
    <row r="246" spans="3:5">
      <c r="C246" s="147"/>
      <c r="D246" s="147"/>
      <c r="E246" s="147"/>
    </row>
    <row r="247" spans="3:5">
      <c r="C247" s="147"/>
      <c r="D247" s="147"/>
      <c r="E247" s="147"/>
    </row>
    <row r="248" spans="3:5">
      <c r="C248" s="147"/>
      <c r="D248" s="147"/>
      <c r="E248" s="147"/>
    </row>
    <row r="249" spans="3:5">
      <c r="C249" s="147"/>
      <c r="D249" s="147"/>
      <c r="E249" s="147"/>
    </row>
    <row r="250" spans="3:5">
      <c r="C250" s="147"/>
      <c r="D250" s="147"/>
      <c r="E250" s="147"/>
    </row>
    <row r="251" spans="3:5">
      <c r="C251" s="147"/>
      <c r="D251" s="147"/>
      <c r="E251" s="147"/>
    </row>
    <row r="252" spans="3:5">
      <c r="C252" s="147"/>
      <c r="D252" s="147"/>
      <c r="E252" s="147"/>
    </row>
    <row r="253" spans="3:5">
      <c r="C253" s="147"/>
      <c r="D253" s="147"/>
      <c r="E253" s="147"/>
    </row>
    <row r="254" spans="3:5">
      <c r="C254" s="147"/>
      <c r="D254" s="147"/>
      <c r="E254" s="147"/>
    </row>
    <row r="255" spans="3:5">
      <c r="C255" s="147"/>
      <c r="D255" s="147"/>
      <c r="E255" s="147"/>
    </row>
    <row r="256" spans="3:5">
      <c r="C256" s="147"/>
      <c r="D256" s="147"/>
      <c r="E256" s="147"/>
    </row>
    <row r="257" spans="3:5">
      <c r="C257" s="147"/>
      <c r="D257" s="147"/>
      <c r="E257" s="147"/>
    </row>
    <row r="258" spans="3:5">
      <c r="C258" s="147"/>
      <c r="D258" s="147"/>
      <c r="E258" s="147"/>
    </row>
    <row r="259" spans="3:5">
      <c r="C259" s="147"/>
      <c r="D259" s="147"/>
      <c r="E259" s="147"/>
    </row>
    <row r="260" spans="3:5">
      <c r="C260" s="147"/>
      <c r="D260" s="147"/>
      <c r="E260" s="147"/>
    </row>
    <row r="261" spans="3:5">
      <c r="C261" s="147"/>
      <c r="D261" s="147"/>
      <c r="E261" s="147"/>
    </row>
    <row r="262" spans="3:5">
      <c r="C262" s="147"/>
      <c r="D262" s="147"/>
      <c r="E262" s="147"/>
    </row>
    <row r="263" spans="3:5">
      <c r="C263" s="147"/>
      <c r="D263" s="147"/>
      <c r="E263" s="147"/>
    </row>
    <row r="264" spans="3:5">
      <c r="C264" s="147"/>
      <c r="D264" s="147"/>
      <c r="E264" s="147"/>
    </row>
    <row r="265" spans="3:5">
      <c r="C265" s="147"/>
      <c r="D265" s="147"/>
      <c r="E265" s="147"/>
    </row>
    <row r="266" spans="3:5">
      <c r="C266" s="147"/>
      <c r="D266" s="147"/>
      <c r="E266" s="147"/>
    </row>
    <row r="267" spans="3:5">
      <c r="C267" s="147"/>
      <c r="D267" s="147"/>
      <c r="E267" s="147"/>
    </row>
    <row r="268" spans="3:5">
      <c r="C268" s="147"/>
      <c r="D268" s="147"/>
      <c r="E268" s="147"/>
    </row>
    <row r="269" spans="3:5">
      <c r="C269" s="147"/>
      <c r="D269" s="147"/>
      <c r="E269" s="147"/>
    </row>
    <row r="270" spans="3:5">
      <c r="C270" s="147"/>
      <c r="D270" s="147"/>
      <c r="E270" s="147"/>
    </row>
    <row r="271" spans="3:5">
      <c r="C271" s="147"/>
      <c r="D271" s="147"/>
      <c r="E271" s="147"/>
    </row>
    <row r="272" spans="3:5">
      <c r="C272" s="147"/>
      <c r="D272" s="147"/>
      <c r="E272" s="147"/>
    </row>
    <row r="273" spans="3:5">
      <c r="C273" s="147"/>
      <c r="D273" s="147"/>
      <c r="E273" s="147"/>
    </row>
    <row r="274" spans="3:5">
      <c r="C274" s="147"/>
      <c r="D274" s="147"/>
      <c r="E274" s="147"/>
    </row>
    <row r="275" spans="3:5">
      <c r="C275" s="147"/>
      <c r="D275" s="147"/>
      <c r="E275" s="147"/>
    </row>
    <row r="276" spans="3:5">
      <c r="C276" s="147"/>
      <c r="D276" s="147"/>
      <c r="E276" s="147"/>
    </row>
    <row r="277" spans="3:5">
      <c r="C277" s="147"/>
      <c r="D277" s="147"/>
      <c r="E277" s="147"/>
    </row>
    <row r="278" spans="3:5">
      <c r="C278" s="147"/>
      <c r="D278" s="147"/>
      <c r="E278" s="147"/>
    </row>
    <row r="279" spans="3:5">
      <c r="C279" s="147"/>
      <c r="D279" s="147"/>
      <c r="E279" s="147"/>
    </row>
    <row r="280" spans="3:5">
      <c r="C280" s="147"/>
      <c r="D280" s="147"/>
      <c r="E280" s="147"/>
    </row>
    <row r="281" spans="3:5">
      <c r="C281" s="147"/>
      <c r="D281" s="147"/>
      <c r="E281" s="147"/>
    </row>
    <row r="282" spans="3:5">
      <c r="C282" s="147"/>
      <c r="D282" s="147"/>
      <c r="E282" s="147"/>
    </row>
    <row r="283" spans="3:5">
      <c r="C283" s="147"/>
      <c r="D283" s="147"/>
      <c r="E283" s="147"/>
    </row>
    <row r="284" spans="3:5">
      <c r="C284" s="147"/>
      <c r="D284" s="147"/>
      <c r="E284" s="147"/>
    </row>
    <row r="285" spans="3:5">
      <c r="C285" s="147"/>
      <c r="D285" s="147"/>
      <c r="E285" s="147"/>
    </row>
    <row r="286" spans="3:5">
      <c r="C286" s="147"/>
      <c r="D286" s="147"/>
      <c r="E286" s="147"/>
    </row>
    <row r="287" spans="3:5">
      <c r="C287" s="147"/>
      <c r="D287" s="147"/>
      <c r="E287" s="147"/>
    </row>
    <row r="288" spans="3:5">
      <c r="C288" s="147"/>
      <c r="D288" s="147"/>
      <c r="E288" s="147"/>
    </row>
    <row r="289" spans="3:5">
      <c r="C289" s="147"/>
      <c r="D289" s="147"/>
      <c r="E289" s="147"/>
    </row>
    <row r="290" spans="3:5">
      <c r="C290" s="147"/>
      <c r="D290" s="147"/>
      <c r="E290" s="147"/>
    </row>
    <row r="291" spans="3:5">
      <c r="C291" s="147"/>
      <c r="D291" s="147"/>
      <c r="E291" s="147"/>
    </row>
    <row r="292" spans="3:5">
      <c r="C292" s="147"/>
      <c r="D292" s="147"/>
      <c r="E292" s="147"/>
    </row>
    <row r="293" spans="3:5">
      <c r="C293" s="147"/>
      <c r="D293" s="147"/>
      <c r="E293" s="147"/>
    </row>
    <row r="294" spans="3:5">
      <c r="C294" s="147"/>
      <c r="D294" s="147"/>
      <c r="E294" s="147"/>
    </row>
    <row r="295" spans="3:5">
      <c r="C295" s="147"/>
      <c r="D295" s="147"/>
      <c r="E295" s="147"/>
    </row>
    <row r="296" spans="3:5">
      <c r="C296" s="147"/>
      <c r="D296" s="147"/>
      <c r="E296" s="147"/>
    </row>
    <row r="297" spans="3:5">
      <c r="C297" s="147"/>
      <c r="D297" s="147"/>
      <c r="E297" s="147"/>
    </row>
    <row r="298" spans="3:5">
      <c r="C298" s="147"/>
      <c r="D298" s="147"/>
      <c r="E298" s="147"/>
    </row>
    <row r="299" spans="3:5">
      <c r="C299" s="147"/>
      <c r="D299" s="147"/>
      <c r="E299" s="147"/>
    </row>
    <row r="300" spans="3:5">
      <c r="C300" s="147"/>
      <c r="D300" s="147"/>
      <c r="E300" s="147"/>
    </row>
    <row r="301" spans="3:5">
      <c r="C301" s="147"/>
      <c r="D301" s="147"/>
      <c r="E301" s="147"/>
    </row>
    <row r="302" spans="3:5">
      <c r="C302" s="147"/>
      <c r="D302" s="147"/>
      <c r="E302" s="147"/>
    </row>
    <row r="303" spans="3:5">
      <c r="C303" s="147"/>
      <c r="D303" s="147"/>
      <c r="E303" s="147"/>
    </row>
    <row r="304" spans="3:5">
      <c r="C304" s="147"/>
      <c r="D304" s="147"/>
      <c r="E304" s="147"/>
    </row>
    <row r="305" spans="3:5">
      <c r="C305" s="147"/>
      <c r="D305" s="147"/>
      <c r="E305" s="147"/>
    </row>
    <row r="306" spans="3:5">
      <c r="C306" s="147"/>
      <c r="D306" s="147"/>
      <c r="E306" s="147"/>
    </row>
    <row r="307" spans="3:5">
      <c r="C307" s="147"/>
      <c r="D307" s="147"/>
      <c r="E307" s="147"/>
    </row>
    <row r="308" spans="3:5">
      <c r="C308" s="147"/>
      <c r="D308" s="147"/>
      <c r="E308" s="147"/>
    </row>
    <row r="309" spans="3:5">
      <c r="C309" s="147"/>
      <c r="D309" s="147"/>
      <c r="E309" s="147"/>
    </row>
    <row r="310" spans="3:5">
      <c r="C310" s="147"/>
      <c r="D310" s="147"/>
      <c r="E310" s="147"/>
    </row>
    <row r="311" spans="3:5">
      <c r="C311" s="147"/>
      <c r="D311" s="147"/>
      <c r="E311" s="147"/>
    </row>
    <row r="312" spans="3:5">
      <c r="C312" s="147"/>
      <c r="D312" s="147"/>
      <c r="E312" s="147"/>
    </row>
    <row r="313" spans="3:5">
      <c r="C313" s="147"/>
      <c r="D313" s="147"/>
      <c r="E313" s="147"/>
    </row>
    <row r="314" spans="3:5">
      <c r="C314" s="147"/>
      <c r="D314" s="147"/>
      <c r="E314" s="147"/>
    </row>
    <row r="315" spans="3:5">
      <c r="C315" s="147"/>
      <c r="D315" s="147"/>
      <c r="E315" s="147"/>
    </row>
    <row r="316" spans="3:5">
      <c r="C316" s="147"/>
      <c r="D316" s="147"/>
      <c r="E316" s="147"/>
    </row>
    <row r="317" spans="3:5">
      <c r="C317" s="147"/>
      <c r="D317" s="147"/>
      <c r="E317" s="147"/>
    </row>
    <row r="318" spans="3:5">
      <c r="C318" s="147"/>
      <c r="D318" s="147"/>
      <c r="E318" s="147"/>
    </row>
    <row r="319" spans="3:5">
      <c r="C319" s="147"/>
      <c r="D319" s="147"/>
      <c r="E319" s="147"/>
    </row>
    <row r="320" spans="3:5">
      <c r="C320" s="147"/>
      <c r="D320" s="147"/>
      <c r="E320" s="147"/>
    </row>
    <row r="321" spans="2:5">
      <c r="C321" s="147"/>
      <c r="D321" s="147"/>
      <c r="E321" s="147"/>
    </row>
    <row r="322" spans="2:5">
      <c r="C322" s="147"/>
      <c r="D322" s="147"/>
      <c r="E322" s="147"/>
    </row>
    <row r="323" spans="2:5">
      <c r="C323" s="147"/>
      <c r="D323" s="147"/>
      <c r="E323" s="147"/>
    </row>
    <row r="324" spans="2:5">
      <c r="C324" s="147"/>
      <c r="D324" s="147"/>
      <c r="E324" s="147"/>
    </row>
    <row r="325" spans="2:5">
      <c r="B325" s="155"/>
      <c r="C325" s="147"/>
      <c r="D325" s="147"/>
      <c r="E325" s="147"/>
    </row>
    <row r="326" spans="2:5">
      <c r="B326" s="155"/>
      <c r="C326" s="147"/>
      <c r="D326" s="147"/>
      <c r="E326" s="147"/>
    </row>
    <row r="327" spans="2:5">
      <c r="B327" s="153"/>
      <c r="C327" s="147"/>
      <c r="D327" s="147"/>
      <c r="E327" s="147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AA1:XFD1048576 Z1:Z37 B39 B41:B1048576 Z42:Z1048576 D1:Y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144C934E-BDB2-440E-A8DC-37F15E0DAE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2018-09-02T08:24:59Z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