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65" windowWidth="15180" windowHeight="8010" tabRatio="882" firstSheet="21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externalReferences>
    <externalReference r:id="rId31"/>
  </externalReference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קונצרני'!$B$5:$U$302</definedName>
    <definedName name="_xlnm.Print_Area" localSheetId="9">אופציות!$B$5:$L$39</definedName>
    <definedName name="_xlnm.Print_Area" localSheetId="21">הלוואות!$B$5:$Q$34</definedName>
    <definedName name="_xlnm.Print_Area" localSheetId="25">'השקעות אחרות'!$B$5:$K$16</definedName>
    <definedName name="_xlnm.Print_Area" localSheetId="23">'זכויות מקרקעין'!$B$5:$I$17</definedName>
    <definedName name="_xlnm.Print_Area" localSheetId="10">'חוזים עתידיים'!$B$5:$H$62</definedName>
    <definedName name="_xlnm.Print_Area" localSheetId="26">'יתרת התחייבות להשקעה'!$A$1:$C$46</definedName>
    <definedName name="_xlnm.Print_Area" localSheetId="8">'כתבי אופציה'!$B$5:$L$16</definedName>
    <definedName name="_xlnm.Print_Area" localSheetId="12">'לא סחיר- תעודות התחייבות ממשלתי'!$B$5:$P$20</definedName>
    <definedName name="_xlnm.Print_Area" localSheetId="14">'לא סחיר - אג"ח קונצרני'!$B$5:$S$58</definedName>
    <definedName name="_xlnm.Print_Area" localSheetId="18">'לא סחיר - אופציות'!$B$5:$L$23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מניות'!$B$5:$M$15</definedName>
    <definedName name="_xlnm.Print_Area" localSheetId="16">'לא סחיר - קרנות השקעה'!$B$5:$K$24</definedName>
    <definedName name="_xlnm.Print_Area" localSheetId="13">'לא סחיר - תעודות חוב מסחריות'!$B$5:$S$19</definedName>
    <definedName name="_xlnm.Print_Area" localSheetId="11">'מוצרים מובנים'!$B$5:$Q$31</definedName>
    <definedName name="_xlnm.Print_Area" localSheetId="1">מזומנים!$B$5:$L$84</definedName>
    <definedName name="_xlnm.Print_Area" localSheetId="5">מניות!$B$5:$O$214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נאמנות'!$B$5:$O$47</definedName>
    <definedName name="_xlnm.Print_Area" localSheetId="2">'תעודות התחייבות ממשלתיות'!$B$5:$R$49</definedName>
    <definedName name="_xlnm.Print_Area" localSheetId="3">'תעודות חוב מסחריות'!$B$5:$U$18</definedName>
    <definedName name="_xlnm.Print_Area" localSheetId="6">'תעודות סל'!$B$5:$N$98</definedName>
    <definedName name="_xlnm.Print_Titles" localSheetId="1">מזומנים!$10:$10</definedName>
  </definedNames>
  <calcPr calcId="145621" fullCalcOnLoad="1"/>
</workbook>
</file>

<file path=xl/calcChain.xml><?xml version="1.0" encoding="utf-8"?>
<calcChain xmlns="http://schemas.openxmlformats.org/spreadsheetml/2006/main">
  <c r="Q15" i="16" l="1"/>
  <c r="P15" i="16"/>
  <c r="O14" i="16"/>
  <c r="Q14" i="16"/>
  <c r="P14" i="16"/>
</calcChain>
</file>

<file path=xl/sharedStrings.xml><?xml version="1.0" encoding="utf-8"?>
<sst xmlns="http://schemas.openxmlformats.org/spreadsheetml/2006/main" count="10373" uniqueCount="2611">
  <si>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</si>
  <si>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</si>
  <si>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</si>
  <si>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</si>
  <si>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</si>
  <si>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</si>
  <si>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</si>
  <si>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</si>
  <si>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</si>
  <si>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</si>
  <si>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</si>
  <si>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</si>
  <si>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</si>
  <si>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</si>
  <si>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</si>
  <si>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</si>
  <si>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</si>
  <si>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</si>
  <si>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</si>
  <si>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</si>
  <si>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</si>
  <si>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</si>
  <si>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</si>
  <si>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</si>
  <si>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</si>
  <si>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</si>
  <si>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</si>
  <si>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</si>
  <si>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</si>
  <si>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</si>
  <si>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</si>
  <si>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</si>
  <si>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</si>
  <si>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</si>
  <si>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</si>
  <si>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</si>
  <si>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</si>
  <si>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</si>
  <si>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</si>
  <si>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</si>
  <si>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</si>
  <si>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</si>
  <si>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</si>
  <si>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</si>
  <si>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</si>
  <si>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</si>
  <si>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</si>
  <si>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</si>
  <si>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</si>
  <si>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</si>
  <si>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</si>
  <si>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</si>
  <si>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</si>
  <si>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</si>
  <si>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</si>
  <si>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</si>
  <si>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</si>
  <si>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</si>
  <si>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</si>
  <si>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</si>
  <si>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</si>
  <si>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</si>
  <si>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</si>
  <si>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</si>
  <si>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</si>
  <si>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</si>
  <si>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</si>
  <si>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</si>
  <si>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</si>
  <si>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</si>
  <si>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</si>
  <si>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</si>
  <si>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</si>
  <si>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</si>
  <si>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</si>
  <si>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</si>
  <si>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</si>
  <si>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</si>
  <si>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</si>
  <si>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</si>
  <si>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</si>
  <si>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</si>
  <si>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</si>
  <si>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</si>
  <si>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</si>
  <si>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</si>
  <si>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</si>
  <si>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</si>
  <si>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</si>
  <si>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</si>
  <si>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</si>
  <si>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</si>
  <si>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</si>
  <si>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</si>
  <si>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</si>
  <si>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</si>
  <si>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</si>
  <si>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</si>
  <si>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</si>
  <si>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</si>
  <si>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</si>
  <si>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</si>
  <si>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</si>
  <si>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</si>
  <si>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</si>
  <si>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</si>
  <si>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</si>
  <si>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</si>
  <si>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</si>
  <si>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</si>
  <si>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</si>
  <si>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</si>
  <si>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</si>
  <si>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</si>
  <si>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</si>
  <si>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</si>
  <si>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</si>
  <si>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</si>
  <si>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</si>
  <si>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</si>
  <si>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</si>
  <si>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</si>
  <si>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</si>
  <si>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</si>
  <si>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</si>
  <si>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</si>
  <si>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</si>
  <si>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</si>
  <si>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</si>
  <si>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</si>
  <si>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</si>
  <si>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</si>
  <si>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</si>
  <si>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</si>
  <si>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</si>
  <si>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</si>
  <si>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</si>
  <si>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</si>
  <si>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</si>
  <si>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</si>
  <si>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</si>
  <si>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</si>
  <si>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</si>
  <si>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</si>
  <si>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</si>
  <si>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</si>
  <si>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</si>
  <si>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</si>
  <si>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</si>
  <si>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יתרות התחייבות להשקעה</t>
  </si>
  <si>
    <t>סה"כ בישראל:</t>
  </si>
  <si>
    <t>סה"כ בחו"ל: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</si>
  <si>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</si>
  <si>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</si>
  <si>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</si>
  <si>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</si>
  <si>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</si>
  <si>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</si>
  <si>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</si>
  <si>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</si>
  <si>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</si>
  <si>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</si>
  <si>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</si>
  <si>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</si>
  <si>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</si>
  <si>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</si>
  <si>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</si>
  <si>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</si>
  <si>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</si>
  <si>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</si>
  <si>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</si>
  <si>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</si>
  <si>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</si>
  <si>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</si>
  <si>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30/06/2018</t>
  </si>
  <si>
    <t>מסלול 50 עד 60</t>
  </si>
  <si>
    <t>9660</t>
  </si>
  <si>
    <t xml:space="preserve">סה"כ בישראל: </t>
  </si>
  <si>
    <t/>
  </si>
  <si>
    <t xml:space="preserve">יתרות מזומנים ועו"ש בש"ח </t>
  </si>
  <si>
    <t>30077870</t>
  </si>
  <si>
    <t>26</t>
  </si>
  <si>
    <t>Aa3 IL</t>
  </si>
  <si>
    <t>מידרוג</t>
  </si>
  <si>
    <t>שקל חדש</t>
  </si>
  <si>
    <t>30077790</t>
  </si>
  <si>
    <t>12</t>
  </si>
  <si>
    <t>AAA IL</t>
  </si>
  <si>
    <t>S&amp;P מעלות</t>
  </si>
  <si>
    <t>30090670</t>
  </si>
  <si>
    <t>10</t>
  </si>
  <si>
    <t>30089270</t>
  </si>
  <si>
    <t>בנק דיסקונט לישראל בע"מ</t>
  </si>
  <si>
    <t>30091530</t>
  </si>
  <si>
    <t>11</t>
  </si>
  <si>
    <t>AA+ IL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</si>
  <si>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</si>
  <si>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</si>
  <si>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</si>
  <si>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</si>
  <si>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</si>
  <si>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</si>
  <si>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</si>
  <si>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</si>
  <si>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30022260</t>
  </si>
  <si>
    <t>27295735</t>
  </si>
  <si>
    <t>27295736</t>
  </si>
  <si>
    <t>27295737</t>
  </si>
  <si>
    <t>27295738</t>
  </si>
  <si>
    <t>27295749</t>
  </si>
  <si>
    <t>27854250</t>
  </si>
  <si>
    <t xml:space="preserve">יתרות מזומנים ועו"ש נקובים במט"ח </t>
  </si>
  <si>
    <t>30077890</t>
  </si>
  <si>
    <t>30077810</t>
  </si>
  <si>
    <t>30090690</t>
  </si>
  <si>
    <t>30077910</t>
  </si>
  <si>
    <t>30090710</t>
  </si>
  <si>
    <t>30091690</t>
  </si>
  <si>
    <t>30097030</t>
  </si>
  <si>
    <t>30020380</t>
  </si>
  <si>
    <t>26295735</t>
  </si>
  <si>
    <t>30077930</t>
  </si>
  <si>
    <t>30091710</t>
  </si>
  <si>
    <t>30097130</t>
  </si>
  <si>
    <t>30020400</t>
  </si>
  <si>
    <t>30000250</t>
  </si>
  <si>
    <t>30020360</t>
  </si>
  <si>
    <t>30091670</t>
  </si>
  <si>
    <t>30096110</t>
  </si>
  <si>
    <t>30097750</t>
  </si>
  <si>
    <t>30098250</t>
  </si>
  <si>
    <t>30098290</t>
  </si>
  <si>
    <t>30098830</t>
  </si>
  <si>
    <t>30180975</t>
  </si>
  <si>
    <t>29295735</t>
  </si>
  <si>
    <t>29295748</t>
  </si>
  <si>
    <t>29387007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</si>
  <si>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</si>
  <si>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</si>
  <si>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</si>
  <si>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</si>
  <si>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68077870</t>
  </si>
  <si>
    <t xml:space="preserve">פקדונות במט"ח עד שלושה חודשים </t>
  </si>
  <si>
    <t>30022320</t>
  </si>
  <si>
    <t xml:space="preserve">סה"כ בחו"ל: </t>
  </si>
  <si>
    <t>30077730</t>
  </si>
  <si>
    <t>88</t>
  </si>
  <si>
    <t>A1</t>
  </si>
  <si>
    <t>Moodys</t>
  </si>
  <si>
    <t>859826844</t>
  </si>
  <si>
    <t>859826977</t>
  </si>
  <si>
    <t>30096370</t>
  </si>
  <si>
    <t>30096530</t>
  </si>
  <si>
    <t>26857052</t>
  </si>
  <si>
    <t>26857053</t>
  </si>
  <si>
    <t>859826900</t>
  </si>
  <si>
    <t>30096390</t>
  </si>
  <si>
    <t>30096550</t>
  </si>
  <si>
    <t>24857052</t>
  </si>
  <si>
    <t>859573867</t>
  </si>
  <si>
    <t>30086530</t>
  </si>
  <si>
    <t>AA</t>
  </si>
  <si>
    <t>S&amp;P</t>
  </si>
  <si>
    <t>30099430</t>
  </si>
  <si>
    <t>30099630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</si>
  <si>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</si>
  <si>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</si>
  <si>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</si>
  <si>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</si>
  <si>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</si>
  <si>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</si>
  <si>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</si>
  <si>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</si>
  <si>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</si>
  <si>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</si>
  <si>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</si>
  <si>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</si>
  <si>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</si>
  <si>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</si>
  <si>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</si>
  <si>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</si>
  <si>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</si>
  <si>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</si>
  <si>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</si>
  <si>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</si>
  <si>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</si>
  <si>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</si>
  <si>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</si>
  <si>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</si>
  <si>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</si>
  <si>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</si>
  <si>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</si>
  <si>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</si>
  <si>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</si>
  <si>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</si>
  <si>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</si>
  <si>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</si>
  <si>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</si>
  <si>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</si>
  <si>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</si>
  <si>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</si>
  <si>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</si>
  <si>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</si>
  <si>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</si>
  <si>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</si>
  <si>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</si>
  <si>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</si>
  <si>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</si>
  <si>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</si>
  <si>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</si>
  <si>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</si>
  <si>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</si>
  <si>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</si>
  <si>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</si>
  <si>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</si>
  <si>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</si>
  <si>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</si>
  <si>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</si>
  <si>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</si>
  <si>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</si>
  <si>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</si>
  <si>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</si>
  <si>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</si>
  <si>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</si>
  <si>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</si>
  <si>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</si>
  <si>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</si>
  <si>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</si>
  <si>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</si>
  <si>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</si>
  <si>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</si>
  <si>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</si>
  <si>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</si>
  <si>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</si>
  <si>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</si>
  <si>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</si>
  <si>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</si>
  <si>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</si>
  <si>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</si>
  <si>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</si>
  <si>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</si>
  <si>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</si>
  <si>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</si>
  <si>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</si>
  <si>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</si>
  <si>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</si>
  <si>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</si>
  <si>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</si>
  <si>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</si>
  <si>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</si>
  <si>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</si>
  <si>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</si>
  <si>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</si>
  <si>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</si>
  <si>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</si>
  <si>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</si>
  <si>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אג"ח של ממשלת ישראל שהונפקו בחו"ל:</t>
  </si>
  <si>
    <t>סה"כ אג"ח שהנפיקו ממשלות זרות בחו"ל</t>
  </si>
  <si>
    <t>סה"כ צמודות למט"ח</t>
  </si>
  <si>
    <t>סה"כ בחו"ל</t>
  </si>
  <si>
    <t>גזית גלוב אגח ג - סחיר מ 12603066</t>
  </si>
  <si>
    <t>1260306</t>
  </si>
  <si>
    <t>520033234</t>
  </si>
  <si>
    <t>נדל"ן ובינוי</t>
  </si>
  <si>
    <t>AA- IL</t>
  </si>
  <si>
    <t>20/04/2005</t>
  </si>
  <si>
    <t>בינלאומי הנפקות אגח ג</t>
  </si>
  <si>
    <t>1093681</t>
  </si>
  <si>
    <t>513141879</t>
  </si>
  <si>
    <t>בנקים</t>
  </si>
  <si>
    <t>18/07/2005</t>
  </si>
  <si>
    <t>מבני תעשיה אגח ח</t>
  </si>
  <si>
    <t>2260131</t>
  </si>
  <si>
    <t>520024126</t>
  </si>
  <si>
    <t>A+ IL</t>
  </si>
  <si>
    <t>04/09/2005</t>
  </si>
  <si>
    <t>דקסיה הנפקות אגח ב</t>
  </si>
  <si>
    <t>1095066</t>
  </si>
  <si>
    <t>513704304</t>
  </si>
  <si>
    <t>AA IL</t>
  </si>
  <si>
    <t>09/12/2005</t>
  </si>
  <si>
    <t>גזית גלוב אגח ד</t>
  </si>
  <si>
    <t>1260397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</si>
  <si>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</si>
  <si>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</si>
  <si>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</si>
  <si>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</si>
  <si>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</si>
  <si>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</si>
  <si>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</si>
  <si>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</si>
  <si>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</si>
  <si>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</si>
  <si>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</si>
  <si>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</si>
  <si>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</si>
  <si>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</si>
  <si>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</si>
  <si>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</si>
  <si>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</si>
  <si>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</si>
  <si>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</si>
  <si>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</si>
  <si>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</si>
  <si>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</si>
  <si>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</si>
  <si>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</si>
  <si>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</si>
  <si>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</si>
  <si>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</si>
  <si>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</si>
  <si>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</si>
  <si>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</si>
  <si>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</si>
  <si>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</si>
  <si>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</si>
  <si>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</si>
  <si>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</si>
  <si>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</si>
  <si>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</si>
  <si>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</si>
  <si>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</si>
  <si>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</si>
  <si>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</si>
  <si>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</si>
  <si>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</si>
  <si>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</si>
  <si>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</si>
  <si>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</si>
  <si>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</si>
  <si>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</si>
  <si>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</si>
  <si>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</si>
  <si>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</si>
  <si>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</si>
  <si>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</si>
  <si>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</si>
  <si>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</si>
  <si>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</si>
  <si>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</si>
  <si>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</si>
  <si>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</si>
  <si>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</si>
  <si>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נייר חדרה אגח 3</t>
  </si>
  <si>
    <t>6320071</t>
  </si>
  <si>
    <t>520018383</t>
  </si>
  <si>
    <t>עץ, נייר ודפוס</t>
  </si>
  <si>
    <t>16/07/2008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</si>
  <si>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</si>
  <si>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</si>
  <si>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</si>
  <si>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</si>
  <si>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</si>
  <si>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</si>
  <si>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</si>
  <si>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</si>
  <si>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</si>
  <si>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</si>
  <si>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</si>
  <si>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</si>
  <si>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</si>
  <si>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</si>
  <si>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</si>
  <si>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</si>
  <si>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</si>
  <si>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</si>
  <si>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</si>
  <si>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</si>
  <si>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</si>
  <si>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</si>
  <si>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</si>
  <si>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</si>
  <si>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</si>
  <si>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</si>
  <si>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</si>
  <si>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</si>
  <si>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</si>
  <si>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</si>
  <si>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</si>
  <si>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</si>
  <si>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</si>
  <si>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</si>
  <si>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</si>
  <si>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</si>
  <si>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</si>
  <si>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</si>
  <si>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</si>
  <si>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</si>
  <si>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</si>
  <si>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</si>
  <si>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</si>
  <si>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</si>
  <si>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</si>
  <si>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</si>
  <si>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</si>
  <si>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</si>
  <si>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</si>
  <si>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</si>
  <si>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</si>
  <si>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</si>
  <si>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</si>
  <si>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</si>
  <si>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</si>
  <si>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</si>
  <si>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</si>
  <si>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</si>
  <si>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</si>
  <si>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</si>
  <si>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Aa2 IL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</si>
  <si>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</si>
  <si>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</si>
  <si>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</si>
  <si>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</si>
  <si>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</si>
  <si>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</si>
  <si>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</si>
  <si>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</si>
  <si>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</si>
  <si>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</si>
  <si>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</si>
  <si>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</si>
  <si>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</si>
  <si>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</si>
  <si>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</si>
  <si>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</si>
  <si>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</si>
  <si>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</si>
  <si>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</si>
  <si>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</si>
  <si>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</si>
  <si>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מליסרון אגח ט</t>
  </si>
  <si>
    <t>3230174</t>
  </si>
  <si>
    <t>28/08/2013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</si>
  <si>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</si>
  <si>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</si>
  <si>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</si>
  <si>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</si>
  <si>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</si>
  <si>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</si>
  <si>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</si>
  <si>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</si>
  <si>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</si>
  <si>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</si>
  <si>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</si>
  <si>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</si>
  <si>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</si>
  <si>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</si>
  <si>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</si>
  <si>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</si>
  <si>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</si>
  <si>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</si>
  <si>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</si>
  <si>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</si>
  <si>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</si>
  <si>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</si>
  <si>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</si>
  <si>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</si>
  <si>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</si>
  <si>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</si>
  <si>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</si>
  <si>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</si>
  <si>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</si>
  <si>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</si>
  <si>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</si>
  <si>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</si>
  <si>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</si>
  <si>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</si>
  <si>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</si>
  <si>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</si>
  <si>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</si>
  <si>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</si>
  <si>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</si>
  <si>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</si>
  <si>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</si>
  <si>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</si>
  <si>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</si>
  <si>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</si>
  <si>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</si>
  <si>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</si>
  <si>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</si>
  <si>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</si>
  <si>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</si>
  <si>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</si>
  <si>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</si>
  <si>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</si>
  <si>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</si>
  <si>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</si>
  <si>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</si>
  <si>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</si>
  <si>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</si>
  <si>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</si>
  <si>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</si>
  <si>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</si>
  <si>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</si>
  <si>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</si>
  <si>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</si>
  <si>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</si>
  <si>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</si>
  <si>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</si>
  <si>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</si>
  <si>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</si>
  <si>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</si>
  <si>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</si>
  <si>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</si>
  <si>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</si>
  <si>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</si>
  <si>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</si>
  <si>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</si>
  <si>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</si>
  <si>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</si>
  <si>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</si>
  <si>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</si>
  <si>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</si>
  <si>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</si>
  <si>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</si>
  <si>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</si>
  <si>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</si>
  <si>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</si>
  <si>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</si>
  <si>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</si>
  <si>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</si>
  <si>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</si>
  <si>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</si>
  <si>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</si>
  <si>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</si>
  <si>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</si>
  <si>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</si>
  <si>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</si>
  <si>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</si>
  <si>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</si>
  <si>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</si>
  <si>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</si>
  <si>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</si>
  <si>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</si>
  <si>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</si>
  <si>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</si>
  <si>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</si>
  <si>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</si>
  <si>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</si>
  <si>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</si>
  <si>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</si>
  <si>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</si>
  <si>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</si>
  <si>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</si>
  <si>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</si>
  <si>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</si>
  <si>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</si>
  <si>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</si>
  <si>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</si>
  <si>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</si>
  <si>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</si>
  <si>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</si>
  <si>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</si>
  <si>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</si>
  <si>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</si>
  <si>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</si>
  <si>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</si>
  <si>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</si>
  <si>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</si>
  <si>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</si>
  <si>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</si>
  <si>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</si>
  <si>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</si>
  <si>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</si>
  <si>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</si>
  <si>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</si>
  <si>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</si>
  <si>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</si>
  <si>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</si>
  <si>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</si>
  <si>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</si>
  <si>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</si>
  <si>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</si>
  <si>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</si>
  <si>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</si>
  <si>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</si>
  <si>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</si>
  <si>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</si>
  <si>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</si>
  <si>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</si>
  <si>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</si>
  <si>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</si>
  <si>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</si>
  <si>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</si>
  <si>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</si>
  <si>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</si>
  <si>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</si>
  <si>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</si>
  <si>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</si>
  <si>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</si>
  <si>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</si>
  <si>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</si>
  <si>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</si>
  <si>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</si>
  <si>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</si>
  <si>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</si>
  <si>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</si>
  <si>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</si>
  <si>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</si>
  <si>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</si>
  <si>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</si>
  <si>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</si>
  <si>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</si>
  <si>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</si>
  <si>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</si>
  <si>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</si>
  <si>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</si>
  <si>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</si>
  <si>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</si>
  <si>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</si>
  <si>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</si>
  <si>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</si>
  <si>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</si>
  <si>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</si>
  <si>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</si>
  <si>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</si>
  <si>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</si>
  <si>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</si>
  <si>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</si>
  <si>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</si>
  <si>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</si>
  <si>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</si>
  <si>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</si>
  <si>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</si>
  <si>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</si>
  <si>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</si>
  <si>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</si>
  <si>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</si>
  <si>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</si>
  <si>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</si>
  <si>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</si>
  <si>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</si>
  <si>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</si>
  <si>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</si>
  <si>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</si>
  <si>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</si>
  <si>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</si>
  <si>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</si>
  <si>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</si>
  <si>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</si>
  <si>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</si>
  <si>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</si>
  <si>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</si>
  <si>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</si>
  <si>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</si>
  <si>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</si>
  <si>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</si>
  <si>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</si>
  <si>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</si>
  <si>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</si>
  <si>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</si>
  <si>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</si>
  <si>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</si>
  <si>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</si>
  <si>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</si>
  <si>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</si>
  <si>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</si>
  <si>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</si>
  <si>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</si>
  <si>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</si>
  <si>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</si>
  <si>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</si>
  <si>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</si>
  <si>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</si>
  <si>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</si>
  <si>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</si>
  <si>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בינלאומי הנפקות  שה נדחה ב</t>
  </si>
  <si>
    <t>1091164</t>
  </si>
  <si>
    <t>18/08/2004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</si>
  <si>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</si>
  <si>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</si>
  <si>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</si>
  <si>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</si>
  <si>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</si>
  <si>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</si>
  <si>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</si>
  <si>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</si>
  <si>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</si>
  <si>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</si>
  <si>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</si>
  <si>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</si>
  <si>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</si>
  <si>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</si>
  <si>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</si>
  <si>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</si>
  <si>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</si>
  <si>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</si>
  <si>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</si>
  <si>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</si>
  <si>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</si>
  <si>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</si>
  <si>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</si>
  <si>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</si>
  <si>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</si>
  <si>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</si>
  <si>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</si>
  <si>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</si>
  <si>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</si>
  <si>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</si>
  <si>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</si>
  <si>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</si>
  <si>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</si>
  <si>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</si>
  <si>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</si>
  <si>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</si>
  <si>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</si>
  <si>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</si>
  <si>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בינלאומי הנפקות התח כב</t>
  </si>
  <si>
    <t>1138585</t>
  </si>
  <si>
    <t>31/05/2018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</si>
  <si>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</si>
  <si>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</si>
  <si>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</si>
  <si>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</si>
  <si>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</si>
  <si>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</si>
  <si>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</si>
  <si>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</si>
  <si>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</si>
  <si>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</si>
  <si>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</si>
  <si>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</si>
  <si>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</si>
  <si>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</si>
  <si>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</si>
  <si>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</si>
  <si>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</si>
  <si>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</si>
  <si>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</si>
  <si>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</si>
  <si>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</si>
  <si>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</si>
  <si>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</si>
  <si>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</si>
  <si>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</si>
  <si>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</si>
  <si>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</si>
  <si>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</si>
  <si>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</si>
  <si>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</si>
  <si>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</si>
  <si>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</si>
  <si>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</si>
  <si>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</si>
  <si>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</si>
  <si>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</si>
  <si>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</si>
  <si>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</si>
  <si>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</si>
  <si>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</si>
  <si>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</si>
  <si>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</si>
  <si>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</si>
  <si>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</si>
  <si>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</si>
  <si>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</si>
  <si>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</si>
  <si>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</si>
  <si>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</si>
  <si>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פטרוכימיים אגח ג</t>
  </si>
  <si>
    <t>7560055</t>
  </si>
  <si>
    <t>29/01/2008</t>
  </si>
  <si>
    <t>קבוצת דלק אגח יד</t>
  </si>
  <si>
    <t>1115062</t>
  </si>
  <si>
    <t>16/09/2009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</si>
  <si>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</si>
  <si>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</si>
  <si>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</si>
  <si>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</si>
  <si>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</si>
  <si>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</si>
  <si>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</si>
  <si>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</si>
  <si>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</si>
  <si>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</si>
  <si>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</si>
  <si>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</si>
  <si>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</si>
  <si>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</si>
  <si>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</si>
  <si>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</si>
  <si>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</si>
  <si>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</si>
  <si>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</si>
  <si>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</si>
  <si>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</si>
  <si>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</si>
  <si>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</si>
  <si>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</si>
  <si>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</si>
  <si>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</si>
  <si>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</si>
  <si>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14/08/2014</t>
  </si>
  <si>
    <t>נייר חדרה אגח 6</t>
  </si>
  <si>
    <t>6320105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</si>
  <si>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</si>
  <si>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</si>
  <si>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</si>
  <si>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</si>
  <si>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</si>
  <si>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</si>
  <si>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</si>
  <si>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</si>
  <si>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</si>
  <si>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</si>
  <si>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</si>
  <si>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</si>
  <si>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</si>
  <si>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</si>
  <si>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</si>
  <si>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</si>
  <si>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</si>
  <si>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</si>
  <si>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</si>
  <si>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</si>
  <si>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</si>
  <si>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</si>
  <si>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</si>
  <si>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</si>
  <si>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</si>
  <si>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</si>
  <si>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</si>
  <si>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</si>
  <si>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</si>
  <si>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</si>
  <si>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</si>
  <si>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</si>
  <si>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</si>
  <si>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</si>
  <si>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</si>
  <si>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</si>
  <si>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</si>
  <si>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</si>
  <si>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</si>
  <si>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</si>
  <si>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</si>
  <si>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</si>
  <si>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</si>
  <si>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</si>
  <si>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</si>
  <si>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</si>
  <si>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</si>
  <si>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</si>
  <si>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</si>
  <si>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</si>
  <si>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</si>
  <si>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</si>
  <si>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</si>
  <si>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</si>
  <si>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</si>
  <si>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</si>
  <si>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</si>
  <si>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</si>
  <si>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</si>
  <si>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</si>
  <si>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</si>
  <si>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</si>
  <si>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</si>
  <si>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</si>
  <si>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</si>
  <si>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</si>
  <si>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</si>
  <si>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</si>
  <si>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</si>
  <si>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</si>
  <si>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</si>
  <si>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</si>
  <si>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</si>
  <si>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</si>
  <si>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</si>
  <si>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</si>
  <si>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</si>
  <si>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</si>
  <si>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</si>
  <si>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</si>
  <si>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</si>
  <si>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</si>
  <si>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</si>
  <si>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</si>
  <si>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</si>
  <si>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</si>
  <si>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</si>
  <si>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</si>
  <si>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</si>
  <si>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</si>
  <si>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</si>
  <si>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</si>
  <si>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</si>
  <si>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</si>
  <si>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</si>
  <si>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</si>
  <si>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</si>
  <si>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</si>
  <si>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</si>
  <si>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</si>
  <si>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</si>
  <si>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</si>
  <si>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</si>
  <si>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</si>
  <si>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</si>
  <si>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</si>
  <si>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</si>
  <si>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</si>
  <si>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</si>
  <si>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</si>
  <si>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</si>
  <si>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</si>
  <si>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</si>
  <si>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</si>
  <si>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</si>
  <si>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</si>
  <si>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</si>
  <si>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</si>
  <si>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</si>
  <si>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</si>
  <si>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</si>
  <si>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</si>
  <si>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</si>
  <si>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</si>
  <si>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</si>
  <si>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</si>
  <si>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</si>
  <si>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</si>
  <si>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</si>
  <si>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</si>
  <si>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</si>
  <si>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</si>
  <si>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</si>
  <si>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</si>
  <si>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</si>
  <si>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</si>
  <si>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</si>
  <si>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</si>
  <si>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</si>
  <si>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</si>
  <si>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</si>
  <si>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</si>
  <si>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</si>
  <si>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</si>
  <si>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</si>
  <si>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</si>
  <si>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</si>
  <si>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</si>
  <si>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</si>
  <si>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</si>
  <si>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</si>
  <si>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</si>
  <si>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</si>
  <si>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</si>
  <si>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</si>
  <si>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</si>
  <si>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</si>
  <si>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</si>
  <si>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</si>
  <si>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</si>
  <si>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</si>
  <si>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</si>
  <si>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</si>
  <si>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</si>
  <si>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</si>
  <si>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</si>
  <si>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</si>
  <si>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</si>
  <si>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</si>
  <si>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</si>
  <si>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</si>
  <si>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</si>
  <si>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</si>
  <si>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</si>
  <si>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</si>
  <si>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</si>
  <si>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</si>
  <si>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</si>
  <si>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</si>
  <si>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</si>
  <si>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</si>
  <si>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</si>
  <si>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</si>
  <si>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</si>
  <si>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</si>
  <si>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</si>
  <si>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</si>
  <si>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</si>
  <si>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</si>
  <si>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</si>
  <si>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</si>
  <si>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</si>
  <si>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</si>
  <si>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</si>
  <si>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</si>
  <si>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</si>
  <si>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</si>
  <si>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</si>
  <si>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</si>
  <si>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</si>
  <si>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</si>
  <si>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</si>
  <si>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</si>
  <si>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</si>
  <si>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</si>
  <si>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</si>
  <si>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</si>
  <si>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</si>
  <si>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</si>
  <si>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</si>
  <si>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</si>
  <si>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</si>
  <si>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</si>
  <si>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</si>
  <si>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</si>
  <si>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</si>
  <si>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</si>
  <si>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</si>
  <si>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</si>
  <si>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</si>
  <si>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</si>
  <si>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</si>
  <si>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</si>
  <si>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</si>
  <si>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</si>
  <si>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</si>
  <si>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</si>
  <si>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</si>
  <si>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</si>
  <si>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</si>
  <si>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</si>
  <si>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</si>
  <si>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</si>
  <si>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אחר</t>
  </si>
  <si>
    <t>Bloomberg</t>
  </si>
  <si>
    <t>Utilities</t>
  </si>
  <si>
    <t>BBB</t>
  </si>
  <si>
    <t>28/01/2009</t>
  </si>
  <si>
    <t>DEVTAM 3.839% 30/12/2018</t>
  </si>
  <si>
    <t>IL0011321580</t>
  </si>
  <si>
    <t>Energy</t>
  </si>
  <si>
    <t>Baa3</t>
  </si>
  <si>
    <t>31/07/2014</t>
  </si>
  <si>
    <t>DEVTAM 4.435% 30/12/2020</t>
  </si>
  <si>
    <t>IL0011321663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</si>
  <si>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</si>
  <si>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</si>
  <si>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</si>
  <si>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</si>
  <si>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</si>
  <si>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</si>
  <si>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</si>
  <si>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</si>
  <si>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</si>
  <si>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</si>
  <si>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</si>
  <si>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</si>
  <si>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</si>
  <si>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</si>
  <si>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</si>
  <si>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</si>
  <si>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</si>
  <si>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</si>
  <si>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</si>
  <si>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</si>
  <si>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</si>
  <si>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</si>
  <si>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GS Float 10/28/27</t>
  </si>
  <si>
    <t>US38141GVX95</t>
  </si>
  <si>
    <t>Diversified Financials</t>
  </si>
  <si>
    <t>BBB+</t>
  </si>
  <si>
    <t>09/11/2016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</si>
  <si>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</si>
  <si>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</si>
  <si>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</si>
  <si>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</si>
  <si>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</si>
  <si>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</si>
  <si>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</si>
  <si>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</si>
  <si>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</si>
  <si>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</si>
  <si>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</si>
  <si>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</si>
  <si>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</si>
  <si>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</si>
  <si>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</si>
  <si>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</si>
  <si>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</si>
  <si>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</si>
  <si>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</si>
  <si>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</si>
  <si>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</si>
  <si>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</si>
  <si>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</si>
  <si>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</si>
  <si>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</si>
  <si>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</si>
  <si>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</si>
  <si>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</si>
  <si>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</si>
  <si>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</si>
  <si>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</si>
  <si>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</si>
  <si>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</si>
  <si>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</si>
  <si>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</si>
  <si>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Real Estate</t>
  </si>
  <si>
    <t>BBB-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</si>
  <si>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</si>
  <si>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</si>
  <si>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</si>
  <si>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</si>
  <si>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</si>
  <si>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</si>
  <si>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</si>
  <si>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</si>
  <si>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</si>
  <si>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</si>
  <si>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</si>
  <si>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</si>
  <si>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</si>
  <si>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</si>
  <si>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</si>
  <si>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</si>
  <si>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</si>
  <si>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</si>
  <si>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</si>
  <si>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</si>
  <si>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</si>
  <si>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</si>
  <si>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</si>
  <si>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</si>
  <si>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BNFP 2.947 11/02/26</t>
  </si>
  <si>
    <t>USF12033TP59</t>
  </si>
  <si>
    <t>Baa1</t>
  </si>
  <si>
    <t>19/10/2017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</si>
  <si>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</si>
  <si>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</si>
  <si>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</si>
  <si>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</si>
  <si>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</si>
  <si>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</si>
  <si>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</si>
  <si>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</si>
  <si>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</si>
  <si>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</si>
  <si>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</si>
  <si>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</si>
  <si>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</si>
  <si>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</si>
  <si>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</si>
  <si>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</si>
  <si>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</si>
  <si>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</si>
  <si>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</si>
  <si>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</si>
  <si>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</si>
  <si>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</si>
  <si>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</si>
  <si>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</si>
  <si>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</si>
  <si>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</si>
  <si>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</si>
  <si>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</si>
  <si>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</si>
  <si>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</si>
  <si>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</si>
  <si>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</si>
  <si>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</si>
  <si>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</si>
  <si>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NFLX 3.625 05/15/27</t>
  </si>
  <si>
    <t>XS1821883102</t>
  </si>
  <si>
    <t>Retailing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</si>
  <si>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</si>
  <si>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</si>
  <si>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</si>
  <si>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</si>
  <si>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</si>
  <si>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</si>
  <si>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</si>
  <si>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</si>
  <si>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</si>
  <si>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</si>
  <si>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</si>
  <si>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</si>
  <si>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</si>
  <si>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</si>
  <si>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</si>
  <si>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</si>
  <si>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</si>
  <si>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</si>
  <si>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</si>
  <si>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</si>
  <si>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</si>
  <si>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</si>
  <si>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</si>
  <si>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</si>
  <si>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</si>
  <si>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</si>
  <si>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10/01/2018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</si>
  <si>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</si>
  <si>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</si>
  <si>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</si>
  <si>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</si>
  <si>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</si>
  <si>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</si>
  <si>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</si>
  <si>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</si>
  <si>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</si>
  <si>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</si>
  <si>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</si>
  <si>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</si>
  <si>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</si>
  <si>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</si>
  <si>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</si>
  <si>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</si>
  <si>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5 Perp</t>
  </si>
  <si>
    <t>CH0400441280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</si>
  <si>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</si>
  <si>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</si>
  <si>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</si>
  <si>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</si>
  <si>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</si>
  <si>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</si>
  <si>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</si>
  <si>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</si>
  <si>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</si>
  <si>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</si>
  <si>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</si>
  <si>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</si>
  <si>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</si>
  <si>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</si>
  <si>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</si>
  <si>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</si>
  <si>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</si>
  <si>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</si>
  <si>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</si>
  <si>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</si>
  <si>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</si>
  <si>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</si>
  <si>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</si>
  <si>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</si>
  <si>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</si>
  <si>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</si>
  <si>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</si>
  <si>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</si>
  <si>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</si>
  <si>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</si>
  <si>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</si>
  <si>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</si>
  <si>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</si>
  <si>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</si>
  <si>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</si>
  <si>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</si>
  <si>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</si>
  <si>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</si>
  <si>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</si>
  <si>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</si>
  <si>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</si>
  <si>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</si>
  <si>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</si>
  <si>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</si>
  <si>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</si>
  <si>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</si>
  <si>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</si>
  <si>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</si>
  <si>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</si>
  <si>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</si>
  <si>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Pharmaceuticals &amp; Biotechnology</t>
  </si>
  <si>
    <t>פרוטרום תעשיות</t>
  </si>
  <si>
    <t>1081082</t>
  </si>
  <si>
    <t>520042805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</si>
  <si>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</si>
  <si>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</si>
  <si>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</si>
  <si>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</si>
  <si>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</si>
  <si>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</si>
  <si>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</si>
  <si>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</si>
  <si>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</si>
  <si>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</si>
  <si>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</si>
  <si>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</si>
  <si>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</si>
  <si>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</si>
  <si>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</si>
  <si>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</si>
  <si>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</si>
  <si>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</si>
  <si>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</si>
  <si>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</si>
  <si>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</si>
  <si>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</si>
  <si>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סודה סטרים</t>
  </si>
  <si>
    <t>1121300</t>
  </si>
  <si>
    <t>513951251</t>
  </si>
  <si>
    <t>שופרסל *</t>
  </si>
  <si>
    <t>777037</t>
  </si>
  <si>
    <t>הפניקס 1</t>
  </si>
  <si>
    <t>767012</t>
  </si>
  <si>
    <t>סה"כ תל אביב 90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</si>
  <si>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</si>
  <si>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</si>
  <si>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</si>
  <si>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</si>
  <si>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</si>
  <si>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</si>
  <si>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</si>
  <si>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</si>
  <si>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</si>
  <si>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</si>
  <si>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</si>
  <si>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</si>
  <si>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</si>
  <si>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</si>
  <si>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</si>
  <si>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</si>
  <si>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</si>
  <si>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</si>
  <si>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</si>
  <si>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</si>
  <si>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</si>
  <si>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</si>
  <si>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</si>
  <si>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</si>
  <si>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</si>
  <si>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</si>
  <si>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</si>
  <si>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</si>
  <si>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</si>
  <si>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</si>
  <si>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</si>
  <si>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</si>
  <si>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</si>
  <si>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</si>
  <si>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</si>
  <si>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</si>
  <si>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</si>
  <si>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</si>
  <si>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</si>
  <si>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</si>
  <si>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</si>
  <si>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</si>
  <si>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</si>
  <si>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</si>
  <si>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</si>
  <si>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</si>
  <si>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</si>
  <si>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</si>
  <si>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</si>
  <si>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</si>
  <si>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</si>
  <si>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</si>
  <si>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</si>
  <si>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</si>
  <si>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</si>
  <si>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</si>
  <si>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</si>
  <si>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</si>
  <si>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</si>
  <si>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</si>
  <si>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</si>
  <si>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</si>
  <si>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</si>
  <si>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</si>
  <si>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</si>
  <si>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</si>
  <si>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</si>
  <si>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</si>
  <si>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</si>
  <si>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</si>
  <si>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</si>
  <si>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</si>
  <si>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</si>
  <si>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</si>
  <si>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</si>
  <si>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</si>
  <si>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</si>
  <si>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</si>
  <si>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</si>
  <si>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</si>
  <si>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</si>
  <si>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</si>
  <si>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</si>
  <si>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</si>
  <si>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</si>
  <si>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</si>
  <si>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</si>
  <si>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</si>
  <si>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</si>
  <si>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</si>
  <si>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</si>
  <si>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</si>
  <si>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520036617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</si>
  <si>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</si>
  <si>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</si>
  <si>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</si>
  <si>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</si>
  <si>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</si>
  <si>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</si>
  <si>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</si>
  <si>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</si>
  <si>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</si>
  <si>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</si>
  <si>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</si>
  <si>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</si>
  <si>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</si>
  <si>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</si>
  <si>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</si>
  <si>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</si>
  <si>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</si>
  <si>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</si>
  <si>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</si>
  <si>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</si>
  <si>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</si>
  <si>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</si>
  <si>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</si>
  <si>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</si>
  <si>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שפיר הנדסה</t>
  </si>
  <si>
    <t>1133875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</si>
  <si>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</si>
  <si>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</si>
  <si>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</si>
  <si>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</si>
  <si>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</si>
  <si>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</si>
  <si>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</si>
  <si>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520017807</t>
  </si>
  <si>
    <t>קרסו</t>
  </si>
  <si>
    <t>1123850</t>
  </si>
  <si>
    <t>514065283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</si>
  <si>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</si>
  <si>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</si>
  <si>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</si>
  <si>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</si>
  <si>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</si>
  <si>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</si>
  <si>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</si>
  <si>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</si>
  <si>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</si>
  <si>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</si>
  <si>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</si>
  <si>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</si>
  <si>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</si>
  <si>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</si>
  <si>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</si>
  <si>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</si>
  <si>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</si>
  <si>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</si>
  <si>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</si>
  <si>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</si>
  <si>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</si>
  <si>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</si>
  <si>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</si>
  <si>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</si>
  <si>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</si>
  <si>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</si>
  <si>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</si>
  <si>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</si>
  <si>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</si>
  <si>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</si>
  <si>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</si>
  <si>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</si>
  <si>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</si>
  <si>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</si>
  <si>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</si>
  <si>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</si>
  <si>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</si>
  <si>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</si>
  <si>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</si>
  <si>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</si>
  <si>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</si>
  <si>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</si>
  <si>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</si>
  <si>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</si>
  <si>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</si>
  <si>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</si>
  <si>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</si>
  <si>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</si>
  <si>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</si>
  <si>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דלק אנרגיה</t>
  </si>
  <si>
    <t>565010</t>
  </si>
  <si>
    <t>520032681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</si>
  <si>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</si>
  <si>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</si>
  <si>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</si>
  <si>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</si>
  <si>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</si>
  <si>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</si>
  <si>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ויקטורי</t>
  </si>
  <si>
    <t>1123777</t>
  </si>
  <si>
    <t>514068980</t>
  </si>
  <si>
    <t>גולף</t>
  </si>
  <si>
    <t>1096148</t>
  </si>
  <si>
    <t>510289564</t>
  </si>
  <si>
    <t>אלוט תקשורת</t>
  </si>
  <si>
    <t>1099654</t>
  </si>
  <si>
    <t>512394776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</si>
  <si>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</si>
  <si>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</si>
  <si>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</si>
  <si>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</si>
  <si>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</si>
  <si>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</si>
  <si>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</si>
  <si>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</si>
  <si>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</si>
  <si>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</si>
  <si>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</si>
  <si>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</si>
  <si>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</si>
  <si>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</si>
  <si>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קרסו חסום</t>
  </si>
  <si>
    <t>11238500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</si>
  <si>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</si>
  <si>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</si>
  <si>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</si>
  <si>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</si>
  <si>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</si>
  <si>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</si>
  <si>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</si>
  <si>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</si>
  <si>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</si>
  <si>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</si>
  <si>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</si>
  <si>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</si>
  <si>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</si>
  <si>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</si>
  <si>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</si>
  <si>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</si>
  <si>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</si>
  <si>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</si>
  <si>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</si>
  <si>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</si>
  <si>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</si>
  <si>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</si>
  <si>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</si>
  <si>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</si>
  <si>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</si>
  <si>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</si>
  <si>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</si>
  <si>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</si>
  <si>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</si>
  <si>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</si>
  <si>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</si>
  <si>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</si>
  <si>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ORBK US Equity</t>
  </si>
  <si>
    <t>IL0010823388</t>
  </si>
  <si>
    <t>NASDAQ</t>
  </si>
  <si>
    <t>520035213</t>
  </si>
  <si>
    <t>DOX US Equity</t>
  </si>
  <si>
    <t>GB0022569080</t>
  </si>
  <si>
    <t>511251217</t>
  </si>
  <si>
    <t>MLNX US Equity</t>
  </si>
  <si>
    <t>IL0011017329</t>
  </si>
  <si>
    <t>512763285</t>
  </si>
  <si>
    <t>Semiconductors &amp; Semiconductor</t>
  </si>
  <si>
    <t>VRNT US Equity</t>
  </si>
  <si>
    <t>US92343X1000</t>
  </si>
  <si>
    <t>KRNT US Equity</t>
  </si>
  <si>
    <t>IL0011216723</t>
  </si>
  <si>
    <t>Capital Goods</t>
  </si>
  <si>
    <t>CYBR US Equity</t>
  </si>
  <si>
    <t>IL0011334468</t>
  </si>
  <si>
    <t>CSTE US Equity</t>
  </si>
  <si>
    <t>IL0011259137</t>
  </si>
  <si>
    <t>SEDG US Equity</t>
  </si>
  <si>
    <t>US83417M1045</t>
  </si>
  <si>
    <t>URGN US Equity</t>
  </si>
  <si>
    <t>IL0011407140</t>
  </si>
  <si>
    <t>NICE US Equity</t>
  </si>
  <si>
    <t>US6536561086</t>
  </si>
  <si>
    <t>TEVA US Equity</t>
  </si>
  <si>
    <t>US8816242098</t>
  </si>
  <si>
    <t>NYSE</t>
  </si>
  <si>
    <t>NVMI US Equity</t>
  </si>
  <si>
    <t>IL0010845571</t>
  </si>
  <si>
    <t>EVGN US Equity</t>
  </si>
  <si>
    <t>IL0011050551</t>
  </si>
  <si>
    <t>SODA US Equity</t>
  </si>
  <si>
    <t>IL0011213001</t>
  </si>
  <si>
    <t>MGIC US Equity</t>
  </si>
  <si>
    <t>IL0010823123</t>
  </si>
  <si>
    <t>GZT US Equity</t>
  </si>
  <si>
    <t>IL0001260111</t>
  </si>
  <si>
    <t>ALLT US Equity</t>
  </si>
  <si>
    <t>IL0010996549</t>
  </si>
  <si>
    <t>CEL US Equity *</t>
  </si>
  <si>
    <t>IL0011015349</t>
  </si>
  <si>
    <t>Telecommunication Services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</si>
  <si>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</si>
  <si>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</si>
  <si>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</si>
  <si>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</si>
  <si>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</si>
  <si>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</si>
  <si>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</si>
  <si>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</si>
  <si>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</si>
  <si>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</si>
  <si>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</si>
  <si>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Commercial &amp; Professional Serv</t>
  </si>
  <si>
    <t>HEI GY Equity</t>
  </si>
  <si>
    <t>DE0006047004</t>
  </si>
  <si>
    <t>DAX</t>
  </si>
  <si>
    <t>BZU IM Equity</t>
  </si>
  <si>
    <t>IT0001347308</t>
  </si>
  <si>
    <t>FP FP Equity</t>
  </si>
  <si>
    <t>FR0000120271</t>
  </si>
  <si>
    <t>CAC</t>
  </si>
  <si>
    <t>ENI IM Equity</t>
  </si>
  <si>
    <t>IT0003132476</t>
  </si>
  <si>
    <t>FTI FP Equity</t>
  </si>
  <si>
    <t>GB00BDSFG982</t>
  </si>
  <si>
    <t>ENEL IM Equity</t>
  </si>
  <si>
    <t>IT0003128367</t>
  </si>
  <si>
    <t>GLEN LN Equity</t>
  </si>
  <si>
    <t>JE00B4T3BW64</t>
  </si>
  <si>
    <t>RDSA LN Equity</t>
  </si>
  <si>
    <t>GB00B03MLX29</t>
  </si>
  <si>
    <t>BP/ LN Equity</t>
  </si>
  <si>
    <t>GB0007980591</t>
  </si>
  <si>
    <t>POG LN Equity</t>
  </si>
  <si>
    <t>GB0031544546</t>
  </si>
  <si>
    <t>S CN Equity</t>
  </si>
  <si>
    <t>CA8239011031</t>
  </si>
  <si>
    <t>TSX</t>
  </si>
  <si>
    <t>FM CN Equity</t>
  </si>
  <si>
    <t>CA3359341052</t>
  </si>
  <si>
    <t>GOOGL US Equity</t>
  </si>
  <si>
    <t>US02079K3059</t>
  </si>
  <si>
    <t>BAC US Equity</t>
  </si>
  <si>
    <t>US0605051046</t>
  </si>
  <si>
    <t>MOS US Equity</t>
  </si>
  <si>
    <t>US61945C1036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</si>
  <si>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</si>
  <si>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</si>
  <si>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</si>
  <si>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</si>
  <si>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</si>
  <si>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</si>
  <si>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</si>
  <si>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</si>
  <si>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SQ US Equity</t>
  </si>
  <si>
    <t>US8522341036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</si>
  <si>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</si>
  <si>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</si>
  <si>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</si>
  <si>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</si>
  <si>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</si>
  <si>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</si>
  <si>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</si>
  <si>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LNG US Equity</t>
  </si>
  <si>
    <t>US16411R2085</t>
  </si>
  <si>
    <t>WMB US Equity</t>
  </si>
  <si>
    <t>US9694571004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</si>
  <si>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</si>
  <si>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</si>
  <si>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</si>
  <si>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</si>
  <si>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</si>
  <si>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</si>
  <si>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</si>
  <si>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</si>
  <si>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EPD US Equity</t>
  </si>
  <si>
    <t>US2937921078</t>
  </si>
  <si>
    <t>KMI US Equity</t>
  </si>
  <si>
    <t>US49456B1017</t>
  </si>
  <si>
    <t>GLD US Equity</t>
  </si>
  <si>
    <t>US78463V1070</t>
  </si>
  <si>
    <t>TRP US Equity</t>
  </si>
  <si>
    <t>CA89353D1078</t>
  </si>
  <si>
    <t>LKOD LI Equity</t>
  </si>
  <si>
    <t>US69343P1057</t>
  </si>
  <si>
    <t>SVST LI Equity</t>
  </si>
  <si>
    <t>US8181503025</t>
  </si>
  <si>
    <t>ETP US Equity</t>
  </si>
  <si>
    <t>US29278N1037</t>
  </si>
  <si>
    <t>CCJ US Equity</t>
  </si>
  <si>
    <t>CA13321L1085</t>
  </si>
  <si>
    <t>ALB US Equity</t>
  </si>
  <si>
    <t>US0126531013</t>
  </si>
  <si>
    <t>SLB US Equity</t>
  </si>
  <si>
    <t>AN8068571086</t>
  </si>
  <si>
    <t>MRO US Equity</t>
  </si>
  <si>
    <t>US5658491064</t>
  </si>
  <si>
    <t>RIGD LI Equity</t>
  </si>
  <si>
    <t>US7594701077</t>
  </si>
  <si>
    <t>XOM US Equity</t>
  </si>
  <si>
    <t>US30231G1022</t>
  </si>
  <si>
    <t>BEP US Equity</t>
  </si>
  <si>
    <t>BMG162581083</t>
  </si>
  <si>
    <t>BIP US Equity</t>
  </si>
  <si>
    <t>BMG162521014</t>
  </si>
  <si>
    <t>AA US Equity</t>
  </si>
  <si>
    <t>US0138721065</t>
  </si>
  <si>
    <t>CTY1S FH Equity</t>
  </si>
  <si>
    <t>FI0009002471</t>
  </si>
  <si>
    <t>ATRS AV Equity</t>
  </si>
  <si>
    <t>JE00B3DCF752</t>
  </si>
  <si>
    <t>AT1 GY Equity</t>
  </si>
  <si>
    <t>LU1673108939</t>
  </si>
  <si>
    <t>ENOG LN Equity</t>
  </si>
  <si>
    <t>GB00BG12Y042</t>
  </si>
  <si>
    <t>ORA US Equity</t>
  </si>
  <si>
    <t>US6866881021</t>
  </si>
  <si>
    <t>PRGO US Equity</t>
  </si>
  <si>
    <t>IE00BGH1M568</t>
  </si>
  <si>
    <t>MYL US Equity</t>
  </si>
  <si>
    <t>NL0011031208</t>
  </si>
  <si>
    <t>SPNS US Equity</t>
  </si>
  <si>
    <t>ANN7716A1513</t>
  </si>
  <si>
    <t>סה"כ שמחקות מדדי מניות בישראל</t>
  </si>
  <si>
    <t>תכלית בנקים</t>
  </si>
  <si>
    <t>1095702</t>
  </si>
  <si>
    <t>513594101</t>
  </si>
  <si>
    <t>מניות</t>
  </si>
  <si>
    <t>תכלית יתר צמיחה</t>
  </si>
  <si>
    <t>1108679</t>
  </si>
  <si>
    <t>513815258</t>
  </si>
  <si>
    <t>תכלית SME60</t>
  </si>
  <si>
    <t>1109305</t>
  </si>
  <si>
    <t>513944660</t>
  </si>
  <si>
    <t>פסגות סל ת"א 90</t>
  </si>
  <si>
    <t>1113307</t>
  </si>
  <si>
    <t>513952457</t>
  </si>
  <si>
    <t>קסם ת"א SME60</t>
  </si>
  <si>
    <t>1116938</t>
  </si>
  <si>
    <t>513502211</t>
  </si>
  <si>
    <t>קסם פיננסים</t>
  </si>
  <si>
    <t>1116953</t>
  </si>
  <si>
    <t>קסם ת"א 125</t>
  </si>
  <si>
    <t>1117266</t>
  </si>
  <si>
    <t>קסם בנקים</t>
  </si>
  <si>
    <t>1117290</t>
  </si>
  <si>
    <t>תכלית פיננסים</t>
  </si>
  <si>
    <t>1114677</t>
  </si>
  <si>
    <t>פסגמ בנקים</t>
  </si>
  <si>
    <t>1096437</t>
  </si>
  <si>
    <t>513665661</t>
  </si>
  <si>
    <t>פסגמ ת"א 125</t>
  </si>
  <si>
    <t>1125327</t>
  </si>
  <si>
    <t>הראל סל פיננסים</t>
  </si>
  <si>
    <t>1116391</t>
  </si>
  <si>
    <t>514103811</t>
  </si>
  <si>
    <t>פסגמ סל SME60</t>
  </si>
  <si>
    <t>1125368</t>
  </si>
  <si>
    <t>פסגות סל SME60</t>
  </si>
  <si>
    <t>1118769</t>
  </si>
  <si>
    <t>הראל סל SME60</t>
  </si>
  <si>
    <t>1116383</t>
  </si>
  <si>
    <t>סה"כ שמחקות מדדי מניות בחו"ל</t>
  </si>
  <si>
    <t>סה"כ שמחקות מדדים אחרים בישראל</t>
  </si>
  <si>
    <t>פסגות סל תל בונד 40</t>
  </si>
  <si>
    <t>1109412</t>
  </si>
  <si>
    <t>אגח</t>
  </si>
  <si>
    <t>קסם תל בונד 40</t>
  </si>
  <si>
    <t>1109230</t>
  </si>
  <si>
    <t>פסגות סל תל בונד 60</t>
  </si>
  <si>
    <t>1109420</t>
  </si>
  <si>
    <t>תכלית תל בונד 40</t>
  </si>
  <si>
    <t>1109354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</si>
  <si>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</si>
  <si>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</si>
  <si>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</si>
  <si>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</si>
  <si>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</si>
  <si>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</si>
  <si>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</si>
  <si>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</si>
  <si>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</si>
  <si>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</si>
  <si>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</si>
  <si>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</si>
  <si>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</si>
  <si>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</si>
  <si>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</si>
  <si>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</si>
  <si>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</si>
  <si>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</si>
  <si>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</si>
  <si>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</si>
  <si>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</si>
  <si>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</si>
  <si>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</si>
  <si>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פסגמ תל בונד 20</t>
  </si>
  <si>
    <t>1101443</t>
  </si>
  <si>
    <t>פסגמ תל בונד 60</t>
  </si>
  <si>
    <t>1109479</t>
  </si>
  <si>
    <t>1102276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</si>
  <si>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</si>
  <si>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</si>
  <si>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</si>
  <si>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</si>
  <si>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</si>
  <si>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</si>
  <si>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</si>
  <si>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</si>
  <si>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</si>
  <si>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</si>
  <si>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</si>
  <si>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</si>
  <si>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</si>
  <si>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</si>
  <si>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</si>
  <si>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</si>
  <si>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</si>
  <si>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</si>
  <si>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</si>
  <si>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</si>
  <si>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</si>
  <si>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</si>
  <si>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</si>
  <si>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</si>
  <si>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</si>
  <si>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</si>
  <si>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</si>
  <si>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</si>
  <si>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</si>
  <si>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</si>
  <si>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</si>
  <si>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</si>
  <si>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</si>
  <si>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</si>
  <si>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</si>
  <si>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</si>
  <si>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</si>
  <si>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</si>
  <si>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</si>
  <si>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</si>
  <si>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</si>
  <si>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</si>
  <si>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</si>
  <si>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</si>
  <si>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</si>
  <si>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</si>
  <si>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</si>
  <si>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</si>
  <si>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US26922V1017</t>
  </si>
  <si>
    <t>SLV US Equity</t>
  </si>
  <si>
    <t>US46428Q1094</t>
  </si>
  <si>
    <t>PALL US Equity</t>
  </si>
  <si>
    <t>US26923A1060</t>
  </si>
  <si>
    <t>IEUX NA Equity</t>
  </si>
  <si>
    <t>IE00B14X4N27</t>
  </si>
  <si>
    <t>VERX NA Equity</t>
  </si>
  <si>
    <t>IE00BKX55S42</t>
  </si>
  <si>
    <t>XD5E GR Equity</t>
  </si>
  <si>
    <t>LU0846194776</t>
  </si>
  <si>
    <t>DBJP US Equity</t>
  </si>
  <si>
    <t>US2330515071</t>
  </si>
  <si>
    <t>ISF LN Equity</t>
  </si>
  <si>
    <t>IE0005042456</t>
  </si>
  <si>
    <t>MXFS LN Equity</t>
  </si>
  <si>
    <t>IE00B3DWVS88</t>
  </si>
  <si>
    <t>IEMG US Equity</t>
  </si>
  <si>
    <t>US46434G1031</t>
  </si>
  <si>
    <t>EPI US Equity</t>
  </si>
  <si>
    <t>US97717W4226</t>
  </si>
  <si>
    <t>U CN Equity</t>
  </si>
  <si>
    <t>CA9170171057</t>
  </si>
  <si>
    <t>AEEM FP Equity</t>
  </si>
  <si>
    <t>LU1681045370</t>
  </si>
  <si>
    <t>סה"כ שמחקות מדדים אחרים</t>
  </si>
  <si>
    <t>EMLB LN Equity</t>
  </si>
  <si>
    <t>IE00B4P11460</t>
  </si>
  <si>
    <t>IEML LN Equity</t>
  </si>
  <si>
    <t>IE00B5M4WH52</t>
  </si>
  <si>
    <t>IBB US Equity</t>
  </si>
  <si>
    <t>US4642875565</t>
  </si>
  <si>
    <t>ITB US Equity</t>
  </si>
  <si>
    <t>US4642887529</t>
  </si>
  <si>
    <t>XLF US Equity</t>
  </si>
  <si>
    <t>US81369Y6059</t>
  </si>
  <si>
    <t>XBI US Equity</t>
  </si>
  <si>
    <t>US78464A8707</t>
  </si>
  <si>
    <t>S7XE GY Equity</t>
  </si>
  <si>
    <t>IE00B3Q19T94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</si>
  <si>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</si>
  <si>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</si>
  <si>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</si>
  <si>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</si>
  <si>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</si>
  <si>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</si>
  <si>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</si>
  <si>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</si>
  <si>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</si>
  <si>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</si>
  <si>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</si>
  <si>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</si>
  <si>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</si>
  <si>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</si>
  <si>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BAINSLF ID Equity</t>
  </si>
  <si>
    <t>IE00BTN1WR35</t>
  </si>
  <si>
    <t>AELFECG LX Equity</t>
  </si>
  <si>
    <t>LU1086644959</t>
  </si>
  <si>
    <t>GAMCZEA ID Equity</t>
  </si>
  <si>
    <t>IE00B8Q8GH20</t>
  </si>
  <si>
    <t>TNSZNAE LN Equity</t>
  </si>
  <si>
    <t>GB00B9MB3P97</t>
  </si>
  <si>
    <t>COMEEIA ID Equity</t>
  </si>
  <si>
    <t>IE00B5WN3467</t>
  </si>
  <si>
    <t>SCHEURQ LN Equity</t>
  </si>
  <si>
    <t>GB00BF783B32</t>
  </si>
  <si>
    <t>INVEENA LN Equity</t>
  </si>
  <si>
    <t>GB00B1W7HP93</t>
  </si>
  <si>
    <t>TOKMJPG ID Equity</t>
  </si>
  <si>
    <t>IE00B4100S42</t>
  </si>
  <si>
    <t>SPAFUSB ID Equity</t>
  </si>
  <si>
    <t>IE00BNCB6582</t>
  </si>
  <si>
    <t>GAMJEJZ ID Equity</t>
  </si>
  <si>
    <t>IE00BF6RR536</t>
  </si>
  <si>
    <t>AEJLCXJ LX Equity</t>
  </si>
  <si>
    <t>LU1716614638</t>
  </si>
  <si>
    <t>AMEFI8C LX Equity</t>
  </si>
  <si>
    <t>LU0906530919</t>
  </si>
  <si>
    <t>FSEMEUS ID Equity</t>
  </si>
  <si>
    <t>IE00B5MZ4F09</t>
  </si>
  <si>
    <t>REMSILU LX Equity</t>
  </si>
  <si>
    <t>LU1278322851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</si>
  <si>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</si>
  <si>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</si>
  <si>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</si>
  <si>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</si>
  <si>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</si>
  <si>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</si>
  <si>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</si>
  <si>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</si>
  <si>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</si>
  <si>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</si>
  <si>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</si>
  <si>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</si>
  <si>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</si>
  <si>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</si>
  <si>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</si>
  <si>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</si>
  <si>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אוברסיז אפ 1</t>
  </si>
  <si>
    <t>1139625</t>
  </si>
  <si>
    <t>כתבי אופציה בחו"ל</t>
  </si>
  <si>
    <t>סה"כ מדדים כולל מניות</t>
  </si>
  <si>
    <t>dsC 100.00 JUL</t>
  </si>
  <si>
    <t>82337890</t>
  </si>
  <si>
    <t>pnC 100 AUG</t>
  </si>
  <si>
    <t>82381443</t>
  </si>
  <si>
    <t>bC 1 AUG</t>
  </si>
  <si>
    <t>82367194</t>
  </si>
  <si>
    <t>₪/מט"ח</t>
  </si>
  <si>
    <t>סה"כ ריבית</t>
  </si>
  <si>
    <t>סה"כ מטבע</t>
  </si>
  <si>
    <t>סה"כ סחורות</t>
  </si>
  <si>
    <t>C Z8C 460 Comdty</t>
  </si>
  <si>
    <t>75202226</t>
  </si>
  <si>
    <t>Other</t>
  </si>
  <si>
    <t>C Z8P 390 Comdty</t>
  </si>
  <si>
    <t>75202227</t>
  </si>
  <si>
    <t>C Z8C 470 Comdty</t>
  </si>
  <si>
    <t>75202230</t>
  </si>
  <si>
    <t>C Z8P 340 Comdty</t>
  </si>
  <si>
    <t>75202231</t>
  </si>
  <si>
    <t>CLQ8P 62.00 Comdty</t>
  </si>
  <si>
    <t>75202232</t>
  </si>
  <si>
    <t>CLQ8P 67.00 Comdty</t>
  </si>
  <si>
    <t>75202233</t>
  </si>
  <si>
    <t>CLZ9C 80 Comdty</t>
  </si>
  <si>
    <t>75202234</t>
  </si>
  <si>
    <t>CLZ9P 52 Comdty</t>
  </si>
  <si>
    <t>75202235</t>
  </si>
  <si>
    <t>CLZ9P 62 Comdty</t>
  </si>
  <si>
    <t>75202236</t>
  </si>
  <si>
    <t>NGQ8C 3.15 Comdty</t>
  </si>
  <si>
    <t>75202237</t>
  </si>
  <si>
    <t>S X8C 1000 Comdty</t>
  </si>
  <si>
    <t>75202239</t>
  </si>
  <si>
    <t>S X8C 1080 Comdty</t>
  </si>
  <si>
    <t>75202240</t>
  </si>
  <si>
    <t>S X8C 1100 Comdty</t>
  </si>
  <si>
    <t>75202241</t>
  </si>
  <si>
    <t>GCU8C 1290 Comdty</t>
  </si>
  <si>
    <t>75202242</t>
  </si>
  <si>
    <t>09/2018 JPM NXU8 Index משתנה</t>
  </si>
  <si>
    <t>557000079</t>
  </si>
  <si>
    <t>09/2018 JPM NXU8 Index התחייבות</t>
  </si>
  <si>
    <t>557000080</t>
  </si>
  <si>
    <t>09/2018 JPM ESU8 Index משתנה</t>
  </si>
  <si>
    <t>557000081</t>
  </si>
  <si>
    <t>09/2018 JPM ESU8 Index התחייבות</t>
  </si>
  <si>
    <t>557000082</t>
  </si>
  <si>
    <t>09/2018 JPM TYU8 Comdty משתנה</t>
  </si>
  <si>
    <t>557000083</t>
  </si>
  <si>
    <t>09/2018 JPM TYU8 Comdty התחייבות</t>
  </si>
  <si>
    <t>557000084</t>
  </si>
  <si>
    <t>CLZ0 Comdty</t>
  </si>
  <si>
    <t>70560529</t>
  </si>
  <si>
    <t>LCQ8 Comdty</t>
  </si>
  <si>
    <t>70106778</t>
  </si>
  <si>
    <t>C Z8 Comdty</t>
  </si>
  <si>
    <t>70262282</t>
  </si>
  <si>
    <t>S X8 Comdty</t>
  </si>
  <si>
    <t>70550017</t>
  </si>
  <si>
    <t>FCQ8 Comdty</t>
  </si>
  <si>
    <t>70258348</t>
  </si>
  <si>
    <t>CLZ9 Comdty</t>
  </si>
  <si>
    <t>70862974</t>
  </si>
  <si>
    <t>PAU8 Comdty</t>
  </si>
  <si>
    <t>70361605</t>
  </si>
  <si>
    <t>CLM9 Comdty</t>
  </si>
  <si>
    <t>70406665</t>
  </si>
  <si>
    <t>COM9 Comdty</t>
  </si>
  <si>
    <t>GB00H1JWQD28</t>
  </si>
  <si>
    <t>SBH9 Comdty</t>
  </si>
  <si>
    <t>70418447</t>
  </si>
  <si>
    <t>W U8 Comdty</t>
  </si>
  <si>
    <t>70419098</t>
  </si>
  <si>
    <t>XBN8 Comdty</t>
  </si>
  <si>
    <t>70419171</t>
  </si>
  <si>
    <t>DFU8 Comdty</t>
  </si>
  <si>
    <t>GB00H1WGH167</t>
  </si>
  <si>
    <t>KCU8 Comdty</t>
  </si>
  <si>
    <t>70674353</t>
  </si>
  <si>
    <t>C U8 Comdty</t>
  </si>
  <si>
    <t>70726203</t>
  </si>
  <si>
    <t>EPQ8 Comdty</t>
  </si>
  <si>
    <t>FRENX0875828</t>
  </si>
  <si>
    <t>O U8 Comdty</t>
  </si>
  <si>
    <t>70442751</t>
  </si>
  <si>
    <t>SBV8 Comdty</t>
  </si>
  <si>
    <t>70443213</t>
  </si>
  <si>
    <t>HOQ8 Comdty</t>
  </si>
  <si>
    <t>70443312</t>
  </si>
  <si>
    <t>QCU8 Comdty</t>
  </si>
  <si>
    <t>GB00H1WF3716</t>
  </si>
  <si>
    <t>XBQ8 Comdty</t>
  </si>
  <si>
    <t>70445192</t>
  </si>
  <si>
    <t>CCU8 Comdty</t>
  </si>
  <si>
    <t>70445713</t>
  </si>
  <si>
    <t>FCU8 Comdty</t>
  </si>
  <si>
    <t>70457718</t>
  </si>
  <si>
    <t>LHV8 Comdty</t>
  </si>
  <si>
    <t>70458401</t>
  </si>
  <si>
    <t>BPU8 Curncy</t>
  </si>
  <si>
    <t>70396833</t>
  </si>
  <si>
    <t>EEU8 Curncy</t>
  </si>
  <si>
    <t>70706585</t>
  </si>
  <si>
    <t>QSQ8 Comdty</t>
  </si>
  <si>
    <t>GB00H1K80040</t>
  </si>
  <si>
    <t>CTZ8 Comdty</t>
  </si>
  <si>
    <t>70719000</t>
  </si>
  <si>
    <t>RRU8 Comdty</t>
  </si>
  <si>
    <t>70719026</t>
  </si>
  <si>
    <t>BOZ8 Comdty</t>
  </si>
  <si>
    <t>70719190</t>
  </si>
  <si>
    <t>IJX8 Comdty</t>
  </si>
  <si>
    <t>FRENX0195680</t>
  </si>
  <si>
    <t>SMV8 Comdty</t>
  </si>
  <si>
    <t>70727110</t>
  </si>
  <si>
    <t>NGQ18 Comdty</t>
  </si>
  <si>
    <t>70413687</t>
  </si>
  <si>
    <t>KWU8 Comdty</t>
  </si>
  <si>
    <t>70668058</t>
  </si>
  <si>
    <t>HGU8 Comdty</t>
  </si>
  <si>
    <t>70779574</t>
  </si>
  <si>
    <t>PLV8 Comdty</t>
  </si>
  <si>
    <t>70781653</t>
  </si>
  <si>
    <t>SIU8 Comdty</t>
  </si>
  <si>
    <t>70781992</t>
  </si>
  <si>
    <t>BOU8 Comdty</t>
  </si>
  <si>
    <t>70782024</t>
  </si>
  <si>
    <t>CLZ8 Comdty</t>
  </si>
  <si>
    <t>70315361</t>
  </si>
  <si>
    <t>HOU8 Comdty</t>
  </si>
  <si>
    <t>70786413</t>
  </si>
  <si>
    <t>DLQ8 Comdty</t>
  </si>
  <si>
    <t>70786868</t>
  </si>
  <si>
    <t>NGU18 Comdty</t>
  </si>
  <si>
    <t>70284393</t>
  </si>
  <si>
    <t>COZ8 Comdty</t>
  </si>
  <si>
    <t>GB00H1JWRT52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</si>
  <si>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</si>
  <si>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</si>
  <si>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</si>
  <si>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</si>
  <si>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</si>
  <si>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</si>
  <si>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</si>
  <si>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</si>
  <si>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CS 04/09/2018</t>
  </si>
  <si>
    <t>XS0965486565</t>
  </si>
  <si>
    <t>A-</t>
  </si>
  <si>
    <t>28/01/2015</t>
  </si>
  <si>
    <t>CGCBNINF US Equity</t>
  </si>
  <si>
    <t>USU1738V3372</t>
  </si>
  <si>
    <t>A</t>
  </si>
  <si>
    <t>15/11/2016</t>
  </si>
  <si>
    <t>SGSOST Index</t>
  </si>
  <si>
    <t>XS1744118321</t>
  </si>
  <si>
    <t>05/02/2018</t>
  </si>
  <si>
    <t>סה"כ קרן לא מובטחת:</t>
  </si>
  <si>
    <t>JPM 0 29/08/2018</t>
  </si>
  <si>
    <t>XS1646393048</t>
  </si>
  <si>
    <t>22/08/2017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</si>
  <si>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</si>
  <si>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</si>
  <si>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</si>
  <si>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</si>
  <si>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</si>
  <si>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</si>
  <si>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</si>
  <si>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</si>
  <si>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</si>
  <si>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</si>
  <si>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</si>
  <si>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</si>
  <si>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</si>
  <si>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</si>
  <si>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</si>
  <si>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</si>
  <si>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</si>
  <si>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</si>
  <si>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</si>
  <si>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</si>
  <si>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</si>
  <si>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</si>
  <si>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01/02/2004</t>
  </si>
  <si>
    <t>הראל בטוח אגח 1 רצף מוסדי</t>
  </si>
  <si>
    <t>1089655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</si>
  <si>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</si>
  <si>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</si>
  <si>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</si>
  <si>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</si>
  <si>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</si>
  <si>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</si>
  <si>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</si>
  <si>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</si>
  <si>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</si>
  <si>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</si>
  <si>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</si>
  <si>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</si>
  <si>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קבוצת דלק אגח יא רצף מוסדי</t>
  </si>
  <si>
    <t>1098201</t>
  </si>
  <si>
    <t>18/07/2006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</si>
  <si>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</si>
  <si>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</si>
  <si>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</si>
  <si>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</si>
  <si>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</si>
  <si>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</si>
  <si>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</si>
  <si>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</si>
  <si>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</si>
  <si>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</si>
  <si>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</si>
  <si>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</si>
  <si>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</si>
  <si>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</si>
  <si>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</si>
  <si>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</si>
  <si>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</si>
  <si>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</si>
  <si>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</si>
  <si>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</si>
  <si>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</si>
  <si>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</si>
  <si>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</si>
  <si>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</si>
  <si>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</si>
  <si>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</si>
  <si>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</si>
  <si>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</si>
  <si>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</si>
  <si>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</si>
  <si>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</si>
  <si>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</si>
  <si>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מקורות אגח 8 רצף מוסדי</t>
  </si>
  <si>
    <t>1124346</t>
  </si>
  <si>
    <t>19/07/2011</t>
  </si>
  <si>
    <t>מקורות אגח 9 רצף מוסדי</t>
  </si>
  <si>
    <t>1124353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</si>
  <si>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</si>
  <si>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</si>
  <si>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</si>
  <si>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</si>
  <si>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</si>
  <si>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</si>
  <si>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</si>
  <si>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</si>
  <si>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</si>
  <si>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</si>
  <si>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</si>
  <si>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</si>
  <si>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</si>
  <si>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</si>
  <si>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</si>
  <si>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</si>
  <si>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</si>
  <si>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</si>
  <si>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</si>
  <si>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</si>
  <si>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</si>
  <si>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</si>
  <si>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</si>
  <si>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</si>
  <si>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</si>
  <si>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</si>
  <si>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</si>
  <si>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</si>
  <si>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</si>
  <si>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</si>
  <si>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</si>
  <si>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</si>
  <si>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</si>
  <si>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</si>
  <si>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</si>
  <si>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</si>
  <si>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</si>
  <si>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</si>
  <si>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</si>
  <si>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</si>
  <si>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</si>
  <si>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</si>
  <si>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</si>
  <si>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</si>
  <si>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</si>
  <si>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</si>
  <si>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</si>
  <si>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</si>
  <si>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</si>
  <si>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</si>
  <si>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</si>
  <si>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</si>
  <si>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</si>
  <si>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</si>
  <si>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</si>
  <si>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</si>
  <si>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</si>
  <si>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</si>
  <si>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אורמת אגח 2 רצף מוסדי</t>
  </si>
  <si>
    <t>1139161</t>
  </si>
  <si>
    <t>12/09/2016</t>
  </si>
  <si>
    <t>אורמת אגח 3 רצף מוסדי</t>
  </si>
  <si>
    <t>1139179</t>
  </si>
  <si>
    <t>שמוס אגח א רצף מוסדי</t>
  </si>
  <si>
    <t>1147578</t>
  </si>
  <si>
    <t>סה"כ אג"ח קונצרני של חברות ישראליות</t>
  </si>
  <si>
    <t>סה"כ אג"ח קונצרני של חברות זרות</t>
  </si>
  <si>
    <t>סה"כ קרנות השקעה בישראל</t>
  </si>
  <si>
    <t>סה"כ קרנות הון סיכון</t>
  </si>
  <si>
    <t>סה"כ קרנות גידור</t>
  </si>
  <si>
    <t>IONISCL KY Equity</t>
  </si>
  <si>
    <t>555000587</t>
  </si>
  <si>
    <t>27/04/2017</t>
  </si>
  <si>
    <t>SPHNISE VI Equity</t>
  </si>
  <si>
    <t>71889422</t>
  </si>
  <si>
    <t>04/05/2017</t>
  </si>
  <si>
    <t>SGHMGTI KY Equity</t>
  </si>
  <si>
    <t>70427570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</si>
  <si>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</si>
  <si>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</si>
  <si>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</si>
  <si>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</si>
  <si>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</si>
  <si>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</si>
  <si>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</si>
  <si>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</si>
  <si>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</si>
  <si>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</si>
  <si>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</si>
  <si>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USDJPY 15/08/2018 - USD</t>
  </si>
  <si>
    <t>445048960</t>
  </si>
  <si>
    <t>21/03/2018</t>
  </si>
  <si>
    <t>FW USDJPY 15/08/2018 - JPY</t>
  </si>
  <si>
    <t>445048961</t>
  </si>
  <si>
    <t>יין יפני</t>
  </si>
  <si>
    <t>FW GBPUSD 18/07/2018 - USD</t>
  </si>
  <si>
    <t>445049196</t>
  </si>
  <si>
    <t>FW GBPUSD 18/07/2018 - GBP</t>
  </si>
  <si>
    <t>445049197</t>
  </si>
  <si>
    <t>445049358</t>
  </si>
  <si>
    <t>445049359</t>
  </si>
  <si>
    <t>445049550</t>
  </si>
  <si>
    <t>29/03/2018</t>
  </si>
  <si>
    <t>445049551</t>
  </si>
  <si>
    <t>445050212</t>
  </si>
  <si>
    <t>11/04/2018</t>
  </si>
  <si>
    <t>445050213</t>
  </si>
  <si>
    <t>445050270</t>
  </si>
  <si>
    <t>12/04/2018</t>
  </si>
  <si>
    <t>445050271</t>
  </si>
  <si>
    <t>FW EURUSD 24/10/2018 - EUR</t>
  </si>
  <si>
    <t>445053250</t>
  </si>
  <si>
    <t>21/05/2018</t>
  </si>
  <si>
    <t>FW EURUSD 24/10/2018 - USD</t>
  </si>
  <si>
    <t>445053251</t>
  </si>
  <si>
    <t>FW EURGBP 05/12/2018 - GBP</t>
  </si>
  <si>
    <t>445055638</t>
  </si>
  <si>
    <t>25/06/2018</t>
  </si>
  <si>
    <t>FW EURGBP 05/12/2018 - EUR</t>
  </si>
  <si>
    <t>445055639</t>
  </si>
  <si>
    <t>445055710</t>
  </si>
  <si>
    <t>445055711</t>
  </si>
  <si>
    <t>445056154</t>
  </si>
  <si>
    <t>27/06/2018</t>
  </si>
  <si>
    <t>445056155</t>
  </si>
  <si>
    <t>FW USDILS 10/07/2018 - ILS</t>
  </si>
  <si>
    <t>445047036</t>
  </si>
  <si>
    <t>06/03/2018</t>
  </si>
  <si>
    <t>FW USDILS 10/07/2018 - USD</t>
  </si>
  <si>
    <t>445047037</t>
  </si>
  <si>
    <t>FW USDILS 11/07/2018 - ILS</t>
  </si>
  <si>
    <t>445047462</t>
  </si>
  <si>
    <t>12/03/2018</t>
  </si>
  <si>
    <t>FW USDILS 11/07/2018 - USD</t>
  </si>
  <si>
    <t>445047463</t>
  </si>
  <si>
    <t>445047570</t>
  </si>
  <si>
    <t>445047571</t>
  </si>
  <si>
    <t>FW USDILS 29/08/2018 - ILS</t>
  </si>
  <si>
    <t>445050568</t>
  </si>
  <si>
    <t>FW USDILS 29/08/2018 - USD</t>
  </si>
  <si>
    <t>445050569</t>
  </si>
  <si>
    <t>445050572</t>
  </si>
  <si>
    <t>445050573</t>
  </si>
  <si>
    <t>FW USDILS 04/09/2018 - USD</t>
  </si>
  <si>
    <t>445051448</t>
  </si>
  <si>
    <t>01/05/2018</t>
  </si>
  <si>
    <t>FW USDILS 04/09/2018 - ILS</t>
  </si>
  <si>
    <t>445051449</t>
  </si>
  <si>
    <t>445051540</t>
  </si>
  <si>
    <t>445051541</t>
  </si>
  <si>
    <t>FW USDILS 09/10/2018 - ILS</t>
  </si>
  <si>
    <t>445052416</t>
  </si>
  <si>
    <t>14/05/2018</t>
  </si>
  <si>
    <t>FW USDILS 09/10/2018 - USD</t>
  </si>
  <si>
    <t>445052417</t>
  </si>
  <si>
    <t>FW USDILS 10/10/2018 - ILS</t>
  </si>
  <si>
    <t>445053526</t>
  </si>
  <si>
    <t>28/05/2018</t>
  </si>
  <si>
    <t>FW USDILS 10/10/2018 - USD</t>
  </si>
  <si>
    <t>445053527</t>
  </si>
  <si>
    <t>FW USDILS 24/07/2018 - ILS</t>
  </si>
  <si>
    <t>445054006</t>
  </si>
  <si>
    <t>04/06/2018</t>
  </si>
  <si>
    <t>FW USDILS 24/07/2018 - USD</t>
  </si>
  <si>
    <t>445054007</t>
  </si>
  <si>
    <t>FW USDILS 03/07/2018 - ILS</t>
  </si>
  <si>
    <t>445054650</t>
  </si>
  <si>
    <t>11/06/2018</t>
  </si>
  <si>
    <t>FW USDILS 03/07/2018 - USD</t>
  </si>
  <si>
    <t>445054651</t>
  </si>
  <si>
    <t>445054654</t>
  </si>
  <si>
    <t>445054655</t>
  </si>
  <si>
    <t>FW USDILS 27/11/2018 - ILS</t>
  </si>
  <si>
    <t>445055148</t>
  </si>
  <si>
    <t>19/06/2018</t>
  </si>
  <si>
    <t>FW USDILS 27/11/2018 - USD</t>
  </si>
  <si>
    <t>445055149</t>
  </si>
  <si>
    <t>445055228</t>
  </si>
  <si>
    <t>445055229</t>
  </si>
  <si>
    <t>445055764</t>
  </si>
  <si>
    <t>445055765</t>
  </si>
  <si>
    <t>445055768</t>
  </si>
  <si>
    <t>445055769</t>
  </si>
  <si>
    <t>445055784</t>
  </si>
  <si>
    <t>445055785</t>
  </si>
  <si>
    <t>445055834</t>
  </si>
  <si>
    <t>445055835</t>
  </si>
  <si>
    <t>445056104</t>
  </si>
  <si>
    <t>26/06/2018</t>
  </si>
  <si>
    <t>445056105</t>
  </si>
  <si>
    <t>445056158</t>
  </si>
  <si>
    <t>445056159</t>
  </si>
  <si>
    <t>445056358</t>
  </si>
  <si>
    <t>445056359</t>
  </si>
  <si>
    <t>סה"כ חוזים עתידיים בחו"ל</t>
  </si>
  <si>
    <t>445048192</t>
  </si>
  <si>
    <t>445048193</t>
  </si>
  <si>
    <t>445048348</t>
  </si>
  <si>
    <t>445048349</t>
  </si>
  <si>
    <t>445049558</t>
  </si>
  <si>
    <t>02/04/2018</t>
  </si>
  <si>
    <t>445049559</t>
  </si>
  <si>
    <t>445049586</t>
  </si>
  <si>
    <t>445049587</t>
  </si>
  <si>
    <t>445050840</t>
  </si>
  <si>
    <t>25/04/2018</t>
  </si>
  <si>
    <t>445050841</t>
  </si>
  <si>
    <t>445051656</t>
  </si>
  <si>
    <t>02/05/2018</t>
  </si>
  <si>
    <t>445051657</t>
  </si>
  <si>
    <t>445052660</t>
  </si>
  <si>
    <t>16/05/2018</t>
  </si>
  <si>
    <t>445052661</t>
  </si>
  <si>
    <t>445053142</t>
  </si>
  <si>
    <t>445053143</t>
  </si>
  <si>
    <t>445053242</t>
  </si>
  <si>
    <t>445053243</t>
  </si>
  <si>
    <t>445053298</t>
  </si>
  <si>
    <t>445053299</t>
  </si>
  <si>
    <t>445053322</t>
  </si>
  <si>
    <t>445053323</t>
  </si>
  <si>
    <t>445053862</t>
  </si>
  <si>
    <t>445053863</t>
  </si>
  <si>
    <t>445053920</t>
  </si>
  <si>
    <t>445053921</t>
  </si>
  <si>
    <t>445054252</t>
  </si>
  <si>
    <t>445054253</t>
  </si>
  <si>
    <t>445054322</t>
  </si>
  <si>
    <t>445054323</t>
  </si>
  <si>
    <t>445054346</t>
  </si>
  <si>
    <t>445054347</t>
  </si>
  <si>
    <t>445054350</t>
  </si>
  <si>
    <t>445054351</t>
  </si>
  <si>
    <t>FW USDCHF 21/11/2018 - USD</t>
  </si>
  <si>
    <t>445054464</t>
  </si>
  <si>
    <t>FW USDCHF 21/11/2018 - CHF</t>
  </si>
  <si>
    <t>445054465</t>
  </si>
  <si>
    <t>פרנק שווצרי</t>
  </si>
  <si>
    <t>445054798</t>
  </si>
  <si>
    <t>14/06/2018</t>
  </si>
  <si>
    <t>445054799</t>
  </si>
  <si>
    <t>445055008</t>
  </si>
  <si>
    <t>445055009</t>
  </si>
  <si>
    <t>445055290</t>
  </si>
  <si>
    <t>20/06/2018</t>
  </si>
  <si>
    <t>445055291</t>
  </si>
  <si>
    <t>445055484</t>
  </si>
  <si>
    <t>445055485</t>
  </si>
  <si>
    <t>445055494</t>
  </si>
  <si>
    <t>21/06/2018</t>
  </si>
  <si>
    <t>445055495</t>
  </si>
  <si>
    <t>445055570</t>
  </si>
  <si>
    <t>445055571</t>
  </si>
  <si>
    <t>445056162</t>
  </si>
  <si>
    <t>445056163</t>
  </si>
  <si>
    <t>445056564</t>
  </si>
  <si>
    <t>28/06/2018</t>
  </si>
  <si>
    <t>445056565</t>
  </si>
  <si>
    <t>445056568</t>
  </si>
  <si>
    <t>445056569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</si>
  <si>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</si>
  <si>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</si>
  <si>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</si>
  <si>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</si>
  <si>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סה"כ מובטחות בערבות בנקאית</t>
  </si>
  <si>
    <t>סה"כ מובטחות בבטחונות אחרים</t>
  </si>
  <si>
    <t>הלוואה לגורם 100</t>
  </si>
  <si>
    <t>2080274</t>
  </si>
  <si>
    <t>514566009</t>
  </si>
  <si>
    <t>הלוואה לגורם 135</t>
  </si>
  <si>
    <t>2080276</t>
  </si>
  <si>
    <t>550237333</t>
  </si>
  <si>
    <t>2080273</t>
  </si>
  <si>
    <t>2080275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</si>
  <si>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</si>
  <si>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</si>
  <si>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</si>
  <si>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</si>
  <si>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</si>
  <si>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</si>
  <si>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בחו"ל:</t>
  </si>
  <si>
    <t>הלוואה לגורם 136</t>
  </si>
  <si>
    <t>2080254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</si>
  <si>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</si>
  <si>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</si>
  <si>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</si>
  <si>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</si>
  <si>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</si>
  <si>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</si>
  <si>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</si>
  <si>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</si>
  <si>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</si>
  <si>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קרדן אן.וי אג"ח ב חש 02.2018</t>
  </si>
  <si>
    <t>1143270</t>
  </si>
  <si>
    <t>D</t>
  </si>
  <si>
    <t>מזומן לקבל עבור הסדר הפשרה של אוצר התיישבות</t>
  </si>
  <si>
    <t>60101333</t>
  </si>
  <si>
    <t>נייר הפרשים - הקמת הסל</t>
  </si>
  <si>
    <t>29295733</t>
  </si>
  <si>
    <t>פק' מסלול לבני  עד  יו בנק בנק יו-בנק בע"מ</t>
  </si>
  <si>
    <t>Margin Future  JPM USD JPM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</si>
  <si>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</si>
  <si>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</si>
  <si>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</si>
  <si>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 לאומי בנק לאומי לישראל בע"מ</t>
  </si>
  <si>
    <t>דולר  הפועלים בנק הפועלים בע"מ</t>
  </si>
  <si>
    <t>אירו  הפועלים בנק הפועלים בע"מ</t>
  </si>
  <si>
    <t>שטרלינג  הפועלים בנק הפועלים בע"מ</t>
  </si>
  <si>
    <t>דולר  עדכון ידני  הפועלים בנק הפועלים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</si>
  <si>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</si>
  <si>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</si>
  <si>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</si>
  <si>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</si>
  <si>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</si>
  <si>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</si>
  <si>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</si>
  <si>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</si>
  <si>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</si>
  <si>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שקל  יובנק בנק יו-בנק בע"מ</t>
  </si>
  <si>
    <t>שקל עדכון ידני   לאומי בנק לאומי לישראל בע"מ</t>
  </si>
  <si>
    <t>דולר  יובנק בנק יו-בנק בע"מ</t>
  </si>
  <si>
    <t>אירו  יובנק בנק יו-בנק בע"מ</t>
  </si>
  <si>
    <t>שטרלינג  יובנק בנק יו-בנק בע"מ</t>
  </si>
  <si>
    <t>יורו עדכון ידני   לאומי בנק לאומי לישראל בע"מ</t>
  </si>
  <si>
    <t>דולר עדכון ידני   לאומי בנק לאומי לישראל בע"מ</t>
  </si>
  <si>
    <t>Margin Future  Leumi USD בנק לאומי לישראל בע"מ</t>
  </si>
  <si>
    <t>דולר  BNY Bny Mellon</t>
  </si>
  <si>
    <t>דולר עתידי  עדכון ידני BNY Bny Mellon</t>
  </si>
  <si>
    <t>אירו עתידי  עדכון ידני BNY Bny Mellon</t>
  </si>
  <si>
    <t>שטרלינג  עדכון ידני BNY Bny Mellon</t>
  </si>
  <si>
    <t>פזו מקסיקני עתידי  BNY Bny Mellon</t>
  </si>
  <si>
    <t>עין צורים סאן שותפות מוגבלת</t>
  </si>
  <si>
    <t>תראבין סאן שותפות מוגבלת</t>
  </si>
  <si>
    <t>משכנתא</t>
  </si>
  <si>
    <t>1440 broadway owner (ny) llc</t>
  </si>
  <si>
    <t>AA+</t>
  </si>
  <si>
    <t>עמית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</si>
</sst>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  <numFmt numFmtId="171" formatCode="_(* #,##0_);_(* \(#,##0\);_(* &quot;-&quot;??_);_(@_)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39">
    <xf numFmtId="0" fontId="0" fillId="0" borderId="0" xfId="0"/>
    <xf numFmtId="0" fontId="4" fillId="2" borderId="1" xfId="0" applyFont="1" applyFill="1" applyBorder="1" applyAlignment="1">
      <alignment horizontal="right"/>
    </xf>
    <xf numFmtId="165" fontId="1" fillId="2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0" fontId="5" fillId="2" borderId="1" xfId="3" applyNumberFormat="1" applyFont="1" applyFill="1" applyBorder="1" applyAlignment="1">
      <alignment horizontal="center" vertical="center" wrapText="1"/>
    </xf>
    <xf numFmtId="165" fontId="5" fillId="2" borderId="1" xfId="3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right"/>
    </xf>
    <xf numFmtId="165" fontId="1" fillId="2" borderId="2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center" vertical="center" wrapText="1" readingOrder="2"/>
    </xf>
    <xf numFmtId="0" fontId="0" fillId="3" borderId="0" xfId="0" applyFill="1"/>
    <xf numFmtId="0" fontId="4" fillId="3" borderId="0" xfId="0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right"/>
    </xf>
    <xf numFmtId="10" fontId="1" fillId="3" borderId="0" xfId="3" applyNumberFormat="1" applyFill="1"/>
    <xf numFmtId="2" fontId="0" fillId="3" borderId="0" xfId="0" applyNumberFormat="1" applyFill="1"/>
    <xf numFmtId="165" fontId="1" fillId="3" borderId="0" xfId="3" applyNumberFormat="1" applyFill="1"/>
    <xf numFmtId="167" fontId="0" fillId="3" borderId="0" xfId="0" applyNumberFormat="1" applyFill="1"/>
    <xf numFmtId="166" fontId="1" fillId="3" borderId="0" xfId="1" applyNumberFormat="1" applyFill="1"/>
    <xf numFmtId="10" fontId="5" fillId="3" borderId="0" xfId="0" applyNumberFormat="1" applyFont="1" applyFill="1" applyBorder="1" applyAlignment="1">
      <alignment horizontal="center"/>
    </xf>
    <xf numFmtId="10" fontId="5" fillId="3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0" fontId="4" fillId="3" borderId="1" xfId="0" applyFont="1" applyFill="1" applyBorder="1" applyAlignment="1">
      <alignment horizontal="right"/>
    </xf>
    <xf numFmtId="10" fontId="1" fillId="3" borderId="1" xfId="3" applyNumberFormat="1" applyFill="1" applyBorder="1"/>
    <xf numFmtId="0" fontId="5" fillId="3" borderId="0" xfId="0" applyFont="1" applyFill="1"/>
    <xf numFmtId="167" fontId="1" fillId="3" borderId="0" xfId="3" applyNumberFormat="1" applyFill="1"/>
    <xf numFmtId="167" fontId="1" fillId="3" borderId="0" xfId="1" applyNumberFormat="1" applyFill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right"/>
    </xf>
    <xf numFmtId="10" fontId="1" fillId="3" borderId="1" xfId="3" applyNumberFormat="1" applyFill="1" applyBorder="1" applyAlignment="1">
      <alignment horizontal="center"/>
    </xf>
    <xf numFmtId="2" fontId="1" fillId="3" borderId="1" xfId="3" applyNumberFormat="1" applyFill="1" applyBorder="1"/>
    <xf numFmtId="0" fontId="4" fillId="2" borderId="3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5" fontId="5" fillId="2" borderId="7" xfId="3" applyNumberFormat="1" applyFont="1" applyFill="1" applyBorder="1" applyAlignment="1">
      <alignment horizontal="center" vertical="center" wrapText="1"/>
    </xf>
    <xf numFmtId="165" fontId="1" fillId="2" borderId="7" xfId="3" applyNumberFormat="1" applyFont="1" applyFill="1" applyBorder="1" applyAlignment="1">
      <alignment horizontal="center"/>
    </xf>
    <xf numFmtId="10" fontId="1" fillId="3" borderId="8" xfId="3" applyNumberFormat="1" applyFill="1" applyBorder="1" applyAlignment="1">
      <alignment horizontal="right"/>
    </xf>
    <xf numFmtId="10" fontId="1" fillId="3" borderId="8" xfId="3" applyNumberFormat="1" applyFill="1" applyBorder="1" applyAlignment="1">
      <alignment horizontal="center"/>
    </xf>
    <xf numFmtId="2" fontId="1" fillId="3" borderId="8" xfId="3" applyNumberFormat="1" applyFill="1" applyBorder="1"/>
    <xf numFmtId="10" fontId="1" fillId="3" borderId="8" xfId="3" applyNumberFormat="1" applyFill="1" applyBorder="1"/>
    <xf numFmtId="0" fontId="1" fillId="2" borderId="2" xfId="3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2" borderId="1" xfId="1" quotePrefix="1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166" fontId="1" fillId="3" borderId="0" xfId="1" applyNumberFormat="1" applyFill="1" applyAlignment="1">
      <alignment horizontal="right"/>
    </xf>
    <xf numFmtId="0" fontId="0" fillId="3" borderId="0" xfId="0" applyFill="1" applyAlignment="1">
      <alignment horizontal="center"/>
    </xf>
    <xf numFmtId="166" fontId="0" fillId="3" borderId="0" xfId="0" applyNumberFormat="1" applyFill="1" applyAlignment="1">
      <alignment horizontal="right"/>
    </xf>
    <xf numFmtId="166" fontId="5" fillId="3" borderId="0" xfId="1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2" borderId="1" xfId="1" applyNumberFormat="1" applyFont="1" applyFill="1" applyBorder="1" applyAlignment="1">
      <alignment horizontal="center" vertical="center" wrapText="1"/>
    </xf>
    <xf numFmtId="166" fontId="9" fillId="2" borderId="1" xfId="1" applyNumberFormat="1" applyFont="1" applyFill="1" applyBorder="1" applyAlignment="1">
      <alignment horizontal="center" vertical="center" wrapText="1"/>
    </xf>
    <xf numFmtId="165" fontId="5" fillId="2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2" borderId="2" xfId="3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164" fontId="4" fillId="3" borderId="1" xfId="1" applyNumberFormat="1" applyFont="1" applyFill="1" applyBorder="1" applyAlignment="1">
      <alignment horizontal="right"/>
    </xf>
    <xf numFmtId="164" fontId="5" fillId="2" borderId="1" xfId="1" quotePrefix="1" applyNumberFormat="1" applyFont="1" applyFill="1" applyBorder="1" applyAlignment="1">
      <alignment horizontal="right"/>
    </xf>
    <xf numFmtId="10" fontId="5" fillId="3" borderId="0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12" fillId="4" borderId="9" xfId="4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4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3" borderId="0" xfId="1" applyNumberFormat="1" applyFill="1" applyAlignment="1" applyProtection="1">
      <alignment horizontal="right"/>
      <protection locked="0"/>
    </xf>
    <xf numFmtId="0" fontId="5" fillId="3" borderId="0" xfId="0" applyFont="1" applyFill="1" applyAlignment="1"/>
    <xf numFmtId="0" fontId="5" fillId="3" borderId="0" xfId="0" applyFont="1" applyFill="1" applyAlignment="1">
      <alignment horizontal="left" indent="1"/>
    </xf>
    <xf numFmtId="0" fontId="0" fillId="3" borderId="0" xfId="0" applyFill="1" applyAlignment="1"/>
    <xf numFmtId="165" fontId="4" fillId="2" borderId="1" xfId="3" applyNumberFormat="1" applyFont="1" applyFill="1" applyBorder="1" applyAlignment="1">
      <alignment horizontal="center"/>
    </xf>
    <xf numFmtId="165" fontId="13" fillId="2" borderId="1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0" fontId="13" fillId="2" borderId="1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13" fillId="2" borderId="7" xfId="3" applyNumberFormat="1" applyFont="1" applyFill="1" applyBorder="1" applyAlignment="1">
      <alignment horizontal="center"/>
    </xf>
    <xf numFmtId="165" fontId="4" fillId="2" borderId="2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4" fillId="2" borderId="7" xfId="3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0" fontId="5" fillId="2" borderId="11" xfId="3" applyNumberFormat="1" applyFont="1" applyFill="1" applyBorder="1" applyAlignment="1">
      <alignment horizontal="center"/>
    </xf>
    <xf numFmtId="10" fontId="5" fillId="2" borderId="3" xfId="3" applyNumberFormat="1" applyFont="1" applyFill="1" applyBorder="1" applyAlignment="1">
      <alignment horizontal="right" vertical="center" wrapText="1" readingOrder="1"/>
    </xf>
    <xf numFmtId="10" fontId="1" fillId="3" borderId="0" xfId="3" applyNumberFormat="1" applyFill="1" applyAlignment="1">
      <alignment horizontal="center"/>
    </xf>
    <xf numFmtId="2" fontId="1" fillId="3" borderId="1" xfId="3" applyNumberFormat="1" applyFill="1" applyBorder="1" applyAlignment="1">
      <alignment horizontal="center"/>
    </xf>
    <xf numFmtId="165" fontId="1" fillId="3" borderId="0" xfId="3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1" fillId="3" borderId="0" xfId="1" applyNumberFormat="1" applyFill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6" fontId="1" fillId="3" borderId="0" xfId="1" applyNumberFormat="1" applyFill="1" applyAlignment="1">
      <alignment horizontal="center"/>
    </xf>
    <xf numFmtId="3" fontId="1" fillId="3" borderId="1" xfId="3" applyNumberFormat="1" applyFill="1" applyBorder="1" applyAlignment="1">
      <alignment horizontal="center"/>
    </xf>
    <xf numFmtId="2" fontId="1" fillId="3" borderId="8" xfId="3" applyNumberFormat="1" applyFill="1" applyBorder="1" applyAlignment="1">
      <alignment horizontal="center"/>
    </xf>
    <xf numFmtId="10" fontId="0" fillId="3" borderId="1" xfId="3" applyNumberFormat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64" fontId="4" fillId="3" borderId="8" xfId="1" applyNumberFormat="1" applyFont="1" applyFill="1" applyBorder="1" applyAlignment="1">
      <alignment horizontal="center"/>
    </xf>
    <xf numFmtId="4" fontId="1" fillId="3" borderId="1" xfId="3" applyNumberFormat="1" applyFill="1" applyBorder="1" applyAlignment="1">
      <alignment horizontal="center"/>
    </xf>
    <xf numFmtId="10" fontId="5" fillId="5" borderId="13" xfId="3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4" fillId="3" borderId="8" xfId="1" applyNumberFormat="1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9" fontId="4" fillId="3" borderId="8" xfId="3" applyFont="1" applyFill="1" applyBorder="1" applyAlignment="1">
      <alignment horizontal="center"/>
    </xf>
    <xf numFmtId="10" fontId="4" fillId="3" borderId="8" xfId="3" applyNumberFormat="1" applyFont="1" applyFill="1" applyBorder="1" applyAlignment="1">
      <alignment horizontal="center"/>
    </xf>
    <xf numFmtId="10" fontId="5" fillId="2" borderId="12" xfId="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0" fontId="12" fillId="4" borderId="1" xfId="4" applyFont="1" applyFill="1" applyBorder="1" applyAlignment="1" applyProtection="1">
      <alignment horizontal="right" readingOrder="2"/>
    </xf>
    <xf numFmtId="10" fontId="5" fillId="2" borderId="3" xfId="3" applyNumberFormat="1" applyFont="1" applyFill="1" applyBorder="1" applyAlignment="1">
      <alignment horizontal="right" vertical="center" wrapText="1" readingOrder="2"/>
    </xf>
    <xf numFmtId="164" fontId="5" fillId="2" borderId="12" xfId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0" fontId="5" fillId="5" borderId="15" xfId="3" applyNumberFormat="1" applyFont="1" applyFill="1" applyBorder="1" applyAlignment="1">
      <alignment horizontal="center"/>
    </xf>
    <xf numFmtId="9" fontId="5" fillId="5" borderId="13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3" borderId="1" xfId="1" applyNumberFormat="1" applyFont="1" applyFill="1" applyBorder="1" applyAlignment="1">
      <alignment horizontal="center"/>
    </xf>
    <xf numFmtId="4" fontId="4" fillId="3" borderId="8" xfId="1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 vertical="center" wrapText="1" readingOrder="2"/>
    </xf>
    <xf numFmtId="10" fontId="5" fillId="2" borderId="8" xfId="3" applyNumberFormat="1" applyFont="1" applyFill="1" applyBorder="1" applyAlignment="1">
      <alignment horizontal="center" vertical="center" wrapText="1"/>
    </xf>
    <xf numFmtId="165" fontId="5" fillId="2" borderId="8" xfId="3" applyNumberFormat="1" applyFont="1" applyFill="1" applyBorder="1" applyAlignment="1">
      <alignment horizontal="center" vertical="center" wrapText="1"/>
    </xf>
    <xf numFmtId="165" fontId="5" fillId="2" borderId="17" xfId="3" applyNumberFormat="1" applyFont="1" applyFill="1" applyBorder="1" applyAlignment="1">
      <alignment horizontal="center" vertical="center" wrapText="1"/>
    </xf>
    <xf numFmtId="166" fontId="5" fillId="2" borderId="18" xfId="1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4" fontId="1" fillId="3" borderId="1" xfId="1" applyNumberFormat="1" applyFill="1" applyBorder="1" applyAlignment="1">
      <alignment horizontal="center"/>
    </xf>
    <xf numFmtId="4" fontId="5" fillId="2" borderId="12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2" borderId="18" xfId="3" applyNumberFormat="1" applyFont="1" applyFill="1" applyBorder="1" applyAlignment="1">
      <alignment horizontal="center" vertical="center" wrapText="1"/>
    </xf>
    <xf numFmtId="10" fontId="5" fillId="2" borderId="1" xfId="3" applyNumberFormat="1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4" fontId="1" fillId="3" borderId="8" xfId="3" applyNumberFormat="1" applyFill="1" applyBorder="1" applyAlignment="1">
      <alignment horizontal="center"/>
    </xf>
    <xf numFmtId="0" fontId="5" fillId="5" borderId="14" xfId="0" applyFont="1" applyFill="1" applyBorder="1" applyAlignment="1">
      <alignment horizontal="right"/>
    </xf>
    <xf numFmtId="2" fontId="5" fillId="5" borderId="12" xfId="3" applyNumberFormat="1" applyFont="1" applyFill="1" applyBorder="1" applyAlignment="1">
      <alignment horizontal="center"/>
    </xf>
    <xf numFmtId="4" fontId="5" fillId="5" borderId="12" xfId="3" applyNumberFormat="1" applyFont="1" applyFill="1" applyBorder="1" applyAlignment="1">
      <alignment horizontal="center"/>
    </xf>
    <xf numFmtId="4" fontId="5" fillId="5" borderId="12" xfId="1" applyNumberFormat="1" applyFont="1" applyFill="1" applyBorder="1" applyAlignment="1">
      <alignment horizontal="center"/>
    </xf>
    <xf numFmtId="3" fontId="5" fillId="5" borderId="12" xfId="3" applyNumberFormat="1" applyFont="1" applyFill="1" applyBorder="1" applyAlignment="1">
      <alignment horizontal="center"/>
    </xf>
    <xf numFmtId="164" fontId="5" fillId="5" borderId="12" xfId="1" applyNumberFormat="1" applyFont="1" applyFill="1" applyBorder="1" applyAlignment="1">
      <alignment horizontal="center"/>
    </xf>
    <xf numFmtId="9" fontId="5" fillId="2" borderId="12" xfId="3" applyFont="1" applyFill="1" applyBorder="1" applyAlignment="1">
      <alignment horizontal="center"/>
    </xf>
    <xf numFmtId="164" fontId="5" fillId="2" borderId="12" xfId="1" applyNumberFormat="1" applyFont="1" applyFill="1" applyBorder="1" applyAlignment="1">
      <alignment horizontal="center"/>
    </xf>
    <xf numFmtId="164" fontId="5" fillId="5" borderId="13" xfId="1" applyNumberFormat="1" applyFont="1" applyFill="1" applyBorder="1" applyAlignment="1">
      <alignment horizontal="center"/>
    </xf>
    <xf numFmtId="2" fontId="5" fillId="5" borderId="12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170" fontId="5" fillId="5" borderId="12" xfId="1" applyNumberFormat="1" applyFont="1" applyFill="1" applyBorder="1" applyAlignment="1">
      <alignment horizontal="center"/>
    </xf>
    <xf numFmtId="170" fontId="1" fillId="3" borderId="1" xfId="1" applyNumberForma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right"/>
    </xf>
    <xf numFmtId="166" fontId="5" fillId="3" borderId="0" xfId="1" applyNumberFormat="1" applyFont="1" applyFill="1"/>
    <xf numFmtId="0" fontId="5" fillId="2" borderId="12" xfId="0" applyFont="1" applyFill="1" applyBorder="1" applyAlignment="1">
      <alignment horizontal="center"/>
    </xf>
    <xf numFmtId="0" fontId="5" fillId="3" borderId="8" xfId="0" applyFont="1" applyFill="1" applyBorder="1" applyAlignment="1" applyProtection="1">
      <alignment horizontal="right"/>
    </xf>
    <xf numFmtId="10" fontId="5" fillId="3" borderId="8" xfId="3" applyNumberFormat="1" applyFont="1" applyFill="1" applyBorder="1" applyAlignment="1">
      <alignment horizontal="center"/>
    </xf>
    <xf numFmtId="2" fontId="5" fillId="3" borderId="8" xfId="3" applyNumberFormat="1" applyFont="1" applyFill="1" applyBorder="1" applyAlignment="1">
      <alignment horizontal="center"/>
    </xf>
    <xf numFmtId="4" fontId="5" fillId="3" borderId="8" xfId="1" applyNumberFormat="1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right"/>
    </xf>
    <xf numFmtId="10" fontId="5" fillId="3" borderId="1" xfId="3" applyNumberFormat="1" applyFont="1" applyFill="1" applyBorder="1" applyAlignment="1">
      <alignment horizontal="center"/>
    </xf>
    <xf numFmtId="2" fontId="5" fillId="3" borderId="1" xfId="3" applyNumberFormat="1" applyFont="1" applyFill="1" applyBorder="1" applyAlignment="1">
      <alignment horizontal="center"/>
    </xf>
    <xf numFmtId="4" fontId="5" fillId="3" borderId="1" xfId="1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0" fontId="5" fillId="3" borderId="0" xfId="3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165" fontId="5" fillId="3" borderId="0" xfId="3" applyNumberFormat="1" applyFont="1" applyFill="1" applyAlignment="1">
      <alignment horizontal="center"/>
    </xf>
    <xf numFmtId="167" fontId="5" fillId="3" borderId="0" xfId="1" applyNumberFormat="1" applyFont="1" applyFill="1" applyAlignment="1">
      <alignment horizontal="center"/>
    </xf>
    <xf numFmtId="165" fontId="5" fillId="3" borderId="0" xfId="3" applyNumberFormat="1" applyFont="1" applyFill="1"/>
    <xf numFmtId="4" fontId="5" fillId="3" borderId="8" xfId="3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>
      <alignment horizontal="center"/>
    </xf>
    <xf numFmtId="4" fontId="5" fillId="3" borderId="1" xfId="3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2" fontId="5" fillId="5" borderId="12" xfId="3" applyNumberFormat="1" applyFont="1" applyFill="1" applyBorder="1"/>
    <xf numFmtId="10" fontId="5" fillId="5" borderId="12" xfId="3" applyNumberFormat="1" applyFont="1" applyFill="1" applyBorder="1"/>
    <xf numFmtId="4" fontId="5" fillId="5" borderId="12" xfId="3" applyNumberFormat="1" applyFont="1" applyFill="1" applyBorder="1"/>
    <xf numFmtId="2" fontId="5" fillId="3" borderId="8" xfId="3" applyNumberFormat="1" applyFont="1" applyFill="1" applyBorder="1"/>
    <xf numFmtId="10" fontId="5" fillId="3" borderId="8" xfId="3" applyNumberFormat="1" applyFont="1" applyFill="1" applyBorder="1"/>
    <xf numFmtId="4" fontId="5" fillId="3" borderId="8" xfId="3" applyNumberFormat="1" applyFont="1" applyFill="1" applyBorder="1"/>
    <xf numFmtId="2" fontId="5" fillId="3" borderId="1" xfId="3" applyNumberFormat="1" applyFont="1" applyFill="1" applyBorder="1"/>
    <xf numFmtId="10" fontId="5" fillId="3" borderId="1" xfId="3" applyNumberFormat="1" applyFont="1" applyFill="1" applyBorder="1"/>
    <xf numFmtId="4" fontId="5" fillId="3" borderId="1" xfId="3" applyNumberFormat="1" applyFont="1" applyFill="1" applyBorder="1"/>
    <xf numFmtId="10" fontId="5" fillId="3" borderId="0" xfId="3" applyNumberFormat="1" applyFont="1" applyFill="1"/>
    <xf numFmtId="2" fontId="5" fillId="3" borderId="0" xfId="0" applyNumberFormat="1" applyFont="1" applyFill="1"/>
    <xf numFmtId="167" fontId="5" fillId="3" borderId="0" xfId="1" applyNumberFormat="1" applyFont="1" applyFill="1"/>
    <xf numFmtId="0" fontId="5" fillId="5" borderId="19" xfId="0" applyFont="1" applyFill="1" applyBorder="1" applyAlignment="1">
      <alignment horizontal="right"/>
    </xf>
    <xf numFmtId="2" fontId="5" fillId="5" borderId="13" xfId="3" applyNumberFormat="1" applyFont="1" applyFill="1" applyBorder="1" applyAlignment="1">
      <alignment horizontal="center"/>
    </xf>
    <xf numFmtId="4" fontId="5" fillId="5" borderId="13" xfId="3" applyNumberFormat="1" applyFont="1" applyFill="1" applyBorder="1" applyAlignment="1">
      <alignment horizontal="center"/>
    </xf>
    <xf numFmtId="164" fontId="5" fillId="3" borderId="1" xfId="1" applyNumberFormat="1" applyFont="1" applyFill="1" applyBorder="1" applyAlignment="1">
      <alignment horizontal="center"/>
    </xf>
    <xf numFmtId="4" fontId="5" fillId="5" borderId="13" xfId="1" applyNumberFormat="1" applyFont="1" applyFill="1" applyBorder="1" applyAlignment="1">
      <alignment horizontal="center"/>
    </xf>
    <xf numFmtId="164" fontId="5" fillId="3" borderId="8" xfId="1" applyNumberFormat="1" applyFont="1" applyFill="1" applyBorder="1" applyAlignment="1"/>
    <xf numFmtId="3" fontId="5" fillId="5" borderId="13" xfId="3" applyNumberFormat="1" applyFont="1" applyFill="1" applyBorder="1" applyAlignment="1">
      <alignment horizontal="center"/>
    </xf>
    <xf numFmtId="3" fontId="5" fillId="3" borderId="8" xfId="3" applyNumberFormat="1" applyFont="1" applyFill="1" applyBorder="1" applyAlignment="1">
      <alignment horizontal="center"/>
    </xf>
    <xf numFmtId="3" fontId="5" fillId="3" borderId="1" xfId="3" applyNumberFormat="1" applyFont="1" applyFill="1" applyBorder="1" applyAlignment="1">
      <alignment horizontal="center"/>
    </xf>
    <xf numFmtId="4" fontId="5" fillId="2" borderId="12" xfId="0" applyNumberFormat="1" applyFont="1" applyFill="1" applyBorder="1" applyAlignment="1">
      <alignment horizontal="center"/>
    </xf>
    <xf numFmtId="167" fontId="5" fillId="3" borderId="0" xfId="3" applyNumberFormat="1" applyFont="1" applyFill="1"/>
    <xf numFmtId="170" fontId="5" fillId="3" borderId="8" xfId="1" applyNumberFormat="1" applyFont="1" applyFill="1" applyBorder="1" applyAlignment="1">
      <alignment horizontal="center"/>
    </xf>
    <xf numFmtId="170" fontId="5" fillId="3" borderId="1" xfId="1" applyNumberFormat="1" applyFont="1" applyFill="1" applyBorder="1" applyAlignment="1">
      <alignment horizontal="center"/>
    </xf>
    <xf numFmtId="2" fontId="5" fillId="5" borderId="13" xfId="3" applyNumberFormat="1" applyFont="1" applyFill="1" applyBorder="1"/>
    <xf numFmtId="10" fontId="5" fillId="3" borderId="8" xfId="1" applyNumberFormat="1" applyFont="1" applyFill="1" applyBorder="1" applyAlignment="1">
      <alignment horizontal="center"/>
    </xf>
    <xf numFmtId="10" fontId="5" fillId="3" borderId="8" xfId="3" applyNumberFormat="1" applyFont="1" applyFill="1" applyBorder="1" applyAlignment="1">
      <alignment horizontal="right"/>
    </xf>
    <xf numFmtId="10" fontId="5" fillId="3" borderId="1" xfId="3" applyNumberFormat="1" applyFont="1" applyFill="1" applyBorder="1" applyAlignment="1">
      <alignment horizontal="right"/>
    </xf>
    <xf numFmtId="0" fontId="5" fillId="2" borderId="4" xfId="0" applyFont="1" applyFill="1" applyBorder="1" applyAlignment="1">
      <alignment horizontal="right"/>
    </xf>
    <xf numFmtId="4" fontId="5" fillId="2" borderId="5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164" fontId="5" fillId="0" borderId="1" xfId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2" applyFont="1" applyFill="1" applyBorder="1" applyAlignment="1"/>
    <xf numFmtId="171" fontId="0" fillId="0" borderId="1" xfId="0" applyNumberFormat="1" applyFill="1" applyBorder="1" applyAlignment="1">
      <alignment horizontal="right"/>
    </xf>
    <xf numFmtId="164" fontId="0" fillId="0" borderId="1" xfId="1" applyFont="1" applyFill="1" applyBorder="1"/>
    <xf numFmtId="0" fontId="0" fillId="0" borderId="1" xfId="0" applyNumberFormat="1" applyFill="1" applyBorder="1"/>
    <xf numFmtId="2" fontId="0" fillId="0" borderId="1" xfId="0" applyNumberFormat="1" applyFill="1" applyBorder="1"/>
    <xf numFmtId="164" fontId="5" fillId="0" borderId="1" xfId="1" applyNumberFormat="1" applyFont="1" applyFill="1" applyBorder="1"/>
    <xf numFmtId="0" fontId="1" fillId="3" borderId="1" xfId="0" applyFont="1" applyFill="1" applyBorder="1" applyAlignment="1">
      <alignment horizontal="right"/>
    </xf>
    <xf numFmtId="2" fontId="1" fillId="3" borderId="1" xfId="3" applyNumberFormat="1" applyFont="1" applyFill="1" applyBorder="1" applyAlignment="1">
      <alignment horizontal="center"/>
    </xf>
    <xf numFmtId="0" fontId="1" fillId="3" borderId="1" xfId="3" applyNumberFormat="1" applyFont="1" applyFill="1" applyBorder="1" applyAlignment="1">
      <alignment horizontal="center"/>
    </xf>
    <xf numFmtId="4" fontId="1" fillId="3" borderId="1" xfId="3" applyNumberFormat="1" applyFon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readingOrder="2"/>
    </xf>
    <xf numFmtId="0" fontId="8" fillId="2" borderId="23" xfId="0" applyFont="1" applyFill="1" applyBorder="1" applyAlignment="1">
      <alignment horizontal="center" readingOrder="2"/>
    </xf>
    <xf numFmtId="0" fontId="8" fillId="2" borderId="24" xfId="0" applyFont="1" applyFill="1" applyBorder="1" applyAlignment="1">
      <alignment horizontal="center" readingOrder="2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8" xfId="2"/>
    <cellStyle name="Percent" xfId="3" builtinId="5"/>
    <cellStyle name="היפר-קישור" xfId="4" builtinId="8"/>
  </cellStyles>
  <dxfs count="135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sharedoffice/Inv_Accounting/2018/Q2-2018/&#1491;&#1497;&#1493;&#1493;&#1495;&#1497;_&#1492;&#1513;&#1511;&#1506;&#1493;&#1514;/&#1504;&#1499;&#1505;_&#1489;&#1493;&#1491;&#1491;_15_&#1500;&#1495;&#1493;&#1491;&#1513;/&#1504;&#1499;&#1505;%20&#1489;&#1493;&#1491;&#1491;%20&#1500;&#1488;&#1493;&#1510;&#1512;%20&#1506;&#1502;&#1497;&#1514;&#1497;&#1501;/&#1500;&#1488;&#1495;&#1512;%20&#1506;&#1491;&#1499;&#1493;&#1503;/520024647_B9660_0218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</sheetNames>
    <sheetDataSet>
      <sheetData sheetId="0">
        <row r="42">
          <cell r="C42">
            <v>207001.51375238458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165</v>
      </c>
      <c r="C1" s="53" t="s">
        <v>174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166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167</v>
      </c>
      <c r="C3" s="53" t="s">
        <v>175</v>
      </c>
      <c r="D3" s="53"/>
      <c r="E3" s="58" t="s">
        <v>178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168</v>
      </c>
      <c r="C4" s="53" t="s">
        <v>176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57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174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175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72" t="s">
        <v>48</v>
      </c>
      <c r="C11" s="136">
        <v>11591.66217043625</v>
      </c>
      <c r="D11" s="49">
        <v>5.6166599639393897E-2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6">
        <v>194553.0450178014</v>
      </c>
      <c r="D12" s="49">
        <v>0.94269336247646873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74" t="s">
        <v>12</v>
      </c>
      <c r="C13" s="136">
        <v>50048.367771886406</v>
      </c>
      <c r="D13" s="49">
        <v>0.2425059145027598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74" t="s">
        <v>19</v>
      </c>
      <c r="C14" s="136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74" t="s">
        <v>21</v>
      </c>
      <c r="C15" s="136">
        <v>72237.090234857169</v>
      </c>
      <c r="D15" s="49">
        <v>0.35001983897390421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74" t="s">
        <v>22</v>
      </c>
      <c r="C16" s="136">
        <v>31203.79266530566</v>
      </c>
      <c r="D16" s="49">
        <v>0.15119582542120616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74" t="s">
        <v>23</v>
      </c>
      <c r="C17" s="136">
        <v>27744.589202240775</v>
      </c>
      <c r="D17" s="49">
        <v>0.13443449360145229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74" t="s">
        <v>49</v>
      </c>
      <c r="C18" s="136">
        <v>11404.294319143144</v>
      </c>
      <c r="D18" s="49">
        <v>5.5258721637590706E-2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74" t="s">
        <v>25</v>
      </c>
      <c r="C19" s="136">
        <v>1.5911011432825931E-2</v>
      </c>
      <c r="D19" s="49">
        <v>7.7095708610676335E-8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74" t="s">
        <v>26</v>
      </c>
      <c r="C20" s="136">
        <v>643.77840523866837</v>
      </c>
      <c r="D20" s="49">
        <v>3.1193838650464172E-3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74" t="s">
        <v>27</v>
      </c>
      <c r="C21" s="136">
        <v>-284.7151712954701</v>
      </c>
      <c r="D21" s="49">
        <v>-1.37956772741353E-3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74" t="s">
        <v>28</v>
      </c>
      <c r="C22" s="136">
        <v>1555.8316794136297</v>
      </c>
      <c r="D22" s="49">
        <v>7.5386751062140756E-3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6">
        <v>89.336872714885232</v>
      </c>
      <c r="D23" s="49">
        <v>4.328756557113853E-4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74" t="s">
        <v>12</v>
      </c>
      <c r="C24" s="136">
        <v>1.3999999999999999E-6</v>
      </c>
      <c r="D24" s="49">
        <v>6.7836034503921465E-12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74" t="s">
        <v>19</v>
      </c>
      <c r="C25" s="136">
        <v>1.2000000000000002E-6</v>
      </c>
      <c r="D25" s="49">
        <v>5.8145172431932695E-12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74" t="s">
        <v>21</v>
      </c>
      <c r="C26" s="136">
        <v>687.83821358961484</v>
      </c>
      <c r="D26" s="49">
        <v>3.3328726278700582E-3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74" t="s">
        <v>22</v>
      </c>
      <c r="C27" s="136">
        <v>6.0000000000000008E-7</v>
      </c>
      <c r="D27" s="49">
        <v>2.9072586215966347E-12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74" t="s">
        <v>32</v>
      </c>
      <c r="C28" s="136">
        <v>145.87759160000002</v>
      </c>
      <c r="D28" s="49">
        <v>7.0683980979475459E-4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74" t="s">
        <v>33</v>
      </c>
      <c r="C29" s="136">
        <v>4.0000000000000003E-7</v>
      </c>
      <c r="D29" s="49">
        <v>1.9381724143977565E-12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74" t="s">
        <v>34</v>
      </c>
      <c r="C30" s="136">
        <v>1.9999999999999999E-6</v>
      </c>
      <c r="D30" s="49">
        <v>9.69086207198878E-12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74" t="s">
        <v>35</v>
      </c>
      <c r="C31" s="136">
        <v>-744.37894047472969</v>
      </c>
      <c r="D31" s="49">
        <v>-3.606836820716876E-3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74" t="s">
        <v>36</v>
      </c>
      <c r="C32" s="136">
        <v>2.4000000000000003E-6</v>
      </c>
      <c r="D32" s="49">
        <v>1.1629034486386539E-11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74" t="s">
        <v>38</v>
      </c>
      <c r="C33" s="136">
        <v>102.48828571519141</v>
      </c>
      <c r="D33" s="49">
        <v>4.9659992043024897E-4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74" t="s">
        <v>40</v>
      </c>
      <c r="C34" s="136">
        <v>1.2000000000000002E-6</v>
      </c>
      <c r="D34" s="49">
        <v>5.8145172431932695E-12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74" t="s">
        <v>52</v>
      </c>
      <c r="C35" s="136">
        <v>8.0000000000000007E-7</v>
      </c>
      <c r="D35" s="49">
        <v>3.876344828795513E-12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6">
        <v>4.0000000000000003E-7</v>
      </c>
      <c r="D36" s="49">
        <v>1.9381724143977565E-12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74" t="s">
        <v>96</v>
      </c>
      <c r="C37" s="136">
        <v>43.45584423806644</v>
      </c>
      <c r="D37" s="49">
        <v>2.1056229636646514E-4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8">
        <v>206379.98819330585</v>
      </c>
      <c r="D42" s="62">
        <v>0.99999999999999989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18" t="s">
        <v>103</v>
      </c>
      <c r="C43" s="117">
        <v>18.52757469901934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4" t="s">
        <v>136</v>
      </c>
      <c r="D48" s="50">
        <v>3.65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4" t="s">
        <v>137</v>
      </c>
      <c r="D49" s="50">
        <v>4.2550999999999997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4.8075000000000001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4" t="s">
        <v>143</v>
      </c>
      <c r="D51" s="50">
        <v>2.7610000000000001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2.6989000000000001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0.46510000000000001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4" t="s">
        <v>138</v>
      </c>
      <c r="D54" s="50">
        <v>2.4683999999999999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6">
        <v>0.56720000000000004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4" t="s">
        <v>144</v>
      </c>
      <c r="D56" s="116">
        <v>0.4088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4" t="s">
        <v>2368</v>
      </c>
      <c r="D57" s="50">
        <v>3.2965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4" t="s">
        <v>142</v>
      </c>
      <c r="D58" s="116">
        <v>0.18540000000000001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6">
        <v>3.6772999999999998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6">
        <v>0.55069999999999997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6">
        <v>0.94620000000000004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4" t="s">
        <v>141</v>
      </c>
      <c r="D62" s="116">
        <v>0.16350000000000001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4" priority="21" stopIfTrue="1">
      <formula>$G10&gt;0</formula>
    </cfRule>
    <cfRule type="expression" dxfId="133" priority="22" stopIfTrue="1">
      <formula>LEFT(#REF!,3)="TIR"</formula>
    </cfRule>
  </conditionalFormatting>
  <conditionalFormatting sqref="A11:A24">
    <cfRule type="expression" dxfId="132" priority="23" stopIfTrue="1">
      <formula>$F11&gt;0</formula>
    </cfRule>
    <cfRule type="expression" dxfId="131" priority="24" stopIfTrue="1">
      <formula>LEFT(#REF!,3)="TIR"</formula>
    </cfRule>
  </conditionalFormatting>
  <hyperlinks>
    <hyperlink ref="B11" display="א. מזומנים"/>
    <hyperlink ref="B13" display="1. תעודות התחייבות ממשלתיות"/>
    <hyperlink ref="B14" display="2. תעודות חוב מסחריות"/>
    <hyperlink ref="B15" display="3. אג&quot;ח קונצרני"/>
    <hyperlink ref="B16" display="4. מניות"/>
    <hyperlink ref="B17" display="5. תעודות סל"/>
    <hyperlink ref="B18" display="6. תעודות השתתפות בקרנות נאמנות"/>
    <hyperlink ref="B19" display="7. כתבי אופציה"/>
    <hyperlink ref="B20" display="8. אופציות"/>
    <hyperlink ref="B21" display="9. חוזים עתידיים"/>
    <hyperlink ref="B22" display="10. מוצרים מובנים"/>
    <hyperlink ref="B24" display="1. תעודות התחייבות ממשלתיות"/>
    <hyperlink ref="B25" display="2. תעודות חוב מסחריות"/>
    <hyperlink ref="B26" display="3. אג&quot;ח קונצרני"/>
    <hyperlink ref="B27" display="4. מניות"/>
    <hyperlink ref="B28" display="5. קרנות השקעה"/>
    <hyperlink ref="B29" display="6. כתבי אופציה"/>
    <hyperlink ref="B30" display="7. אופציות"/>
    <hyperlink ref="B31" display="8. חוזים עתידיים"/>
    <hyperlink ref="B32" display="9. מוצרים מובנים"/>
    <hyperlink ref="B33" display="ד. הלוואות"/>
    <hyperlink ref="B34" display="ה. פקדונות מעל 3 חודשים"/>
    <hyperlink ref="B35" display="ו. זכויות במקרקעין"/>
    <hyperlink ref="B37" display="ח. השקעות אחרות"/>
    <hyperlink ref="B36" display="ז. השקעה בחברות מוחזקות"/>
    <hyperlink ref="B43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44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0.28515625" style="13" bestFit="1" customWidth="1"/>
    <col min="3" max="3" width="10.7109375" style="12" bestFit="1" customWidth="1"/>
    <col min="4" max="4" width="10.7109375" style="12" customWidth="1"/>
    <col min="5" max="5" width="10.7109375" style="12" bestFit="1" customWidth="1"/>
    <col min="6" max="6" width="11.28515625" style="12" bestFit="1" customWidth="1"/>
    <col min="7" max="7" width="10.7109375" style="93" bestFit="1" customWidth="1"/>
    <col min="8" max="8" width="11" style="93" bestFit="1" customWidth="1"/>
    <col min="9" max="9" width="8.28515625" style="93" bestFit="1" customWidth="1"/>
    <col min="10" max="10" width="10.7109375" style="45" bestFit="1" customWidth="1"/>
    <col min="11" max="11" width="12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63</v>
      </c>
      <c r="C11" s="106"/>
      <c r="D11" s="106"/>
      <c r="E11" s="106"/>
      <c r="F11" s="190"/>
      <c r="G11" s="191"/>
      <c r="H11" s="195"/>
      <c r="I11" s="150">
        <v>643.77840523866837</v>
      </c>
      <c r="J11" s="106"/>
      <c r="K11" s="106">
        <v>1</v>
      </c>
      <c r="L11" s="122">
        <v>3.1193838650464172E-3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96" t="s">
        <v>178</v>
      </c>
      <c r="I12" s="162">
        <v>641.62032758679698</v>
      </c>
      <c r="J12" s="160" t="s">
        <v>178</v>
      </c>
      <c r="K12" s="160">
        <v>0.99664779428090433</v>
      </c>
      <c r="L12" s="160">
        <v>3.1089270486139536E-3</v>
      </c>
    </row>
    <row r="13" spans="1:17" s="157" customFormat="1" x14ac:dyDescent="0.2">
      <c r="B13" s="133" t="s">
        <v>2036</v>
      </c>
      <c r="C13" s="160" t="s">
        <v>178</v>
      </c>
      <c r="D13" s="160" t="s">
        <v>178</v>
      </c>
      <c r="E13" s="160" t="s">
        <v>178</v>
      </c>
      <c r="F13" s="161" t="s">
        <v>178</v>
      </c>
      <c r="G13" s="175" t="s">
        <v>178</v>
      </c>
      <c r="H13" s="197" t="s">
        <v>178</v>
      </c>
      <c r="I13" s="166">
        <v>641.62032698679695</v>
      </c>
      <c r="J13" s="164" t="s">
        <v>178</v>
      </c>
      <c r="K13" s="160">
        <v>0.99664779334890652</v>
      </c>
      <c r="L13" s="164">
        <v>3.108927045706695E-3</v>
      </c>
    </row>
    <row r="14" spans="1:17" x14ac:dyDescent="0.2">
      <c r="B14" s="23" t="s">
        <v>2037</v>
      </c>
      <c r="C14" s="41" t="s">
        <v>2038</v>
      </c>
      <c r="D14" s="41" t="s">
        <v>268</v>
      </c>
      <c r="E14" s="41" t="s">
        <v>178</v>
      </c>
      <c r="F14" s="101" t="s">
        <v>184</v>
      </c>
      <c r="G14" s="105">
        <v>1.5680225561713541</v>
      </c>
      <c r="H14" s="100">
        <v>2434400</v>
      </c>
      <c r="I14" s="134">
        <v>38.171941107435444</v>
      </c>
      <c r="J14" s="32">
        <v>0</v>
      </c>
      <c r="K14" s="41">
        <v>5.9293602886980872E-2</v>
      </c>
      <c r="L14" s="32">
        <v>1.8495950814611777E-4</v>
      </c>
      <c r="M14" s="18"/>
      <c r="N14" s="18"/>
      <c r="O14" s="18"/>
      <c r="P14" s="18"/>
    </row>
    <row r="15" spans="1:17" x14ac:dyDescent="0.2">
      <c r="B15" s="23" t="s">
        <v>2039</v>
      </c>
      <c r="C15" s="41" t="s">
        <v>2040</v>
      </c>
      <c r="D15" s="41" t="s">
        <v>268</v>
      </c>
      <c r="E15" s="41" t="s">
        <v>178</v>
      </c>
      <c r="F15" s="101" t="s">
        <v>184</v>
      </c>
      <c r="G15" s="105">
        <v>1.3659978462582956</v>
      </c>
      <c r="H15" s="100">
        <v>1243600</v>
      </c>
      <c r="I15" s="134">
        <v>16.987549216068164</v>
      </c>
      <c r="J15" s="32">
        <v>0</v>
      </c>
      <c r="K15" s="41">
        <v>2.638726163821907E-2</v>
      </c>
      <c r="L15" s="32">
        <v>8.2311998197018849E-5</v>
      </c>
      <c r="M15" s="18"/>
      <c r="N15" s="18"/>
      <c r="O15" s="18"/>
      <c r="P15" s="18"/>
    </row>
    <row r="16" spans="1:17" x14ac:dyDescent="0.2">
      <c r="B16" s="23" t="s">
        <v>2041</v>
      </c>
      <c r="C16" s="41" t="s">
        <v>2042</v>
      </c>
      <c r="D16" s="41" t="s">
        <v>268</v>
      </c>
      <c r="E16" s="41" t="s">
        <v>178</v>
      </c>
      <c r="F16" s="101" t="s">
        <v>184</v>
      </c>
      <c r="G16" s="105">
        <v>2.9060477502878417</v>
      </c>
      <c r="H16" s="100">
        <v>20180702</v>
      </c>
      <c r="I16" s="134">
        <v>586.46083646329339</v>
      </c>
      <c r="J16" s="32">
        <v>0</v>
      </c>
      <c r="K16" s="41">
        <v>0.91096692851304084</v>
      </c>
      <c r="L16" s="32">
        <v>2.8416555383944725E-3</v>
      </c>
      <c r="M16" s="18"/>
      <c r="N16" s="18"/>
      <c r="O16" s="18"/>
      <c r="P16" s="18"/>
    </row>
    <row r="17" spans="2:16" s="157" customFormat="1" x14ac:dyDescent="0.2">
      <c r="B17" s="133" t="s">
        <v>2043</v>
      </c>
      <c r="C17" s="160" t="s">
        <v>178</v>
      </c>
      <c r="D17" s="160" t="s">
        <v>178</v>
      </c>
      <c r="E17" s="160" t="s">
        <v>178</v>
      </c>
      <c r="F17" s="161" t="s">
        <v>178</v>
      </c>
      <c r="G17" s="175" t="s">
        <v>178</v>
      </c>
      <c r="H17" s="197" t="s">
        <v>178</v>
      </c>
      <c r="I17" s="166">
        <v>0</v>
      </c>
      <c r="J17" s="164" t="s">
        <v>178</v>
      </c>
      <c r="K17" s="160">
        <v>0</v>
      </c>
      <c r="L17" s="164">
        <v>0</v>
      </c>
    </row>
    <row r="18" spans="2:16" s="157" customFormat="1" x14ac:dyDescent="0.2">
      <c r="B18" s="133" t="s">
        <v>2044</v>
      </c>
      <c r="C18" s="160" t="s">
        <v>178</v>
      </c>
      <c r="D18" s="160" t="s">
        <v>178</v>
      </c>
      <c r="E18" s="160" t="s">
        <v>178</v>
      </c>
      <c r="F18" s="161" t="s">
        <v>178</v>
      </c>
      <c r="G18" s="175" t="s">
        <v>178</v>
      </c>
      <c r="H18" s="197" t="s">
        <v>178</v>
      </c>
      <c r="I18" s="166">
        <v>0</v>
      </c>
      <c r="J18" s="164" t="s">
        <v>178</v>
      </c>
      <c r="K18" s="160">
        <v>0</v>
      </c>
      <c r="L18" s="164">
        <v>0</v>
      </c>
    </row>
    <row r="19" spans="2:16" s="157" customFormat="1" x14ac:dyDescent="0.2">
      <c r="B19" s="133" t="s">
        <v>155</v>
      </c>
      <c r="C19" s="160" t="s">
        <v>178</v>
      </c>
      <c r="D19" s="160" t="s">
        <v>178</v>
      </c>
      <c r="E19" s="160" t="s">
        <v>178</v>
      </c>
      <c r="F19" s="161" t="s">
        <v>178</v>
      </c>
      <c r="G19" s="175" t="s">
        <v>178</v>
      </c>
      <c r="H19" s="197" t="s">
        <v>178</v>
      </c>
      <c r="I19" s="166">
        <v>0</v>
      </c>
      <c r="J19" s="164" t="s">
        <v>178</v>
      </c>
      <c r="K19" s="160">
        <v>0</v>
      </c>
      <c r="L19" s="164">
        <v>0</v>
      </c>
    </row>
    <row r="20" spans="2:16" s="157" customFormat="1" x14ac:dyDescent="0.2">
      <c r="B20" s="133" t="s">
        <v>151</v>
      </c>
      <c r="C20" s="160" t="s">
        <v>178</v>
      </c>
      <c r="D20" s="160" t="s">
        <v>178</v>
      </c>
      <c r="E20" s="160" t="s">
        <v>178</v>
      </c>
      <c r="F20" s="161" t="s">
        <v>178</v>
      </c>
      <c r="G20" s="175" t="s">
        <v>178</v>
      </c>
      <c r="H20" s="197" t="s">
        <v>178</v>
      </c>
      <c r="I20" s="166">
        <v>2.158077651871313</v>
      </c>
      <c r="J20" s="164" t="s">
        <v>178</v>
      </c>
      <c r="K20" s="160">
        <v>3.3522057190956064E-3</v>
      </c>
      <c r="L20" s="164">
        <v>1.0456816432463157E-5</v>
      </c>
    </row>
    <row r="21" spans="2:16" s="157" customFormat="1" x14ac:dyDescent="0.2">
      <c r="B21" s="133" t="s">
        <v>2036</v>
      </c>
      <c r="C21" s="160" t="s">
        <v>178</v>
      </c>
      <c r="D21" s="160" t="s">
        <v>178</v>
      </c>
      <c r="E21" s="160" t="s">
        <v>178</v>
      </c>
      <c r="F21" s="161" t="s">
        <v>178</v>
      </c>
      <c r="G21" s="175" t="s">
        <v>178</v>
      </c>
      <c r="H21" s="197" t="s">
        <v>178</v>
      </c>
      <c r="I21" s="166">
        <v>0</v>
      </c>
      <c r="J21" s="164" t="s">
        <v>178</v>
      </c>
      <c r="K21" s="160">
        <v>0</v>
      </c>
      <c r="L21" s="164">
        <v>0</v>
      </c>
    </row>
    <row r="22" spans="2:16" s="157" customFormat="1" x14ac:dyDescent="0.2">
      <c r="B22" s="133" t="s">
        <v>2045</v>
      </c>
      <c r="C22" s="160" t="s">
        <v>178</v>
      </c>
      <c r="D22" s="160" t="s">
        <v>178</v>
      </c>
      <c r="E22" s="160" t="s">
        <v>178</v>
      </c>
      <c r="F22" s="161" t="s">
        <v>178</v>
      </c>
      <c r="G22" s="175" t="s">
        <v>178</v>
      </c>
      <c r="H22" s="197" t="s">
        <v>178</v>
      </c>
      <c r="I22" s="166">
        <v>0</v>
      </c>
      <c r="J22" s="164" t="s">
        <v>178</v>
      </c>
      <c r="K22" s="160">
        <v>0</v>
      </c>
      <c r="L22" s="164">
        <v>0</v>
      </c>
    </row>
    <row r="23" spans="2:16" s="157" customFormat="1" x14ac:dyDescent="0.2">
      <c r="B23" s="133" t="s">
        <v>2044</v>
      </c>
      <c r="C23" s="160" t="s">
        <v>178</v>
      </c>
      <c r="D23" s="160" t="s">
        <v>178</v>
      </c>
      <c r="E23" s="160" t="s">
        <v>178</v>
      </c>
      <c r="F23" s="161" t="s">
        <v>178</v>
      </c>
      <c r="G23" s="175" t="s">
        <v>178</v>
      </c>
      <c r="H23" s="197" t="s">
        <v>178</v>
      </c>
      <c r="I23" s="166">
        <v>0</v>
      </c>
      <c r="J23" s="164" t="s">
        <v>178</v>
      </c>
      <c r="K23" s="160">
        <v>0</v>
      </c>
      <c r="L23" s="164">
        <v>0</v>
      </c>
    </row>
    <row r="24" spans="2:16" s="157" customFormat="1" x14ac:dyDescent="0.2">
      <c r="B24" s="133" t="s">
        <v>2046</v>
      </c>
      <c r="C24" s="160" t="s">
        <v>178</v>
      </c>
      <c r="D24" s="160" t="s">
        <v>178</v>
      </c>
      <c r="E24" s="160" t="s">
        <v>178</v>
      </c>
      <c r="F24" s="161" t="s">
        <v>178</v>
      </c>
      <c r="G24" s="175" t="s">
        <v>178</v>
      </c>
      <c r="H24" s="197" t="s">
        <v>178</v>
      </c>
      <c r="I24" s="166">
        <v>2.1580768518713125</v>
      </c>
      <c r="J24" s="164" t="s">
        <v>178</v>
      </c>
      <c r="K24" s="160">
        <v>3.3522044764319916E-3</v>
      </c>
      <c r="L24" s="164">
        <v>1.0456812556118325E-5</v>
      </c>
    </row>
    <row r="25" spans="2:16" x14ac:dyDescent="0.2">
      <c r="B25" s="23" t="s">
        <v>2047</v>
      </c>
      <c r="C25" s="41" t="s">
        <v>2048</v>
      </c>
      <c r="D25" s="41" t="s">
        <v>1128</v>
      </c>
      <c r="E25" s="41" t="s">
        <v>2049</v>
      </c>
      <c r="F25" s="101" t="s">
        <v>136</v>
      </c>
      <c r="G25" s="105">
        <v>-0.17099999996603199</v>
      </c>
      <c r="H25" s="100">
        <v>412.5</v>
      </c>
      <c r="I25" s="134">
        <v>-0.12873093747442846</v>
      </c>
      <c r="J25" s="32">
        <v>0</v>
      </c>
      <c r="K25" s="41">
        <v>-1.9996156507720071E-4</v>
      </c>
      <c r="L25" s="32">
        <v>-6.2375687973124897E-7</v>
      </c>
      <c r="M25" s="18"/>
      <c r="N25" s="18"/>
      <c r="O25" s="18"/>
      <c r="P25" s="18"/>
    </row>
    <row r="26" spans="2:16" x14ac:dyDescent="0.2">
      <c r="B26" s="23" t="s">
        <v>2050</v>
      </c>
      <c r="C26" s="41" t="s">
        <v>2051</v>
      </c>
      <c r="D26" s="41" t="s">
        <v>1128</v>
      </c>
      <c r="E26" s="41" t="s">
        <v>2049</v>
      </c>
      <c r="F26" s="101" t="s">
        <v>136</v>
      </c>
      <c r="G26" s="105">
        <v>8.5499999983015995E-2</v>
      </c>
      <c r="H26" s="100">
        <v>3350</v>
      </c>
      <c r="I26" s="134">
        <v>0.52272562489616403</v>
      </c>
      <c r="J26" s="32">
        <v>0</v>
      </c>
      <c r="K26" s="41">
        <v>8.1196514304075437E-4</v>
      </c>
      <c r="L26" s="32">
        <v>2.5328309661814353E-6</v>
      </c>
      <c r="M26" s="18"/>
      <c r="N26" s="18"/>
      <c r="O26" s="18"/>
      <c r="P26" s="18"/>
    </row>
    <row r="27" spans="2:16" x14ac:dyDescent="0.2">
      <c r="B27" s="23" t="s">
        <v>2052</v>
      </c>
      <c r="C27" s="41" t="s">
        <v>2053</v>
      </c>
      <c r="D27" s="41" t="s">
        <v>1128</v>
      </c>
      <c r="E27" s="41" t="s">
        <v>2049</v>
      </c>
      <c r="F27" s="101" t="s">
        <v>136</v>
      </c>
      <c r="G27" s="105">
        <v>-8.5499999983015995E-2</v>
      </c>
      <c r="H27" s="100">
        <v>350</v>
      </c>
      <c r="I27" s="134">
        <v>-5.4613124989151475E-2</v>
      </c>
      <c r="J27" s="32">
        <v>0</v>
      </c>
      <c r="K27" s="41">
        <v>-8.4832179123660908E-5</v>
      </c>
      <c r="L27" s="32">
        <v>-2.6462413079507536E-7</v>
      </c>
      <c r="M27" s="18"/>
      <c r="N27" s="18"/>
      <c r="O27" s="18"/>
      <c r="P27" s="18"/>
    </row>
    <row r="28" spans="2:16" x14ac:dyDescent="0.2">
      <c r="B28" s="23" t="s">
        <v>2054</v>
      </c>
      <c r="C28" s="41" t="s">
        <v>2055</v>
      </c>
      <c r="D28" s="41" t="s">
        <v>1128</v>
      </c>
      <c r="E28" s="41" t="s">
        <v>2049</v>
      </c>
      <c r="F28" s="101" t="s">
        <v>136</v>
      </c>
      <c r="G28" s="105">
        <v>0.38474999992357201</v>
      </c>
      <c r="H28" s="100">
        <v>612.5</v>
      </c>
      <c r="I28" s="134">
        <v>0.43007836356456786</v>
      </c>
      <c r="J28" s="32">
        <v>0</v>
      </c>
      <c r="K28" s="41">
        <v>6.6805341723931335E-4</v>
      </c>
      <c r="L28" s="32">
        <v>2.0839150507254361E-6</v>
      </c>
      <c r="M28" s="18"/>
      <c r="N28" s="18"/>
      <c r="O28" s="18"/>
      <c r="P28" s="18"/>
    </row>
    <row r="29" spans="2:16" x14ac:dyDescent="0.2">
      <c r="B29" s="23" t="s">
        <v>2056</v>
      </c>
      <c r="C29" s="41" t="s">
        <v>2057</v>
      </c>
      <c r="D29" s="41" t="s">
        <v>1128</v>
      </c>
      <c r="E29" s="41" t="s">
        <v>2049</v>
      </c>
      <c r="F29" s="101" t="s">
        <v>136</v>
      </c>
      <c r="G29" s="105">
        <v>-4.2749999991507998E-2</v>
      </c>
      <c r="H29" s="100">
        <v>1</v>
      </c>
      <c r="I29" s="134">
        <v>-1.5603749996900419E-3</v>
      </c>
      <c r="J29" s="32">
        <v>0</v>
      </c>
      <c r="K29" s="41">
        <v>-2.4237765463903118E-6</v>
      </c>
      <c r="L29" s="32">
        <v>-7.5606894512878657E-9</v>
      </c>
      <c r="M29" s="18"/>
      <c r="N29" s="18"/>
      <c r="O29" s="18"/>
      <c r="P29" s="18"/>
    </row>
    <row r="30" spans="2:16" x14ac:dyDescent="0.2">
      <c r="B30" s="23" t="s">
        <v>2058</v>
      </c>
      <c r="C30" s="41" t="s">
        <v>2059</v>
      </c>
      <c r="D30" s="41" t="s">
        <v>1128</v>
      </c>
      <c r="E30" s="41" t="s">
        <v>2049</v>
      </c>
      <c r="F30" s="101" t="s">
        <v>136</v>
      </c>
      <c r="G30" s="105">
        <v>3.4199999993206401E-2</v>
      </c>
      <c r="H30" s="100">
        <v>6</v>
      </c>
      <c r="I30" s="134">
        <v>7.4897999985122019E-3</v>
      </c>
      <c r="J30" s="32">
        <v>0</v>
      </c>
      <c r="K30" s="41">
        <v>1.1634127422673496E-5</v>
      </c>
      <c r="L30" s="32">
        <v>3.6291309366181759E-8</v>
      </c>
      <c r="M30" s="18"/>
      <c r="N30" s="18"/>
      <c r="O30" s="18"/>
      <c r="P30" s="18"/>
    </row>
    <row r="31" spans="2:16" x14ac:dyDescent="0.2">
      <c r="B31" s="23" t="s">
        <v>2060</v>
      </c>
      <c r="C31" s="41" t="s">
        <v>2061</v>
      </c>
      <c r="D31" s="41" t="s">
        <v>1128</v>
      </c>
      <c r="E31" s="41" t="s">
        <v>2049</v>
      </c>
      <c r="F31" s="101" t="s">
        <v>136</v>
      </c>
      <c r="G31" s="105">
        <v>-2.1374999995753999E-2</v>
      </c>
      <c r="H31" s="100">
        <v>192</v>
      </c>
      <c r="I31" s="134">
        <v>-0.14979599997024404</v>
      </c>
      <c r="J31" s="32">
        <v>0</v>
      </c>
      <c r="K31" s="41">
        <v>-2.326825484534699E-4</v>
      </c>
      <c r="L31" s="32">
        <v>-7.2582618732363522E-7</v>
      </c>
      <c r="M31" s="18"/>
      <c r="N31" s="18"/>
      <c r="O31" s="18"/>
      <c r="P31" s="18"/>
    </row>
    <row r="32" spans="2:16" x14ac:dyDescent="0.2">
      <c r="B32" s="23" t="s">
        <v>2062</v>
      </c>
      <c r="C32" s="41" t="s">
        <v>2063</v>
      </c>
      <c r="D32" s="41" t="s">
        <v>1128</v>
      </c>
      <c r="E32" s="41" t="s">
        <v>2049</v>
      </c>
      <c r="F32" s="101" t="s">
        <v>136</v>
      </c>
      <c r="G32" s="105">
        <v>-8.5499999983015995E-2</v>
      </c>
      <c r="H32" s="100">
        <v>319</v>
      </c>
      <c r="I32" s="134">
        <v>-0.99551924980224682</v>
      </c>
      <c r="J32" s="32">
        <v>0</v>
      </c>
      <c r="K32" s="41">
        <v>-1.5463694365970189E-3</v>
      </c>
      <c r="L32" s="32">
        <v>-4.8237198699216591E-6</v>
      </c>
      <c r="M32" s="18"/>
      <c r="N32" s="18"/>
      <c r="O32" s="18"/>
      <c r="P32" s="18"/>
    </row>
    <row r="33" spans="2:16" x14ac:dyDescent="0.2">
      <c r="B33" s="23" t="s">
        <v>2064</v>
      </c>
      <c r="C33" s="41" t="s">
        <v>2065</v>
      </c>
      <c r="D33" s="41" t="s">
        <v>1128</v>
      </c>
      <c r="E33" s="41" t="s">
        <v>2049</v>
      </c>
      <c r="F33" s="101" t="s">
        <v>136</v>
      </c>
      <c r="G33" s="105">
        <v>8.5499999983015995E-2</v>
      </c>
      <c r="H33" s="100">
        <v>663</v>
      </c>
      <c r="I33" s="134">
        <v>2.0690572495889956</v>
      </c>
      <c r="J33" s="32">
        <v>0</v>
      </c>
      <c r="K33" s="41">
        <v>3.2139277005135531E-3</v>
      </c>
      <c r="L33" s="32">
        <v>1.0025474212407711E-5</v>
      </c>
      <c r="M33" s="18"/>
      <c r="N33" s="18"/>
      <c r="O33" s="18"/>
      <c r="P33" s="18"/>
    </row>
    <row r="34" spans="2:16" x14ac:dyDescent="0.2">
      <c r="B34" s="23" t="s">
        <v>2066</v>
      </c>
      <c r="C34" s="41" t="s">
        <v>2067</v>
      </c>
      <c r="D34" s="41" t="s">
        <v>1128</v>
      </c>
      <c r="E34" s="41" t="s">
        <v>2049</v>
      </c>
      <c r="F34" s="101" t="s">
        <v>136</v>
      </c>
      <c r="G34" s="105">
        <v>-2.1374999995753999E-2</v>
      </c>
      <c r="H34" s="100">
        <v>0.89999999999999991</v>
      </c>
      <c r="I34" s="134">
        <v>-7.0216874986051888E-3</v>
      </c>
      <c r="J34" s="32">
        <v>0</v>
      </c>
      <c r="K34" s="41">
        <v>-1.0906994458756403E-5</v>
      </c>
      <c r="L34" s="32">
        <v>-3.4023102530795399E-8</v>
      </c>
      <c r="M34" s="18"/>
      <c r="N34" s="18"/>
      <c r="O34" s="18"/>
      <c r="P34" s="18"/>
    </row>
    <row r="35" spans="2:16" x14ac:dyDescent="0.2">
      <c r="B35" s="23" t="s">
        <v>2068</v>
      </c>
      <c r="C35" s="41" t="s">
        <v>2069</v>
      </c>
      <c r="D35" s="41" t="s">
        <v>1128</v>
      </c>
      <c r="E35" s="41" t="s">
        <v>2049</v>
      </c>
      <c r="F35" s="101" t="s">
        <v>136</v>
      </c>
      <c r="G35" s="105">
        <v>0.12824999997452399</v>
      </c>
      <c r="H35" s="100">
        <v>1587.5</v>
      </c>
      <c r="I35" s="134">
        <v>0.37156430107619126</v>
      </c>
      <c r="J35" s="32">
        <v>0</v>
      </c>
      <c r="K35" s="41">
        <v>5.7716179674967662E-4</v>
      </c>
      <c r="L35" s="32">
        <v>1.800389196302141E-6</v>
      </c>
      <c r="M35" s="18"/>
      <c r="N35" s="18"/>
      <c r="O35" s="18"/>
      <c r="P35" s="18"/>
    </row>
    <row r="36" spans="2:16" x14ac:dyDescent="0.2">
      <c r="B36" s="23" t="s">
        <v>2070</v>
      </c>
      <c r="C36" s="41" t="s">
        <v>2071</v>
      </c>
      <c r="D36" s="41" t="s">
        <v>1128</v>
      </c>
      <c r="E36" s="41" t="s">
        <v>2049</v>
      </c>
      <c r="F36" s="101" t="s">
        <v>136</v>
      </c>
      <c r="G36" s="105">
        <v>-8.5499999983015995E-2</v>
      </c>
      <c r="H36" s="100">
        <v>825</v>
      </c>
      <c r="I36" s="134">
        <v>-0.12873093747442846</v>
      </c>
      <c r="J36" s="32">
        <v>0</v>
      </c>
      <c r="K36" s="41">
        <v>-1.9996156507720071E-4</v>
      </c>
      <c r="L36" s="32">
        <v>-6.2375687973124897E-7</v>
      </c>
      <c r="M36" s="18"/>
      <c r="N36" s="18"/>
      <c r="O36" s="18"/>
      <c r="P36" s="18"/>
    </row>
    <row r="37" spans="2:16" x14ac:dyDescent="0.2">
      <c r="B37" s="23" t="s">
        <v>2072</v>
      </c>
      <c r="C37" s="41" t="s">
        <v>2073</v>
      </c>
      <c r="D37" s="41" t="s">
        <v>1128</v>
      </c>
      <c r="E37" s="41" t="s">
        <v>2049</v>
      </c>
      <c r="F37" s="101" t="s">
        <v>136</v>
      </c>
      <c r="G37" s="105">
        <v>-4.2749999991507998E-2</v>
      </c>
      <c r="H37" s="100">
        <v>700</v>
      </c>
      <c r="I37" s="134">
        <v>-5.4613124989151475E-2</v>
      </c>
      <c r="J37" s="32">
        <v>0</v>
      </c>
      <c r="K37" s="41">
        <v>-8.4832179123660908E-5</v>
      </c>
      <c r="L37" s="32">
        <v>-2.6462413079507536E-7</v>
      </c>
      <c r="M37" s="18"/>
      <c r="N37" s="18"/>
      <c r="O37" s="18"/>
      <c r="P37" s="18"/>
    </row>
    <row r="38" spans="2:16" x14ac:dyDescent="0.2">
      <c r="B38" s="23" t="s">
        <v>2074</v>
      </c>
      <c r="C38" s="41" t="s">
        <v>2075</v>
      </c>
      <c r="D38" s="41" t="s">
        <v>1128</v>
      </c>
      <c r="E38" s="41" t="s">
        <v>2049</v>
      </c>
      <c r="F38" s="101" t="s">
        <v>136</v>
      </c>
      <c r="G38" s="105">
        <v>8.5499999983015995E-2</v>
      </c>
      <c r="H38" s="100">
        <v>890</v>
      </c>
      <c r="I38" s="134">
        <v>0.27774674994482745</v>
      </c>
      <c r="J38" s="32">
        <v>0</v>
      </c>
      <c r="K38" s="41">
        <v>4.3143222525747542E-4</v>
      </c>
      <c r="L38" s="32">
        <v>1.3458027223292402E-6</v>
      </c>
      <c r="M38" s="18"/>
      <c r="N38" s="18"/>
      <c r="O38" s="18"/>
      <c r="P38" s="18"/>
    </row>
    <row r="39" spans="2:16" s="157" customFormat="1" x14ac:dyDescent="0.2">
      <c r="B39" s="133" t="s">
        <v>155</v>
      </c>
      <c r="C39" s="160" t="s">
        <v>178</v>
      </c>
      <c r="D39" s="160" t="s">
        <v>178</v>
      </c>
      <c r="E39" s="160" t="s">
        <v>178</v>
      </c>
      <c r="F39" s="161" t="s">
        <v>178</v>
      </c>
      <c r="G39" s="175" t="s">
        <v>178</v>
      </c>
      <c r="H39" s="197" t="s">
        <v>178</v>
      </c>
      <c r="I39" s="166">
        <v>0</v>
      </c>
      <c r="J39" s="164" t="s">
        <v>178</v>
      </c>
      <c r="K39" s="160">
        <v>0</v>
      </c>
      <c r="L39" s="164">
        <v>0</v>
      </c>
    </row>
    <row r="40" spans="2:16" s="157" customFormat="1" x14ac:dyDescent="0.2">
      <c r="B40" s="115" t="s">
        <v>169</v>
      </c>
      <c r="C40" s="167"/>
      <c r="D40" s="167"/>
      <c r="E40" s="167"/>
      <c r="F40" s="167"/>
      <c r="G40" s="168"/>
      <c r="H40" s="168"/>
      <c r="I40" s="168"/>
      <c r="J40" s="169"/>
      <c r="K40" s="170"/>
      <c r="L40" s="171"/>
      <c r="M40" s="188"/>
      <c r="N40" s="188"/>
      <c r="O40" s="172"/>
      <c r="P40" s="172"/>
    </row>
    <row r="41" spans="2:16" s="157" customFormat="1" x14ac:dyDescent="0.2">
      <c r="B41" s="115" t="s">
        <v>170</v>
      </c>
      <c r="C41" s="167"/>
      <c r="D41" s="167"/>
      <c r="E41" s="167"/>
      <c r="F41" s="167"/>
      <c r="G41" s="168"/>
      <c r="H41" s="168"/>
      <c r="I41" s="168"/>
      <c r="J41" s="169"/>
      <c r="K41" s="170"/>
      <c r="L41" s="171"/>
      <c r="M41" s="188"/>
      <c r="N41" s="188"/>
      <c r="O41" s="172"/>
      <c r="P41" s="172"/>
    </row>
    <row r="42" spans="2:16" s="157" customFormat="1" x14ac:dyDescent="0.2">
      <c r="B42" s="115" t="s">
        <v>171</v>
      </c>
      <c r="C42" s="167"/>
      <c r="D42" s="167"/>
      <c r="E42" s="167"/>
      <c r="F42" s="167"/>
      <c r="G42" s="168"/>
      <c r="H42" s="168"/>
      <c r="I42" s="168"/>
      <c r="J42" s="169"/>
      <c r="K42" s="170"/>
      <c r="L42" s="171"/>
      <c r="M42" s="188"/>
      <c r="N42" s="188"/>
      <c r="O42" s="172"/>
      <c r="P42" s="172"/>
    </row>
    <row r="43" spans="2:16" s="157" customFormat="1" x14ac:dyDescent="0.2">
      <c r="B43" s="115" t="s">
        <v>172</v>
      </c>
      <c r="C43" s="167"/>
      <c r="D43" s="167"/>
      <c r="E43" s="167"/>
      <c r="F43" s="167"/>
      <c r="G43" s="168"/>
      <c r="H43" s="168"/>
      <c r="I43" s="168"/>
      <c r="J43" s="169"/>
      <c r="K43" s="170"/>
      <c r="L43" s="171"/>
      <c r="M43" s="188"/>
      <c r="N43" s="188"/>
      <c r="O43" s="172"/>
      <c r="P43" s="172"/>
    </row>
    <row r="44" spans="2:16" s="157" customFormat="1" x14ac:dyDescent="0.2">
      <c r="B44" s="115" t="s">
        <v>173</v>
      </c>
      <c r="C44" s="167"/>
      <c r="D44" s="167"/>
      <c r="E44" s="167"/>
      <c r="F44" s="167"/>
      <c r="G44" s="168"/>
      <c r="H44" s="168"/>
      <c r="I44" s="168"/>
      <c r="J44" s="169"/>
      <c r="K44" s="170"/>
      <c r="L44" s="171"/>
      <c r="M44" s="188"/>
      <c r="N44" s="188"/>
      <c r="O44" s="172"/>
      <c r="P44" s="172"/>
    </row>
  </sheetData>
  <mergeCells count="2">
    <mergeCell ref="B7:L7"/>
    <mergeCell ref="B6:L6"/>
  </mergeCells>
  <phoneticPr fontId="3" type="noConversion"/>
  <conditionalFormatting sqref="K1:K5 J40:J55574 G11:J39">
    <cfRule type="expression" dxfId="93" priority="179" stopIfTrue="1">
      <formula>LEFT(#REF!,3)="TIR"</formula>
    </cfRule>
  </conditionalFormatting>
  <conditionalFormatting sqref="K11:L39 C11:G39">
    <cfRule type="expression" dxfId="92" priority="182" stopIfTrue="1">
      <formula>LEFT(#REF!,3)="TIR"</formula>
    </cfRule>
  </conditionalFormatting>
  <conditionalFormatting sqref="B11:B39 J11:J39">
    <cfRule type="expression" dxfId="91" priority="184" stopIfTrue="1">
      <formula>#REF!&gt;0</formula>
    </cfRule>
    <cfRule type="expression" dxfId="90" priority="185" stopIfTrue="1">
      <formula>LEFT(#REF!,3)="TIR"</formula>
    </cfRule>
  </conditionalFormatting>
  <conditionalFormatting sqref="I12:I39 K12:L39">
    <cfRule type="expression" dxfId="89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67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5.7109375" style="12" bestFit="1" customWidth="1"/>
    <col min="4" max="4" width="10.42578125" style="13" bestFit="1" customWidth="1"/>
    <col min="5" max="5" width="10.42578125" style="13" customWidth="1"/>
    <col min="6" max="6" width="11.140625" style="93" bestFit="1" customWidth="1"/>
    <col min="7" max="7" width="12.28515625" style="14" bestFit="1" customWidth="1"/>
    <col min="8" max="8" width="10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57" customFormat="1" ht="12.75" customHeight="1" thickBot="1" x14ac:dyDescent="0.25">
      <c r="B11" s="189" t="s">
        <v>69</v>
      </c>
      <c r="C11" s="106"/>
      <c r="D11" s="106"/>
      <c r="E11" s="106"/>
      <c r="F11" s="190"/>
      <c r="G11" s="191"/>
      <c r="H11" s="190"/>
      <c r="I11" s="193">
        <v>-284.7151712954701</v>
      </c>
      <c r="J11" s="106">
        <v>1</v>
      </c>
      <c r="K11" s="122">
        <v>-1.37956772741353E-3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/>
      <c r="F12" s="161" t="s">
        <v>178</v>
      </c>
      <c r="G12" s="173" t="s">
        <v>178</v>
      </c>
      <c r="H12" s="161" t="s">
        <v>178</v>
      </c>
      <c r="I12" s="162">
        <v>0</v>
      </c>
      <c r="J12" s="160">
        <v>0</v>
      </c>
      <c r="K12" s="160">
        <v>0</v>
      </c>
    </row>
    <row r="13" spans="1:17" s="157" customFormat="1" x14ac:dyDescent="0.2">
      <c r="B13" s="133" t="s">
        <v>151</v>
      </c>
      <c r="C13" s="160" t="s">
        <v>178</v>
      </c>
      <c r="D13" s="164" t="s">
        <v>178</v>
      </c>
      <c r="E13" s="164"/>
      <c r="F13" s="165" t="s">
        <v>178</v>
      </c>
      <c r="G13" s="175" t="s">
        <v>178</v>
      </c>
      <c r="H13" s="165" t="s">
        <v>178</v>
      </c>
      <c r="I13" s="166">
        <v>-284.71517149547043</v>
      </c>
      <c r="J13" s="160">
        <v>1.0000000007024576</v>
      </c>
      <c r="K13" s="160">
        <v>-1.3795677283826178E-3</v>
      </c>
    </row>
    <row r="14" spans="1:17" x14ac:dyDescent="0.2">
      <c r="B14" s="23" t="s">
        <v>2076</v>
      </c>
      <c r="C14" s="41" t="s">
        <v>2077</v>
      </c>
      <c r="D14" s="32" t="s">
        <v>1128</v>
      </c>
      <c r="E14" s="32" t="s">
        <v>2049</v>
      </c>
      <c r="F14" s="94" t="s">
        <v>136</v>
      </c>
      <c r="G14" s="105">
        <v>5.7037881038245928</v>
      </c>
      <c r="H14" s="94">
        <v>2226500</v>
      </c>
      <c r="I14" s="125">
        <v>2317.6558689026961</v>
      </c>
      <c r="J14" s="41">
        <v>-8.1402612244273147</v>
      </c>
      <c r="K14" s="41">
        <v>1.1230041677935669E-2</v>
      </c>
      <c r="L14" s="18"/>
      <c r="M14" s="18"/>
      <c r="N14" s="18"/>
      <c r="O14" s="18"/>
      <c r="P14" s="18"/>
    </row>
    <row r="15" spans="1:17" x14ac:dyDescent="0.2">
      <c r="B15" s="23" t="s">
        <v>2078</v>
      </c>
      <c r="C15" s="41" t="s">
        <v>2079</v>
      </c>
      <c r="D15" s="32" t="s">
        <v>1128</v>
      </c>
      <c r="E15" s="32" t="s">
        <v>2049</v>
      </c>
      <c r="F15" s="94" t="s">
        <v>136</v>
      </c>
      <c r="G15" s="105">
        <v>-637826.10471018509</v>
      </c>
      <c r="H15" s="94">
        <v>100</v>
      </c>
      <c r="I15" s="125">
        <v>-2328.0652821921758</v>
      </c>
      <c r="J15" s="41">
        <v>8.1768220204049804</v>
      </c>
      <c r="K15" s="41">
        <v>-1.1280479772155008E-2</v>
      </c>
      <c r="L15" s="18"/>
      <c r="M15" s="18"/>
      <c r="N15" s="18"/>
      <c r="O15" s="18"/>
      <c r="P15" s="18"/>
    </row>
    <row r="16" spans="1:17" x14ac:dyDescent="0.2">
      <c r="B16" s="23" t="s">
        <v>2080</v>
      </c>
      <c r="C16" s="41" t="s">
        <v>2081</v>
      </c>
      <c r="D16" s="32" t="s">
        <v>1128</v>
      </c>
      <c r="E16" s="32" t="s">
        <v>2049</v>
      </c>
      <c r="F16" s="94" t="s">
        <v>136</v>
      </c>
      <c r="G16" s="105">
        <v>22.999495376828825</v>
      </c>
      <c r="H16" s="94">
        <v>272150</v>
      </c>
      <c r="I16" s="125">
        <v>11423.245616917236</v>
      </c>
      <c r="J16" s="41">
        <v>-40.121661114653016</v>
      </c>
      <c r="K16" s="41">
        <v>5.5350548843997663E-2</v>
      </c>
      <c r="L16" s="18"/>
      <c r="M16" s="18"/>
      <c r="N16" s="18"/>
      <c r="O16" s="18"/>
      <c r="P16" s="18"/>
    </row>
    <row r="17" spans="2:16" x14ac:dyDescent="0.2">
      <c r="B17" s="23" t="s">
        <v>2082</v>
      </c>
      <c r="C17" s="41" t="s">
        <v>2083</v>
      </c>
      <c r="D17" s="32" t="s">
        <v>1128</v>
      </c>
      <c r="E17" s="32" t="s">
        <v>2049</v>
      </c>
      <c r="F17" s="94" t="s">
        <v>136</v>
      </c>
      <c r="G17" s="105">
        <v>-3203699.1485597366</v>
      </c>
      <c r="H17" s="94">
        <v>100</v>
      </c>
      <c r="I17" s="125">
        <v>-11693.50189225569</v>
      </c>
      <c r="J17" s="41">
        <v>41.070877393184198</v>
      </c>
      <c r="K17" s="41">
        <v>-5.6660056988194853E-2</v>
      </c>
      <c r="L17" s="18"/>
      <c r="M17" s="18"/>
      <c r="N17" s="18"/>
      <c r="O17" s="18"/>
      <c r="P17" s="18"/>
    </row>
    <row r="18" spans="2:16" x14ac:dyDescent="0.2">
      <c r="B18" s="23" t="s">
        <v>2084</v>
      </c>
      <c r="C18" s="41" t="s">
        <v>2085</v>
      </c>
      <c r="D18" s="32" t="s">
        <v>1128</v>
      </c>
      <c r="E18" s="32" t="s">
        <v>2049</v>
      </c>
      <c r="F18" s="94" t="s">
        <v>136</v>
      </c>
      <c r="G18" s="105">
        <v>-2.3564191092526832</v>
      </c>
      <c r="H18" s="94">
        <v>12018.75</v>
      </c>
      <c r="I18" s="125">
        <v>-1033.7242436639219</v>
      </c>
      <c r="J18" s="41">
        <v>3.6307311583025883</v>
      </c>
      <c r="K18" s="41">
        <v>-5.0088395329089949E-3</v>
      </c>
      <c r="L18" s="18"/>
      <c r="M18" s="18"/>
      <c r="N18" s="18"/>
      <c r="O18" s="18"/>
      <c r="P18" s="18"/>
    </row>
    <row r="19" spans="2:16" x14ac:dyDescent="0.2">
      <c r="B19" s="23" t="s">
        <v>2086</v>
      </c>
      <c r="C19" s="41" t="s">
        <v>2087</v>
      </c>
      <c r="D19" s="32" t="s">
        <v>1128</v>
      </c>
      <c r="E19" s="32" t="s">
        <v>2049</v>
      </c>
      <c r="F19" s="94" t="s">
        <v>136</v>
      </c>
      <c r="G19" s="105">
        <v>282400.21244874515</v>
      </c>
      <c r="H19" s="94">
        <v>100</v>
      </c>
      <c r="I19" s="125">
        <v>1030.7607754316193</v>
      </c>
      <c r="J19" s="41">
        <v>-3.6203226218736422</v>
      </c>
      <c r="K19" s="41">
        <v>4.9944802519620119E-3</v>
      </c>
      <c r="L19" s="18"/>
      <c r="M19" s="18"/>
      <c r="N19" s="18"/>
      <c r="O19" s="18"/>
      <c r="P19" s="18"/>
    </row>
    <row r="20" spans="2:16" x14ac:dyDescent="0.2">
      <c r="B20" s="23" t="s">
        <v>2088</v>
      </c>
      <c r="C20" s="41" t="s">
        <v>2089</v>
      </c>
      <c r="D20" s="32" t="s">
        <v>1128</v>
      </c>
      <c r="E20" s="32" t="s">
        <v>2049</v>
      </c>
      <c r="F20" s="94" t="s">
        <v>136</v>
      </c>
      <c r="G20" s="105">
        <v>4.2749999991507998E-2</v>
      </c>
      <c r="H20" s="94">
        <v>5982</v>
      </c>
      <c r="I20" s="125">
        <v>0.88351553232449553</v>
      </c>
      <c r="J20" s="41">
        <v>-3.1031557900636276E-3</v>
      </c>
      <c r="K20" s="41">
        <v>4.2810135811082154E-6</v>
      </c>
      <c r="L20" s="18"/>
      <c r="M20" s="18"/>
      <c r="N20" s="18"/>
      <c r="O20" s="18"/>
      <c r="P20" s="18"/>
    </row>
    <row r="21" spans="2:16" x14ac:dyDescent="0.2">
      <c r="B21" s="23" t="s">
        <v>2090</v>
      </c>
      <c r="C21" s="41" t="s">
        <v>2091</v>
      </c>
      <c r="D21" s="32" t="s">
        <v>1128</v>
      </c>
      <c r="E21" s="32" t="s">
        <v>2049</v>
      </c>
      <c r="F21" s="94" t="s">
        <v>136</v>
      </c>
      <c r="G21" s="105">
        <v>3.1634999993715919E-2</v>
      </c>
      <c r="H21" s="94">
        <v>10672.5</v>
      </c>
      <c r="I21" s="125">
        <v>0.15357210746949396</v>
      </c>
      <c r="J21" s="41">
        <v>-5.3938856426488332E-4</v>
      </c>
      <c r="K21" s="41">
        <v>7.4412305579575197E-7</v>
      </c>
      <c r="L21" s="18"/>
      <c r="M21" s="18"/>
      <c r="N21" s="18"/>
      <c r="O21" s="18"/>
      <c r="P21" s="18"/>
    </row>
    <row r="22" spans="2:16" x14ac:dyDescent="0.2">
      <c r="B22" s="23" t="s">
        <v>2092</v>
      </c>
      <c r="C22" s="41" t="s">
        <v>2093</v>
      </c>
      <c r="D22" s="32" t="s">
        <v>1128</v>
      </c>
      <c r="E22" s="32" t="s">
        <v>2049</v>
      </c>
      <c r="F22" s="94" t="s">
        <v>136</v>
      </c>
      <c r="G22" s="105">
        <v>0.29924999994055601</v>
      </c>
      <c r="H22" s="94">
        <v>37125</v>
      </c>
      <c r="I22" s="125">
        <v>-1.6766619508169425</v>
      </c>
      <c r="J22" s="41">
        <v>5.8889097591394088E-3</v>
      </c>
      <c r="K22" s="41">
        <v>-8.1241498533593124E-6</v>
      </c>
      <c r="L22" s="18"/>
      <c r="M22" s="18"/>
      <c r="N22" s="18"/>
      <c r="O22" s="18"/>
      <c r="P22" s="18"/>
    </row>
    <row r="23" spans="2:16" x14ac:dyDescent="0.2">
      <c r="B23" s="23" t="s">
        <v>2094</v>
      </c>
      <c r="C23" s="41" t="s">
        <v>2095</v>
      </c>
      <c r="D23" s="32" t="s">
        <v>1128</v>
      </c>
      <c r="E23" s="32" t="s">
        <v>2049</v>
      </c>
      <c r="F23" s="94" t="s">
        <v>136</v>
      </c>
      <c r="G23" s="105">
        <v>5.0444999989979443E-2</v>
      </c>
      <c r="H23" s="94">
        <v>88000</v>
      </c>
      <c r="I23" s="125">
        <v>-0.66089683111871722</v>
      </c>
      <c r="J23" s="41">
        <v>2.3212561104896498E-3</v>
      </c>
      <c r="K23" s="41">
        <v>-3.2023300170929756E-6</v>
      </c>
      <c r="L23" s="18"/>
      <c r="M23" s="18"/>
      <c r="N23" s="18"/>
      <c r="O23" s="18"/>
      <c r="P23" s="18"/>
    </row>
    <row r="24" spans="2:16" x14ac:dyDescent="0.2">
      <c r="B24" s="23" t="s">
        <v>2096</v>
      </c>
      <c r="C24" s="41" t="s">
        <v>2097</v>
      </c>
      <c r="D24" s="32" t="s">
        <v>1128</v>
      </c>
      <c r="E24" s="32" t="s">
        <v>2049</v>
      </c>
      <c r="F24" s="94" t="s">
        <v>136</v>
      </c>
      <c r="G24" s="105">
        <v>-1.025999999796192E-2</v>
      </c>
      <c r="H24" s="94">
        <v>15132.499999999998</v>
      </c>
      <c r="I24" s="125">
        <v>-0.10353088122943428</v>
      </c>
      <c r="J24" s="41">
        <v>3.6362966103408866E-4</v>
      </c>
      <c r="K24" s="41">
        <v>-5.0165174509294998E-7</v>
      </c>
      <c r="L24" s="18"/>
      <c r="M24" s="18"/>
      <c r="N24" s="18"/>
      <c r="O24" s="18"/>
      <c r="P24" s="18"/>
    </row>
    <row r="25" spans="2:16" x14ac:dyDescent="0.2">
      <c r="B25" s="23" t="s">
        <v>2098</v>
      </c>
      <c r="C25" s="41" t="s">
        <v>2099</v>
      </c>
      <c r="D25" s="32" t="s">
        <v>1128</v>
      </c>
      <c r="E25" s="32" t="s">
        <v>2049</v>
      </c>
      <c r="F25" s="94" t="s">
        <v>136</v>
      </c>
      <c r="G25" s="105">
        <v>6.8399999986412802E-2</v>
      </c>
      <c r="H25" s="94">
        <v>6365</v>
      </c>
      <c r="I25" s="125">
        <v>0.94112457731305199</v>
      </c>
      <c r="J25" s="41">
        <v>-3.3054950076277356E-3</v>
      </c>
      <c r="K25" s="41">
        <v>4.5601542356497641E-6</v>
      </c>
      <c r="L25" s="18"/>
      <c r="M25" s="18"/>
      <c r="N25" s="18"/>
      <c r="O25" s="18"/>
      <c r="P25" s="18"/>
    </row>
    <row r="26" spans="2:16" x14ac:dyDescent="0.2">
      <c r="B26" s="23" t="s">
        <v>2100</v>
      </c>
      <c r="C26" s="41" t="s">
        <v>2101</v>
      </c>
      <c r="D26" s="32" t="s">
        <v>1128</v>
      </c>
      <c r="E26" s="32" t="s">
        <v>2049</v>
      </c>
      <c r="F26" s="94" t="s">
        <v>136</v>
      </c>
      <c r="G26" s="105">
        <v>6.8399999986412802E-3</v>
      </c>
      <c r="H26" s="94">
        <v>95090</v>
      </c>
      <c r="I26" s="125">
        <v>-5.0930639989882967E-2</v>
      </c>
      <c r="J26" s="41">
        <v>1.788827752246067E-4</v>
      </c>
      <c r="K26" s="41">
        <v>-2.4678090369003596E-7</v>
      </c>
      <c r="L26" s="18"/>
      <c r="M26" s="18"/>
      <c r="N26" s="18"/>
      <c r="O26" s="18"/>
      <c r="P26" s="18"/>
    </row>
    <row r="27" spans="2:16" x14ac:dyDescent="0.2">
      <c r="B27" s="23" t="s">
        <v>2102</v>
      </c>
      <c r="C27" s="41" t="s">
        <v>2103</v>
      </c>
      <c r="D27" s="32" t="s">
        <v>1128</v>
      </c>
      <c r="E27" s="32" t="s">
        <v>2049</v>
      </c>
      <c r="F27" s="94" t="s">
        <v>136</v>
      </c>
      <c r="G27" s="105">
        <v>6.8399999986412802E-3</v>
      </c>
      <c r="H27" s="94">
        <v>6609</v>
      </c>
      <c r="I27" s="125">
        <v>6.4474694987192535E-2</v>
      </c>
      <c r="J27" s="41">
        <v>-2.2645331716546413E-4</v>
      </c>
      <c r="K27" s="41">
        <v>3.1240768812721467E-7</v>
      </c>
      <c r="L27" s="18"/>
      <c r="M27" s="18"/>
      <c r="N27" s="18"/>
      <c r="O27" s="18"/>
      <c r="P27" s="18"/>
    </row>
    <row r="28" spans="2:16" x14ac:dyDescent="0.2">
      <c r="B28" s="23" t="s">
        <v>2104</v>
      </c>
      <c r="C28" s="41" t="s">
        <v>2105</v>
      </c>
      <c r="D28" s="32" t="s">
        <v>1128</v>
      </c>
      <c r="E28" s="32" t="s">
        <v>2049</v>
      </c>
      <c r="F28" s="94" t="s">
        <v>136</v>
      </c>
      <c r="G28" s="105">
        <v>-5.9849999988111201E-3</v>
      </c>
      <c r="H28" s="94">
        <v>7522</v>
      </c>
      <c r="I28" s="125">
        <v>-5.8451647488388971E-2</v>
      </c>
      <c r="J28" s="41">
        <v>2.0529867524245611E-4</v>
      </c>
      <c r="K28" s="41">
        <v>-2.8322342684524349E-7</v>
      </c>
      <c r="L28" s="18"/>
      <c r="M28" s="18"/>
      <c r="N28" s="18"/>
      <c r="O28" s="18"/>
      <c r="P28" s="18"/>
    </row>
    <row r="29" spans="2:16" x14ac:dyDescent="0.2">
      <c r="B29" s="23" t="s">
        <v>2106</v>
      </c>
      <c r="C29" s="41" t="s">
        <v>2107</v>
      </c>
      <c r="D29" s="32" t="s">
        <v>1128</v>
      </c>
      <c r="E29" s="32" t="s">
        <v>2049</v>
      </c>
      <c r="F29" s="94" t="s">
        <v>136</v>
      </c>
      <c r="G29" s="105">
        <v>-6.8399999986412802E-3</v>
      </c>
      <c r="H29" s="94">
        <v>1295</v>
      </c>
      <c r="I29" s="125">
        <v>1.0940101197826822E-2</v>
      </c>
      <c r="J29" s="41">
        <v>-3.8424721619324832E-5</v>
      </c>
      <c r="K29" s="41">
        <v>5.3009505880869485E-8</v>
      </c>
      <c r="L29" s="18"/>
      <c r="M29" s="18"/>
      <c r="N29" s="18"/>
      <c r="O29" s="18"/>
      <c r="P29" s="18"/>
    </row>
    <row r="30" spans="2:16" x14ac:dyDescent="0.2">
      <c r="B30" s="23" t="s">
        <v>2108</v>
      </c>
      <c r="C30" s="41" t="s">
        <v>2109</v>
      </c>
      <c r="D30" s="32" t="s">
        <v>1128</v>
      </c>
      <c r="E30" s="32" t="s">
        <v>2049</v>
      </c>
      <c r="F30" s="94" t="s">
        <v>136</v>
      </c>
      <c r="G30" s="105">
        <v>-1.6244999996773039E-2</v>
      </c>
      <c r="H30" s="94">
        <v>50125</v>
      </c>
      <c r="I30" s="125">
        <v>3.0895424993862834E-2</v>
      </c>
      <c r="J30" s="41">
        <v>-1.0851344820610333E-4</v>
      </c>
      <c r="K30" s="41">
        <v>1.4970165113549976E-7</v>
      </c>
      <c r="L30" s="18"/>
      <c r="M30" s="18"/>
      <c r="N30" s="18"/>
      <c r="O30" s="18"/>
      <c r="P30" s="18"/>
    </row>
    <row r="31" spans="2:16" x14ac:dyDescent="0.2">
      <c r="B31" s="23" t="s">
        <v>2110</v>
      </c>
      <c r="C31" s="41" t="s">
        <v>2111</v>
      </c>
      <c r="D31" s="32" t="s">
        <v>1128</v>
      </c>
      <c r="E31" s="32" t="s">
        <v>2049</v>
      </c>
      <c r="F31" s="94" t="s">
        <v>136</v>
      </c>
      <c r="G31" s="105">
        <v>1.70999999966032E-3</v>
      </c>
      <c r="H31" s="94">
        <v>21791</v>
      </c>
      <c r="I31" s="125">
        <v>1.2464899647523932E-2</v>
      </c>
      <c r="J31" s="41">
        <v>-4.3780243921698782E-5</v>
      </c>
      <c r="K31" s="41">
        <v>6.0397811612667995E-8</v>
      </c>
      <c r="L31" s="18"/>
      <c r="M31" s="18"/>
      <c r="N31" s="18"/>
      <c r="O31" s="18"/>
      <c r="P31" s="18"/>
    </row>
    <row r="32" spans="2:16" x14ac:dyDescent="0.2">
      <c r="B32" s="23" t="s">
        <v>2112</v>
      </c>
      <c r="C32" s="41" t="s">
        <v>2113</v>
      </c>
      <c r="D32" s="32" t="s">
        <v>1128</v>
      </c>
      <c r="E32" s="32" t="s">
        <v>2049</v>
      </c>
      <c r="F32" s="94" t="s">
        <v>136</v>
      </c>
      <c r="G32" s="105">
        <v>-1.453499999711272E-2</v>
      </c>
      <c r="H32" s="94">
        <v>169000</v>
      </c>
      <c r="I32" s="125">
        <v>6.0230474988035619E-3</v>
      </c>
      <c r="J32" s="41">
        <v>-2.1154641923008023E-5</v>
      </c>
      <c r="K32" s="41">
        <v>2.9184261281971166E-8</v>
      </c>
      <c r="L32" s="18"/>
      <c r="M32" s="18"/>
      <c r="N32" s="18"/>
      <c r="O32" s="18"/>
      <c r="P32" s="18"/>
    </row>
    <row r="33" spans="2:16" x14ac:dyDescent="0.2">
      <c r="B33" s="23" t="s">
        <v>2114</v>
      </c>
      <c r="C33" s="41" t="s">
        <v>2115</v>
      </c>
      <c r="D33" s="32" t="s">
        <v>1128</v>
      </c>
      <c r="E33" s="32" t="s">
        <v>2049</v>
      </c>
      <c r="F33" s="94" t="s">
        <v>136</v>
      </c>
      <c r="G33" s="105">
        <v>6.8399999986412802E-3</v>
      </c>
      <c r="H33" s="94">
        <v>11510</v>
      </c>
      <c r="I33" s="125">
        <v>-3.4640324993118927E-2</v>
      </c>
      <c r="J33" s="41">
        <v>1.2166659344320676E-4</v>
      </c>
      <c r="K33" s="41">
        <v>-1.6784730581859062E-7</v>
      </c>
      <c r="L33" s="18"/>
      <c r="M33" s="18"/>
      <c r="N33" s="18"/>
      <c r="O33" s="18"/>
      <c r="P33" s="18"/>
    </row>
    <row r="34" spans="2:16" x14ac:dyDescent="0.2">
      <c r="B34" s="23" t="s">
        <v>2116</v>
      </c>
      <c r="C34" s="41" t="s">
        <v>2117</v>
      </c>
      <c r="D34" s="32" t="s">
        <v>1128</v>
      </c>
      <c r="E34" s="32" t="s">
        <v>2049</v>
      </c>
      <c r="F34" s="94" t="s">
        <v>136</v>
      </c>
      <c r="G34" s="105">
        <v>4.3604999991338163E-2</v>
      </c>
      <c r="H34" s="94">
        <v>35950</v>
      </c>
      <c r="I34" s="125">
        <v>-8.3480062483417238E-3</v>
      </c>
      <c r="J34" s="41">
        <v>2.9320552924376404E-5</v>
      </c>
      <c r="K34" s="41">
        <v>-4.0449688564390085E-8</v>
      </c>
      <c r="L34" s="18"/>
      <c r="M34" s="18"/>
      <c r="N34" s="18"/>
      <c r="O34" s="18"/>
      <c r="P34" s="18"/>
    </row>
    <row r="35" spans="2:16" x14ac:dyDescent="0.2">
      <c r="B35" s="23" t="s">
        <v>2118</v>
      </c>
      <c r="C35" s="41" t="s">
        <v>2119</v>
      </c>
      <c r="D35" s="32" t="s">
        <v>1128</v>
      </c>
      <c r="E35" s="32" t="s">
        <v>2049</v>
      </c>
      <c r="F35" s="94" t="s">
        <v>137</v>
      </c>
      <c r="G35" s="105">
        <v>-5.9849999988111201E-3</v>
      </c>
      <c r="H35" s="94">
        <v>16500</v>
      </c>
      <c r="I35" s="125">
        <v>4.7750210990514744E-3</v>
      </c>
      <c r="J35" s="41">
        <v>-1.6771221137689499E-5</v>
      </c>
      <c r="K35" s="41">
        <v>2.3137035430872057E-8</v>
      </c>
      <c r="L35" s="18"/>
      <c r="M35" s="18"/>
      <c r="N35" s="18"/>
      <c r="O35" s="18"/>
      <c r="P35" s="18"/>
    </row>
    <row r="36" spans="2:16" x14ac:dyDescent="0.2">
      <c r="B36" s="23" t="s">
        <v>2120</v>
      </c>
      <c r="C36" s="41" t="s">
        <v>2121</v>
      </c>
      <c r="D36" s="32" t="s">
        <v>1128</v>
      </c>
      <c r="E36" s="32" t="s">
        <v>2049</v>
      </c>
      <c r="F36" s="94" t="s">
        <v>136</v>
      </c>
      <c r="G36" s="105">
        <v>5.1299999989809601E-3</v>
      </c>
      <c r="H36" s="94">
        <v>24000</v>
      </c>
      <c r="I36" s="125">
        <v>-4.369049999132118E-3</v>
      </c>
      <c r="J36" s="41">
        <v>1.5345336109954006E-5</v>
      </c>
      <c r="K36" s="41">
        <v>-2.1169930463606028E-8</v>
      </c>
      <c r="L36" s="18"/>
      <c r="M36" s="18"/>
      <c r="N36" s="18"/>
      <c r="O36" s="18"/>
      <c r="P36" s="18"/>
    </row>
    <row r="37" spans="2:16" x14ac:dyDescent="0.2">
      <c r="B37" s="23" t="s">
        <v>2122</v>
      </c>
      <c r="C37" s="41" t="s">
        <v>2123</v>
      </c>
      <c r="D37" s="32" t="s">
        <v>1128</v>
      </c>
      <c r="E37" s="32" t="s">
        <v>2049</v>
      </c>
      <c r="F37" s="94" t="s">
        <v>136</v>
      </c>
      <c r="G37" s="105">
        <v>5.9849999988111201E-3</v>
      </c>
      <c r="H37" s="94">
        <v>1225</v>
      </c>
      <c r="I37" s="125">
        <v>-1.4680007997083914E-3</v>
      </c>
      <c r="J37" s="41">
        <v>5.1560329329445458E-6</v>
      </c>
      <c r="K37" s="41">
        <v>-7.1130966357716249E-9</v>
      </c>
      <c r="L37" s="18"/>
      <c r="M37" s="18"/>
      <c r="N37" s="18"/>
      <c r="O37" s="18"/>
      <c r="P37" s="18"/>
    </row>
    <row r="38" spans="2:16" x14ac:dyDescent="0.2">
      <c r="B38" s="23" t="s">
        <v>2124</v>
      </c>
      <c r="C38" s="41" t="s">
        <v>2125</v>
      </c>
      <c r="D38" s="32" t="s">
        <v>1128</v>
      </c>
      <c r="E38" s="32" t="s">
        <v>2049</v>
      </c>
      <c r="F38" s="94" t="s">
        <v>136</v>
      </c>
      <c r="G38" s="105">
        <v>-6.8399999986412802E-3</v>
      </c>
      <c r="H38" s="94">
        <v>22097</v>
      </c>
      <c r="I38" s="125">
        <v>-9.3571943831412568E-2</v>
      </c>
      <c r="J38" s="41">
        <v>3.2865106346688497E-4</v>
      </c>
      <c r="K38" s="41">
        <v>-4.5339640073905032E-7</v>
      </c>
      <c r="L38" s="18"/>
      <c r="M38" s="18"/>
      <c r="N38" s="18"/>
      <c r="O38" s="18"/>
      <c r="P38" s="18"/>
    </row>
    <row r="39" spans="2:16" x14ac:dyDescent="0.2">
      <c r="B39" s="23" t="s">
        <v>2126</v>
      </c>
      <c r="C39" s="41" t="s">
        <v>2127</v>
      </c>
      <c r="D39" s="32" t="s">
        <v>1128</v>
      </c>
      <c r="E39" s="32" t="s">
        <v>2049</v>
      </c>
      <c r="F39" s="94" t="s">
        <v>2</v>
      </c>
      <c r="G39" s="105">
        <v>1.453499999711272E-2</v>
      </c>
      <c r="H39" s="94">
        <v>183400</v>
      </c>
      <c r="I39" s="125">
        <v>5.4257444989222123E-2</v>
      </c>
      <c r="J39" s="41">
        <v>-1.9056745287701981E-4</v>
      </c>
      <c r="K39" s="41">
        <v>2.629007078845352E-7</v>
      </c>
      <c r="L39" s="18"/>
      <c r="M39" s="18"/>
      <c r="N39" s="18"/>
      <c r="O39" s="18"/>
      <c r="P39" s="18"/>
    </row>
    <row r="40" spans="2:16" x14ac:dyDescent="0.2">
      <c r="B40" s="23" t="s">
        <v>2128</v>
      </c>
      <c r="C40" s="41" t="s">
        <v>2129</v>
      </c>
      <c r="D40" s="32" t="s">
        <v>1128</v>
      </c>
      <c r="E40" s="32" t="s">
        <v>2049</v>
      </c>
      <c r="F40" s="94" t="s">
        <v>136</v>
      </c>
      <c r="G40" s="105">
        <v>5.1299999989809601E-3</v>
      </c>
      <c r="H40" s="94">
        <v>21512</v>
      </c>
      <c r="I40" s="125">
        <v>5.4814101289111551E-2</v>
      </c>
      <c r="J40" s="41">
        <v>-1.9252258683548297E-4</v>
      </c>
      <c r="K40" s="41">
        <v>2.6559794759640121E-7</v>
      </c>
      <c r="L40" s="18"/>
      <c r="M40" s="18"/>
      <c r="N40" s="18"/>
      <c r="O40" s="18"/>
      <c r="P40" s="18"/>
    </row>
    <row r="41" spans="2:16" x14ac:dyDescent="0.2">
      <c r="B41" s="23" t="s">
        <v>2130</v>
      </c>
      <c r="C41" s="41" t="s">
        <v>2131</v>
      </c>
      <c r="D41" s="32" t="s">
        <v>1128</v>
      </c>
      <c r="E41" s="32" t="s">
        <v>2049</v>
      </c>
      <c r="F41" s="94" t="s">
        <v>136</v>
      </c>
      <c r="G41" s="105">
        <v>-3.5909999992866717E-2</v>
      </c>
      <c r="H41" s="94">
        <v>251200</v>
      </c>
      <c r="I41" s="125">
        <v>-0.15138758246992787</v>
      </c>
      <c r="J41" s="41">
        <v>5.317158962099063E-4</v>
      </c>
      <c r="K41" s="41">
        <v>-7.3353809056394876E-7</v>
      </c>
      <c r="L41" s="18"/>
      <c r="M41" s="18"/>
      <c r="N41" s="18"/>
      <c r="O41" s="18"/>
      <c r="P41" s="18"/>
    </row>
    <row r="42" spans="2:16" x14ac:dyDescent="0.2">
      <c r="B42" s="23" t="s">
        <v>2132</v>
      </c>
      <c r="C42" s="41" t="s">
        <v>2133</v>
      </c>
      <c r="D42" s="32" t="s">
        <v>1128</v>
      </c>
      <c r="E42" s="32" t="s">
        <v>2049</v>
      </c>
      <c r="F42" s="94" t="s">
        <v>136</v>
      </c>
      <c r="G42" s="105">
        <v>-4.2749999991508001E-3</v>
      </c>
      <c r="H42" s="94">
        <v>15094.999999999998</v>
      </c>
      <c r="I42" s="125">
        <v>-3.1831649993676853E-2</v>
      </c>
      <c r="J42" s="41">
        <v>1.1180173451537917E-4</v>
      </c>
      <c r="K42" s="41">
        <v>-1.5423806480627245E-7</v>
      </c>
      <c r="L42" s="18"/>
      <c r="M42" s="18"/>
      <c r="N42" s="18"/>
      <c r="O42" s="18"/>
      <c r="P42" s="18"/>
    </row>
    <row r="43" spans="2:16" x14ac:dyDescent="0.2">
      <c r="B43" s="23" t="s">
        <v>2134</v>
      </c>
      <c r="C43" s="41" t="s">
        <v>2135</v>
      </c>
      <c r="D43" s="32" t="s">
        <v>1128</v>
      </c>
      <c r="E43" s="32" t="s">
        <v>2049</v>
      </c>
      <c r="F43" s="94" t="s">
        <v>136</v>
      </c>
      <c r="G43" s="105">
        <v>8.5499999983016002E-4</v>
      </c>
      <c r="H43" s="94">
        <v>5977.5</v>
      </c>
      <c r="I43" s="125">
        <v>-2.0909024995846561E-3</v>
      </c>
      <c r="J43" s="41">
        <v>7.3438394240494165E-6</v>
      </c>
      <c r="K43" s="41">
        <v>-1.013132386472574E-8</v>
      </c>
      <c r="L43" s="18"/>
      <c r="M43" s="18"/>
      <c r="N43" s="18"/>
      <c r="O43" s="18"/>
      <c r="P43" s="18"/>
    </row>
    <row r="44" spans="2:16" x14ac:dyDescent="0.2">
      <c r="B44" s="23" t="s">
        <v>2136</v>
      </c>
      <c r="C44" s="41" t="s">
        <v>2137</v>
      </c>
      <c r="D44" s="32" t="s">
        <v>1128</v>
      </c>
      <c r="E44" s="32" t="s">
        <v>2049</v>
      </c>
      <c r="F44" s="94" t="s">
        <v>136</v>
      </c>
      <c r="G44" s="105">
        <v>4.2749999991508001E-3</v>
      </c>
      <c r="H44" s="94">
        <v>13236.000000000002</v>
      </c>
      <c r="I44" s="125">
        <v>-8.1139499983882181E-3</v>
      </c>
      <c r="J44" s="41">
        <v>2.8498481347057438E-5</v>
      </c>
      <c r="K44" s="41">
        <v>-3.9315585146696904E-8</v>
      </c>
      <c r="L44" s="18"/>
      <c r="M44" s="18"/>
      <c r="N44" s="18"/>
      <c r="O44" s="18"/>
      <c r="P44" s="18"/>
    </row>
    <row r="45" spans="2:16" x14ac:dyDescent="0.2">
      <c r="B45" s="23" t="s">
        <v>2138</v>
      </c>
      <c r="C45" s="41" t="s">
        <v>2139</v>
      </c>
      <c r="D45" s="32" t="s">
        <v>1128</v>
      </c>
      <c r="E45" s="32" t="s">
        <v>2049</v>
      </c>
      <c r="F45" s="94" t="s">
        <v>136</v>
      </c>
      <c r="G45" s="105">
        <v>-4.2749999991508001E-3</v>
      </c>
      <c r="H45" s="94">
        <v>117.36</v>
      </c>
      <c r="I45" s="125">
        <v>2.4380837995156912E-3</v>
      </c>
      <c r="J45" s="41">
        <v>-8.5632380895695602E-6</v>
      </c>
      <c r="K45" s="41">
        <v>1.1813566910528456E-8</v>
      </c>
      <c r="L45" s="18"/>
      <c r="M45" s="18"/>
      <c r="N45" s="18"/>
      <c r="O45" s="18"/>
      <c r="P45" s="18"/>
    </row>
    <row r="46" spans="2:16" x14ac:dyDescent="0.2">
      <c r="B46" s="23" t="s">
        <v>2140</v>
      </c>
      <c r="C46" s="41" t="s">
        <v>2141</v>
      </c>
      <c r="D46" s="32" t="s">
        <v>1128</v>
      </c>
      <c r="E46" s="32" t="s">
        <v>2049</v>
      </c>
      <c r="F46" s="94" t="s">
        <v>136</v>
      </c>
      <c r="G46" s="105">
        <v>8.5499999983016002E-4</v>
      </c>
      <c r="H46" s="94">
        <v>67675</v>
      </c>
      <c r="I46" s="125">
        <v>3.0427312493955818E-3</v>
      </c>
      <c r="J46" s="41">
        <v>-1.0686930505146539E-5</v>
      </c>
      <c r="K46" s="41">
        <v>1.4743344430011339E-8</v>
      </c>
      <c r="L46" s="18"/>
      <c r="M46" s="18"/>
      <c r="N46" s="18"/>
      <c r="O46" s="18"/>
      <c r="P46" s="18"/>
    </row>
    <row r="47" spans="2:16" x14ac:dyDescent="0.2">
      <c r="B47" s="23" t="s">
        <v>2142</v>
      </c>
      <c r="C47" s="41" t="s">
        <v>2143</v>
      </c>
      <c r="D47" s="32" t="s">
        <v>1128</v>
      </c>
      <c r="E47" s="32" t="s">
        <v>2049</v>
      </c>
      <c r="F47" s="94" t="s">
        <v>136</v>
      </c>
      <c r="G47" s="105">
        <v>-1.70999999966032E-3</v>
      </c>
      <c r="H47" s="94">
        <v>8392</v>
      </c>
      <c r="I47" s="125">
        <v>1.3731299997272369E-2</v>
      </c>
      <c r="J47" s="41">
        <v>-4.8228199202712593E-5</v>
      </c>
      <c r="K47" s="41">
        <v>6.6534067171333229E-8</v>
      </c>
      <c r="L47" s="18"/>
      <c r="M47" s="18"/>
      <c r="N47" s="18"/>
      <c r="O47" s="18"/>
      <c r="P47" s="18"/>
    </row>
    <row r="48" spans="2:16" x14ac:dyDescent="0.2">
      <c r="B48" s="23" t="s">
        <v>2144</v>
      </c>
      <c r="C48" s="41" t="s">
        <v>2145</v>
      </c>
      <c r="D48" s="32" t="s">
        <v>1128</v>
      </c>
      <c r="E48" s="32" t="s">
        <v>2049</v>
      </c>
      <c r="F48" s="94" t="s">
        <v>136</v>
      </c>
      <c r="G48" s="105">
        <v>3.4199999993206401E-3</v>
      </c>
      <c r="H48" s="94">
        <v>1122.5</v>
      </c>
      <c r="I48" s="125">
        <v>2.1595589995710183E-2</v>
      </c>
      <c r="J48" s="41">
        <v>-7.5849804200629807E-5</v>
      </c>
      <c r="K48" s="41">
        <v>1.0463994200582408E-7</v>
      </c>
      <c r="L48" s="18"/>
      <c r="M48" s="18"/>
      <c r="N48" s="18"/>
      <c r="O48" s="18"/>
      <c r="P48" s="18"/>
    </row>
    <row r="49" spans="2:16" x14ac:dyDescent="0.2">
      <c r="B49" s="23" t="s">
        <v>2146</v>
      </c>
      <c r="C49" s="41" t="s">
        <v>2147</v>
      </c>
      <c r="D49" s="32" t="s">
        <v>1128</v>
      </c>
      <c r="E49" s="32" t="s">
        <v>2049</v>
      </c>
      <c r="F49" s="94" t="s">
        <v>136</v>
      </c>
      <c r="G49" s="105">
        <v>1.196999999762224E-2</v>
      </c>
      <c r="H49" s="94">
        <v>2974</v>
      </c>
      <c r="I49" s="125">
        <v>-1.1197250997775741E-2</v>
      </c>
      <c r="J49" s="41">
        <v>3.9327904258939271E-5</v>
      </c>
      <c r="K49" s="41">
        <v>-5.4255507502441731E-8</v>
      </c>
      <c r="L49" s="18"/>
      <c r="M49" s="18"/>
      <c r="N49" s="18"/>
      <c r="O49" s="18"/>
      <c r="P49" s="18"/>
    </row>
    <row r="50" spans="2:16" x14ac:dyDescent="0.2">
      <c r="B50" s="23" t="s">
        <v>2148</v>
      </c>
      <c r="C50" s="41" t="s">
        <v>2149</v>
      </c>
      <c r="D50" s="32" t="s">
        <v>1128</v>
      </c>
      <c r="E50" s="32" t="s">
        <v>2049</v>
      </c>
      <c r="F50" s="94" t="s">
        <v>137</v>
      </c>
      <c r="G50" s="105">
        <v>-1.28249999974524E-2</v>
      </c>
      <c r="H50" s="94">
        <v>36550</v>
      </c>
      <c r="I50" s="125">
        <v>-2.5921539444850861E-2</v>
      </c>
      <c r="J50" s="41">
        <v>9.1043759020309294E-5</v>
      </c>
      <c r="K50" s="41">
        <v>-1.2560103172683317E-7</v>
      </c>
      <c r="L50" s="18"/>
      <c r="M50" s="18"/>
      <c r="N50" s="18"/>
      <c r="O50" s="18"/>
      <c r="P50" s="18"/>
    </row>
    <row r="51" spans="2:16" x14ac:dyDescent="0.2">
      <c r="B51" s="23" t="s">
        <v>2150</v>
      </c>
      <c r="C51" s="41" t="s">
        <v>2151</v>
      </c>
      <c r="D51" s="32" t="s">
        <v>1128</v>
      </c>
      <c r="E51" s="32" t="s">
        <v>2049</v>
      </c>
      <c r="F51" s="94" t="s">
        <v>136</v>
      </c>
      <c r="G51" s="105">
        <v>-2.5649999994904801E-3</v>
      </c>
      <c r="H51" s="94">
        <v>33030</v>
      </c>
      <c r="I51" s="125">
        <v>1.7413784996540869E-2</v>
      </c>
      <c r="J51" s="41">
        <v>-6.1162125352530976E-5</v>
      </c>
      <c r="K51" s="41">
        <v>8.4377294276372593E-8</v>
      </c>
      <c r="L51" s="18"/>
      <c r="M51" s="18"/>
      <c r="N51" s="18"/>
      <c r="O51" s="18"/>
      <c r="P51" s="18"/>
    </row>
    <row r="52" spans="2:16" x14ac:dyDescent="0.2">
      <c r="B52" s="23" t="s">
        <v>2152</v>
      </c>
      <c r="C52" s="41" t="s">
        <v>2153</v>
      </c>
      <c r="D52" s="32" t="s">
        <v>1128</v>
      </c>
      <c r="E52" s="32" t="s">
        <v>2049</v>
      </c>
      <c r="F52" s="94" t="s">
        <v>136</v>
      </c>
      <c r="G52" s="105">
        <v>5.1299999989809601E-2</v>
      </c>
      <c r="H52" s="94">
        <v>292.39999999999998</v>
      </c>
      <c r="I52" s="125">
        <v>-0.11297114997755904</v>
      </c>
      <c r="J52" s="41">
        <v>3.9678654798595359E-4</v>
      </c>
      <c r="K52" s="41">
        <v>-5.473939162732415E-7</v>
      </c>
      <c r="L52" s="18"/>
      <c r="M52" s="18"/>
      <c r="N52" s="18"/>
      <c r="O52" s="18"/>
      <c r="P52" s="18"/>
    </row>
    <row r="53" spans="2:16" x14ac:dyDescent="0.2">
      <c r="B53" s="23" t="s">
        <v>2154</v>
      </c>
      <c r="C53" s="41" t="s">
        <v>2155</v>
      </c>
      <c r="D53" s="32" t="s">
        <v>1128</v>
      </c>
      <c r="E53" s="32" t="s">
        <v>2049</v>
      </c>
      <c r="F53" s="94" t="s">
        <v>136</v>
      </c>
      <c r="G53" s="105">
        <v>5.9849999988111201E-3</v>
      </c>
      <c r="H53" s="94">
        <v>48850</v>
      </c>
      <c r="I53" s="125">
        <v>2.1455198995738067E-3</v>
      </c>
      <c r="J53" s="41">
        <v>-7.5356711404298206E-6</v>
      </c>
      <c r="K53" s="41">
        <v>1.0395968709738491E-8</v>
      </c>
      <c r="L53" s="18"/>
      <c r="M53" s="18"/>
      <c r="N53" s="18"/>
      <c r="O53" s="18"/>
      <c r="P53" s="18"/>
    </row>
    <row r="54" spans="2:16" x14ac:dyDescent="0.2">
      <c r="B54" s="23" t="s">
        <v>2156</v>
      </c>
      <c r="C54" s="41" t="s">
        <v>2157</v>
      </c>
      <c r="D54" s="32" t="s">
        <v>1128</v>
      </c>
      <c r="E54" s="32" t="s">
        <v>2049</v>
      </c>
      <c r="F54" s="94" t="s">
        <v>136</v>
      </c>
      <c r="G54" s="105">
        <v>4.2749999991507998E-2</v>
      </c>
      <c r="H54" s="94">
        <v>29660.000000000004</v>
      </c>
      <c r="I54" s="125">
        <v>-0.19582706246110027</v>
      </c>
      <c r="J54" s="41">
        <v>6.8779988635686703E-4</v>
      </c>
      <c r="K54" s="41">
        <v>-9.4886652613662721E-7</v>
      </c>
      <c r="L54" s="18"/>
      <c r="M54" s="18"/>
      <c r="N54" s="18"/>
      <c r="O54" s="18"/>
      <c r="P54" s="18"/>
    </row>
    <row r="55" spans="2:16" x14ac:dyDescent="0.2">
      <c r="B55" s="23" t="s">
        <v>2158</v>
      </c>
      <c r="C55" s="41" t="s">
        <v>2159</v>
      </c>
      <c r="D55" s="32" t="s">
        <v>1128</v>
      </c>
      <c r="E55" s="32" t="s">
        <v>2049</v>
      </c>
      <c r="F55" s="94" t="s">
        <v>136</v>
      </c>
      <c r="G55" s="105">
        <v>8.5499999983016002E-3</v>
      </c>
      <c r="H55" s="94">
        <v>85770</v>
      </c>
      <c r="I55" s="125">
        <v>-2.780588249447655E-2</v>
      </c>
      <c r="J55" s="41">
        <v>9.7662103385492998E-5</v>
      </c>
      <c r="K55" s="41">
        <v>-1.3473148602194981E-7</v>
      </c>
      <c r="L55" s="18"/>
      <c r="M55" s="18"/>
      <c r="N55" s="18"/>
      <c r="O55" s="18"/>
      <c r="P55" s="18"/>
    </row>
    <row r="56" spans="2:16" x14ac:dyDescent="0.2">
      <c r="B56" s="23" t="s">
        <v>2160</v>
      </c>
      <c r="C56" s="41" t="s">
        <v>2161</v>
      </c>
      <c r="D56" s="32" t="s">
        <v>1128</v>
      </c>
      <c r="E56" s="32" t="s">
        <v>2049</v>
      </c>
      <c r="F56" s="94" t="s">
        <v>136</v>
      </c>
      <c r="G56" s="105">
        <v>8.5499999983016002E-3</v>
      </c>
      <c r="H56" s="94">
        <v>1619.8</v>
      </c>
      <c r="I56" s="125">
        <v>-4.7591437490546284E-2</v>
      </c>
      <c r="J56" s="41">
        <v>1.6715455405485615E-4</v>
      </c>
      <c r="K56" s="41">
        <v>-2.3060102826427995E-7</v>
      </c>
      <c r="L56" s="18"/>
      <c r="M56" s="18"/>
      <c r="N56" s="18"/>
      <c r="O56" s="18"/>
      <c r="P56" s="18"/>
    </row>
    <row r="57" spans="2:16" x14ac:dyDescent="0.2">
      <c r="B57" s="23" t="s">
        <v>2162</v>
      </c>
      <c r="C57" s="41" t="s">
        <v>2163</v>
      </c>
      <c r="D57" s="32" t="s">
        <v>1128</v>
      </c>
      <c r="E57" s="32" t="s">
        <v>2049</v>
      </c>
      <c r="F57" s="94" t="s">
        <v>136</v>
      </c>
      <c r="G57" s="105">
        <v>1.70999999966032E-2</v>
      </c>
      <c r="H57" s="94">
        <v>2934</v>
      </c>
      <c r="I57" s="125">
        <v>2.5839809994867092E-3</v>
      </c>
      <c r="J57" s="41">
        <v>-9.0756702136013684E-6</v>
      </c>
      <c r="K57" s="41">
        <v>1.2520501731332705E-8</v>
      </c>
      <c r="L57" s="18"/>
      <c r="M57" s="18"/>
      <c r="N57" s="18"/>
      <c r="O57" s="18"/>
      <c r="P57" s="18"/>
    </row>
    <row r="58" spans="2:16" x14ac:dyDescent="0.2">
      <c r="B58" s="23" t="s">
        <v>2164</v>
      </c>
      <c r="C58" s="41" t="s">
        <v>2165</v>
      </c>
      <c r="D58" s="32" t="s">
        <v>1128</v>
      </c>
      <c r="E58" s="32" t="s">
        <v>2049</v>
      </c>
      <c r="F58" s="94" t="s">
        <v>136</v>
      </c>
      <c r="G58" s="105">
        <v>1.70999999966032E-3</v>
      </c>
      <c r="H58" s="94">
        <v>6948.9999999999991</v>
      </c>
      <c r="I58" s="125">
        <v>2.4029774995226644E-2</v>
      </c>
      <c r="J58" s="41">
        <v>-8.4399348604747028E-5</v>
      </c>
      <c r="K58" s="41">
        <v>1.1643461754983313E-7</v>
      </c>
      <c r="L58" s="18"/>
      <c r="M58" s="18"/>
      <c r="N58" s="18"/>
      <c r="O58" s="18"/>
      <c r="P58" s="18"/>
    </row>
    <row r="59" spans="2:16" x14ac:dyDescent="0.2">
      <c r="B59" s="23" t="s">
        <v>2166</v>
      </c>
      <c r="C59" s="41" t="s">
        <v>2167</v>
      </c>
      <c r="D59" s="32" t="s">
        <v>1128</v>
      </c>
      <c r="E59" s="32" t="s">
        <v>2049</v>
      </c>
      <c r="F59" s="94" t="s">
        <v>136</v>
      </c>
      <c r="G59" s="105">
        <v>-2.5649999994904801E-3</v>
      </c>
      <c r="H59" s="94">
        <v>22162</v>
      </c>
      <c r="I59" s="125">
        <v>-4.4905095891079903E-2</v>
      </c>
      <c r="J59" s="41">
        <v>1.5771936453810726E-4</v>
      </c>
      <c r="K59" s="41">
        <v>-2.1758454530494273E-7</v>
      </c>
      <c r="L59" s="18"/>
      <c r="M59" s="18"/>
      <c r="N59" s="18"/>
      <c r="O59" s="18"/>
      <c r="P59" s="18"/>
    </row>
    <row r="60" spans="2:16" x14ac:dyDescent="0.2">
      <c r="B60" s="23" t="s">
        <v>2168</v>
      </c>
      <c r="C60" s="41" t="s">
        <v>2169</v>
      </c>
      <c r="D60" s="32" t="s">
        <v>1128</v>
      </c>
      <c r="E60" s="32" t="s">
        <v>2049</v>
      </c>
      <c r="F60" s="94" t="s">
        <v>136</v>
      </c>
      <c r="G60" s="105">
        <v>5.9849999988111201E-3</v>
      </c>
      <c r="H60" s="94">
        <v>143.5</v>
      </c>
      <c r="I60" s="125">
        <v>1.1312718747752804E-2</v>
      </c>
      <c r="J60" s="41">
        <v>-3.9733459570416621E-5</v>
      </c>
      <c r="K60" s="41">
        <v>5.4814998521837032E-8</v>
      </c>
      <c r="L60" s="18"/>
      <c r="M60" s="18"/>
      <c r="N60" s="18"/>
      <c r="O60" s="18"/>
      <c r="P60" s="18"/>
    </row>
    <row r="61" spans="2:16" x14ac:dyDescent="0.2">
      <c r="B61" s="23" t="s">
        <v>2170</v>
      </c>
      <c r="C61" s="41" t="s">
        <v>2171</v>
      </c>
      <c r="D61" s="32" t="s">
        <v>1128</v>
      </c>
      <c r="E61" s="32" t="s">
        <v>2049</v>
      </c>
      <c r="F61" s="94" t="s">
        <v>136</v>
      </c>
      <c r="G61" s="105">
        <v>3.4199999993206401E-2</v>
      </c>
      <c r="H61" s="94">
        <v>290.09999999999997</v>
      </c>
      <c r="I61" s="125">
        <v>-7.6645619984774871E-2</v>
      </c>
      <c r="J61" s="41">
        <v>2.6920103918605029E-4</v>
      </c>
      <c r="K61" s="41">
        <v>-3.7138106584726004E-7</v>
      </c>
      <c r="L61" s="18"/>
      <c r="M61" s="18"/>
      <c r="N61" s="18"/>
      <c r="O61" s="18"/>
      <c r="P61" s="18"/>
    </row>
    <row r="62" spans="2:16" x14ac:dyDescent="0.2">
      <c r="B62" s="23" t="s">
        <v>2172</v>
      </c>
      <c r="C62" s="41" t="s">
        <v>2173</v>
      </c>
      <c r="D62" s="32" t="s">
        <v>1128</v>
      </c>
      <c r="E62" s="32" t="s">
        <v>2049</v>
      </c>
      <c r="F62" s="94" t="s">
        <v>136</v>
      </c>
      <c r="G62" s="105">
        <v>1.70999999966032E-3</v>
      </c>
      <c r="H62" s="94">
        <v>7813</v>
      </c>
      <c r="I62" s="125">
        <v>2.7993127494439354E-2</v>
      </c>
      <c r="J62" s="41">
        <v>-9.8319760647348173E-5</v>
      </c>
      <c r="K62" s="41">
        <v>1.3563876875610432E-7</v>
      </c>
      <c r="L62" s="18"/>
      <c r="M62" s="18"/>
      <c r="N62" s="18"/>
      <c r="O62" s="18"/>
      <c r="P62" s="18"/>
    </row>
    <row r="63" spans="2:16" s="157" customFormat="1" x14ac:dyDescent="0.2">
      <c r="B63" s="115" t="s">
        <v>169</v>
      </c>
      <c r="C63" s="167"/>
      <c r="D63" s="115"/>
      <c r="E63" s="115"/>
      <c r="F63" s="168"/>
      <c r="G63" s="186"/>
      <c r="H63" s="186"/>
      <c r="I63" s="187"/>
      <c r="J63" s="187"/>
      <c r="K63" s="172"/>
      <c r="L63" s="188"/>
      <c r="M63" s="188"/>
      <c r="N63" s="188"/>
      <c r="O63" s="172"/>
      <c r="P63" s="172"/>
    </row>
    <row r="64" spans="2:16" s="157" customFormat="1" x14ac:dyDescent="0.2">
      <c r="B64" s="115" t="s">
        <v>170</v>
      </c>
      <c r="C64" s="167"/>
      <c r="D64" s="115"/>
      <c r="E64" s="115"/>
      <c r="F64" s="168"/>
      <c r="G64" s="186"/>
      <c r="H64" s="186"/>
      <c r="I64" s="187"/>
      <c r="J64" s="187"/>
      <c r="K64" s="172"/>
      <c r="L64" s="188"/>
      <c r="M64" s="188"/>
      <c r="N64" s="188"/>
      <c r="O64" s="172"/>
      <c r="P64" s="172"/>
    </row>
    <row r="65" spans="2:16" s="157" customFormat="1" x14ac:dyDescent="0.2">
      <c r="B65" s="115" t="s">
        <v>171</v>
      </c>
      <c r="C65" s="167"/>
      <c r="D65" s="115"/>
      <c r="E65" s="115"/>
      <c r="F65" s="168"/>
      <c r="G65" s="186"/>
      <c r="H65" s="186"/>
      <c r="I65" s="187"/>
      <c r="J65" s="187"/>
      <c r="K65" s="172"/>
      <c r="L65" s="188"/>
      <c r="M65" s="188"/>
      <c r="N65" s="188"/>
      <c r="O65" s="172"/>
      <c r="P65" s="172"/>
    </row>
    <row r="66" spans="2:16" s="157" customFormat="1" x14ac:dyDescent="0.2">
      <c r="B66" s="115" t="s">
        <v>172</v>
      </c>
      <c r="C66" s="167"/>
      <c r="D66" s="115"/>
      <c r="E66" s="115"/>
      <c r="F66" s="168"/>
      <c r="G66" s="186"/>
      <c r="H66" s="186"/>
      <c r="I66" s="187"/>
      <c r="J66" s="187"/>
      <c r="K66" s="172"/>
      <c r="L66" s="188"/>
      <c r="M66" s="188"/>
      <c r="N66" s="188"/>
      <c r="O66" s="172"/>
      <c r="P66" s="172"/>
    </row>
    <row r="67" spans="2:16" s="157" customFormat="1" x14ac:dyDescent="0.2">
      <c r="B67" s="115" t="s">
        <v>173</v>
      </c>
      <c r="C67" s="167"/>
      <c r="D67" s="115"/>
      <c r="E67" s="115"/>
      <c r="F67" s="168"/>
      <c r="G67" s="186"/>
      <c r="H67" s="186"/>
      <c r="I67" s="187"/>
      <c r="J67" s="187"/>
      <c r="K67" s="172"/>
      <c r="L67" s="188"/>
      <c r="M67" s="188"/>
      <c r="N67" s="188"/>
      <c r="O67" s="172"/>
      <c r="P67" s="172"/>
    </row>
  </sheetData>
  <mergeCells count="2">
    <mergeCell ref="B7:K7"/>
    <mergeCell ref="B6:K6"/>
  </mergeCells>
  <phoneticPr fontId="3" type="noConversion"/>
  <conditionalFormatting sqref="K1:K5 K63:K55597 G11:H62">
    <cfRule type="expression" dxfId="88" priority="203" stopIfTrue="1">
      <formula>LEFT(#REF!,3)="TIR"</formula>
    </cfRule>
  </conditionalFormatting>
  <conditionalFormatting sqref="J11:K62 C11:F62">
    <cfRule type="expression" dxfId="87" priority="206" stopIfTrue="1">
      <formula>LEFT(#REF!,3)="TIR"</formula>
    </cfRule>
  </conditionalFormatting>
  <conditionalFormatting sqref="B11:B62 J12:J62 I11:J11">
    <cfRule type="expression" dxfId="86" priority="208" stopIfTrue="1">
      <formula>#REF!&gt;0</formula>
    </cfRule>
    <cfRule type="expression" dxfId="85" priority="209" stopIfTrue="1">
      <formula>LEFT(#REF!,3)="TIR"</formula>
    </cfRule>
  </conditionalFormatting>
  <conditionalFormatting sqref="K12:K62">
    <cfRule type="expression" dxfId="84" priority="214" stopIfTrue="1">
      <formula>OR(LEFT(#REF!,3)="TIR",LEFT(#REF!,2)="IR")</formula>
    </cfRule>
  </conditionalFormatting>
  <conditionalFormatting sqref="I12:J62">
    <cfRule type="expression" dxfId="83" priority="215" stopIfTrue="1">
      <formula>#REF!&gt;0</formula>
    </cfRule>
    <cfRule type="expression" dxfId="82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6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3" width="12.4257812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4"/>
      <c r="M11" s="143"/>
      <c r="N11" s="147">
        <v>1555.8316794136297</v>
      </c>
      <c r="O11" s="103"/>
      <c r="P11" s="103">
        <v>1</v>
      </c>
      <c r="Q11" s="121">
        <v>7.5386751062140756E-3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2174</v>
      </c>
      <c r="C13" s="160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2175</v>
      </c>
      <c r="C14" s="160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2176</v>
      </c>
      <c r="C15" s="160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2177</v>
      </c>
      <c r="C16" s="160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2178</v>
      </c>
      <c r="C17" s="160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2179</v>
      </c>
      <c r="C18" s="160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2180</v>
      </c>
      <c r="C19" s="160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0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1555.8316782136296</v>
      </c>
      <c r="O20" s="164" t="s">
        <v>178</v>
      </c>
      <c r="P20" s="164">
        <v>0.9999999992287083</v>
      </c>
      <c r="Q20" s="164">
        <v>7.5386751003995583E-3</v>
      </c>
    </row>
    <row r="21" spans="2:17" s="157" customFormat="1" x14ac:dyDescent="0.2">
      <c r="B21" s="133" t="s">
        <v>2181</v>
      </c>
      <c r="C21" s="160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1542.3990582143026</v>
      </c>
      <c r="O21" s="164" t="s">
        <v>178</v>
      </c>
      <c r="P21" s="164">
        <v>0.99136627607146444</v>
      </c>
      <c r="Q21" s="164">
        <v>7.4735882665601001E-3</v>
      </c>
    </row>
    <row r="22" spans="2:17" x14ac:dyDescent="0.2">
      <c r="B22" s="23" t="s">
        <v>2190</v>
      </c>
      <c r="C22" s="41" t="s">
        <v>2191</v>
      </c>
      <c r="D22" s="32" t="s">
        <v>1813</v>
      </c>
      <c r="E22" s="94" t="s">
        <v>423</v>
      </c>
      <c r="F22" s="94" t="s">
        <v>178</v>
      </c>
      <c r="G22" s="94" t="s">
        <v>2192</v>
      </c>
      <c r="H22" s="94">
        <v>0</v>
      </c>
      <c r="I22" s="94" t="s">
        <v>136</v>
      </c>
      <c r="J22" s="32">
        <v>0</v>
      </c>
      <c r="K22" s="32">
        <v>0</v>
      </c>
      <c r="L22" s="105">
        <v>201.41818016319496</v>
      </c>
      <c r="M22" s="94">
        <v>99005</v>
      </c>
      <c r="N22" s="125">
        <v>727.86135283758472</v>
      </c>
      <c r="O22" s="32">
        <v>0</v>
      </c>
      <c r="P22" s="32">
        <v>0.46782782640851295</v>
      </c>
      <c r="Q22" s="32">
        <v>3.5268019889400965E-3</v>
      </c>
    </row>
    <row r="23" spans="2:17" x14ac:dyDescent="0.2">
      <c r="B23" s="23" t="s">
        <v>2186</v>
      </c>
      <c r="C23" s="41" t="s">
        <v>2187</v>
      </c>
      <c r="D23" s="32" t="s">
        <v>1813</v>
      </c>
      <c r="E23" s="94" t="s">
        <v>2188</v>
      </c>
      <c r="F23" s="94" t="s">
        <v>262</v>
      </c>
      <c r="G23" s="94" t="s">
        <v>2189</v>
      </c>
      <c r="H23" s="94">
        <v>0</v>
      </c>
      <c r="I23" s="94" t="s">
        <v>136</v>
      </c>
      <c r="J23" s="32">
        <v>0</v>
      </c>
      <c r="K23" s="32">
        <v>0</v>
      </c>
      <c r="L23" s="105">
        <v>925.84625873126913</v>
      </c>
      <c r="M23" s="94">
        <v>12655.02</v>
      </c>
      <c r="N23" s="125">
        <v>427.65600663392394</v>
      </c>
      <c r="O23" s="32">
        <v>0</v>
      </c>
      <c r="P23" s="32">
        <v>0.27487292635351224</v>
      </c>
      <c r="Q23" s="32">
        <v>2.0721776872734379E-3</v>
      </c>
    </row>
    <row r="24" spans="2:17" x14ac:dyDescent="0.2">
      <c r="B24" s="23" t="s">
        <v>2182</v>
      </c>
      <c r="C24" s="41" t="s">
        <v>2183</v>
      </c>
      <c r="D24" s="32" t="s">
        <v>1813</v>
      </c>
      <c r="E24" s="94" t="s">
        <v>2184</v>
      </c>
      <c r="F24" s="94" t="s">
        <v>262</v>
      </c>
      <c r="G24" s="94" t="s">
        <v>2185</v>
      </c>
      <c r="H24" s="94">
        <v>0</v>
      </c>
      <c r="I24" s="94" t="s">
        <v>137</v>
      </c>
      <c r="J24" s="32">
        <v>0</v>
      </c>
      <c r="K24" s="32">
        <v>0</v>
      </c>
      <c r="L24" s="105">
        <v>61809.110630798823</v>
      </c>
      <c r="M24" s="94">
        <v>147.1011</v>
      </c>
      <c r="N24" s="125">
        <v>386.88169854279414</v>
      </c>
      <c r="O24" s="32">
        <v>1.184082579134077E-3</v>
      </c>
      <c r="P24" s="32">
        <v>0.24866552318089077</v>
      </c>
      <c r="Q24" s="32">
        <v>1.8746085893774805E-3</v>
      </c>
    </row>
    <row r="25" spans="2:17" s="157" customFormat="1" x14ac:dyDescent="0.2">
      <c r="B25" s="133" t="s">
        <v>2193</v>
      </c>
      <c r="C25" s="160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13.432619199326872</v>
      </c>
      <c r="O25" s="164" t="s">
        <v>178</v>
      </c>
      <c r="P25" s="164">
        <v>8.6337226430492995E-3</v>
      </c>
      <c r="Q25" s="164">
        <v>6.5086829963112539E-5</v>
      </c>
    </row>
    <row r="26" spans="2:17" x14ac:dyDescent="0.2">
      <c r="B26" s="23" t="s">
        <v>2194</v>
      </c>
      <c r="C26" s="41" t="s">
        <v>2195</v>
      </c>
      <c r="D26" s="32" t="s">
        <v>1813</v>
      </c>
      <c r="E26" s="94" t="s">
        <v>261</v>
      </c>
      <c r="F26" s="94" t="s">
        <v>262</v>
      </c>
      <c r="G26" s="94" t="s">
        <v>2196</v>
      </c>
      <c r="H26" s="94">
        <v>0</v>
      </c>
      <c r="I26" s="94" t="s">
        <v>184</v>
      </c>
      <c r="J26" s="32">
        <v>0</v>
      </c>
      <c r="K26" s="32">
        <v>0</v>
      </c>
      <c r="L26" s="105">
        <v>9.7904282496328349E-2</v>
      </c>
      <c r="M26" s="94">
        <v>13720154.689999999</v>
      </c>
      <c r="N26" s="125">
        <v>13.432618999326873</v>
      </c>
      <c r="O26" s="32">
        <v>1.5540362301004499E-3</v>
      </c>
      <c r="P26" s="32">
        <v>8.6337225145006885E-3</v>
      </c>
      <c r="Q26" s="32">
        <v>6.5086828994026345E-5</v>
      </c>
    </row>
    <row r="27" spans="2:17" s="157" customFormat="1" x14ac:dyDescent="0.2">
      <c r="B27" s="133" t="s">
        <v>2197</v>
      </c>
      <c r="C27" s="160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33" t="s">
        <v>2177</v>
      </c>
      <c r="C28" s="160" t="s">
        <v>178</v>
      </c>
      <c r="D28" s="164" t="s">
        <v>178</v>
      </c>
      <c r="E28" s="165" t="s">
        <v>178</v>
      </c>
      <c r="F28" s="165" t="s">
        <v>178</v>
      </c>
      <c r="G28" s="165" t="s">
        <v>178</v>
      </c>
      <c r="H28" s="165" t="s">
        <v>178</v>
      </c>
      <c r="I28" s="165" t="s">
        <v>178</v>
      </c>
      <c r="J28" s="164" t="s">
        <v>178</v>
      </c>
      <c r="K28" s="164" t="s">
        <v>178</v>
      </c>
      <c r="L28" s="175" t="s">
        <v>178</v>
      </c>
      <c r="M28" s="165" t="s">
        <v>178</v>
      </c>
      <c r="N28" s="166">
        <v>0</v>
      </c>
      <c r="O28" s="164" t="s">
        <v>178</v>
      </c>
      <c r="P28" s="164">
        <v>0</v>
      </c>
      <c r="Q28" s="164">
        <v>0</v>
      </c>
    </row>
    <row r="29" spans="2:17" s="157" customFormat="1" x14ac:dyDescent="0.2">
      <c r="B29" s="133" t="s">
        <v>2178</v>
      </c>
      <c r="C29" s="160" t="s">
        <v>178</v>
      </c>
      <c r="D29" s="164" t="s">
        <v>178</v>
      </c>
      <c r="E29" s="165" t="s">
        <v>178</v>
      </c>
      <c r="F29" s="165" t="s">
        <v>178</v>
      </c>
      <c r="G29" s="165" t="s">
        <v>178</v>
      </c>
      <c r="H29" s="165" t="s">
        <v>178</v>
      </c>
      <c r="I29" s="165" t="s">
        <v>178</v>
      </c>
      <c r="J29" s="164" t="s">
        <v>178</v>
      </c>
      <c r="K29" s="164" t="s">
        <v>178</v>
      </c>
      <c r="L29" s="175" t="s">
        <v>178</v>
      </c>
      <c r="M29" s="165" t="s">
        <v>178</v>
      </c>
      <c r="N29" s="166">
        <v>0</v>
      </c>
      <c r="O29" s="164" t="s">
        <v>178</v>
      </c>
      <c r="P29" s="164">
        <v>0</v>
      </c>
      <c r="Q29" s="164">
        <v>0</v>
      </c>
    </row>
    <row r="30" spans="2:17" s="157" customFormat="1" x14ac:dyDescent="0.2">
      <c r="B30" s="133" t="s">
        <v>2179</v>
      </c>
      <c r="C30" s="160" t="s">
        <v>178</v>
      </c>
      <c r="D30" s="164" t="s">
        <v>178</v>
      </c>
      <c r="E30" s="165" t="s">
        <v>178</v>
      </c>
      <c r="F30" s="165" t="s">
        <v>178</v>
      </c>
      <c r="G30" s="165" t="s">
        <v>178</v>
      </c>
      <c r="H30" s="165" t="s">
        <v>178</v>
      </c>
      <c r="I30" s="165" t="s">
        <v>178</v>
      </c>
      <c r="J30" s="164" t="s">
        <v>178</v>
      </c>
      <c r="K30" s="164" t="s">
        <v>178</v>
      </c>
      <c r="L30" s="175" t="s">
        <v>178</v>
      </c>
      <c r="M30" s="165" t="s">
        <v>178</v>
      </c>
      <c r="N30" s="166">
        <v>0</v>
      </c>
      <c r="O30" s="164" t="s">
        <v>178</v>
      </c>
      <c r="P30" s="164">
        <v>0</v>
      </c>
      <c r="Q30" s="164">
        <v>0</v>
      </c>
    </row>
    <row r="31" spans="2:17" s="157" customFormat="1" x14ac:dyDescent="0.2">
      <c r="B31" s="133" t="s">
        <v>2180</v>
      </c>
      <c r="C31" s="160" t="s">
        <v>178</v>
      </c>
      <c r="D31" s="164" t="s">
        <v>178</v>
      </c>
      <c r="E31" s="165" t="s">
        <v>178</v>
      </c>
      <c r="F31" s="165" t="s">
        <v>178</v>
      </c>
      <c r="G31" s="165" t="s">
        <v>178</v>
      </c>
      <c r="H31" s="165" t="s">
        <v>178</v>
      </c>
      <c r="I31" s="165" t="s">
        <v>178</v>
      </c>
      <c r="J31" s="164" t="s">
        <v>178</v>
      </c>
      <c r="K31" s="164" t="s">
        <v>178</v>
      </c>
      <c r="L31" s="175" t="s">
        <v>178</v>
      </c>
      <c r="M31" s="165" t="s">
        <v>178</v>
      </c>
      <c r="N31" s="166">
        <v>0</v>
      </c>
      <c r="O31" s="164" t="s">
        <v>178</v>
      </c>
      <c r="P31" s="164">
        <v>0</v>
      </c>
      <c r="Q31" s="164">
        <v>0</v>
      </c>
    </row>
    <row r="32" spans="2:17" s="157" customFormat="1" x14ac:dyDescent="0.2">
      <c r="B32" s="115" t="s">
        <v>169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  <row r="33" spans="2:17" s="157" customFormat="1" x14ac:dyDescent="0.2">
      <c r="B33" s="115" t="s">
        <v>170</v>
      </c>
      <c r="C33" s="167"/>
      <c r="D33" s="115"/>
      <c r="E33" s="168"/>
      <c r="F33" s="168"/>
      <c r="G33" s="168"/>
      <c r="H33" s="169"/>
      <c r="I33" s="170"/>
      <c r="J33" s="171"/>
      <c r="K33" s="171"/>
      <c r="L33" s="171"/>
      <c r="M33" s="170"/>
      <c r="N33" s="170"/>
      <c r="O33" s="176"/>
      <c r="P33" s="176"/>
      <c r="Q33" s="176"/>
    </row>
    <row r="34" spans="2:17" s="157" customFormat="1" x14ac:dyDescent="0.2">
      <c r="B34" s="115" t="s">
        <v>171</v>
      </c>
      <c r="C34" s="167"/>
      <c r="D34" s="115"/>
      <c r="E34" s="168"/>
      <c r="F34" s="168"/>
      <c r="G34" s="168"/>
      <c r="H34" s="169"/>
      <c r="I34" s="170"/>
      <c r="J34" s="171"/>
      <c r="K34" s="171"/>
      <c r="L34" s="171"/>
      <c r="M34" s="170"/>
      <c r="N34" s="170"/>
      <c r="O34" s="176"/>
      <c r="P34" s="176"/>
      <c r="Q34" s="176"/>
    </row>
    <row r="35" spans="2:17" s="157" customFormat="1" x14ac:dyDescent="0.2">
      <c r="B35" s="115" t="s">
        <v>172</v>
      </c>
      <c r="C35" s="167"/>
      <c r="D35" s="115"/>
      <c r="E35" s="168"/>
      <c r="F35" s="168"/>
      <c r="G35" s="168"/>
      <c r="H35" s="169"/>
      <c r="I35" s="170"/>
      <c r="J35" s="171"/>
      <c r="K35" s="171"/>
      <c r="L35" s="171"/>
      <c r="M35" s="170"/>
      <c r="N35" s="170"/>
      <c r="O35" s="176"/>
      <c r="P35" s="176"/>
      <c r="Q35" s="176"/>
    </row>
    <row r="36" spans="2:17" s="157" customFormat="1" x14ac:dyDescent="0.2">
      <c r="B36" s="115" t="s">
        <v>173</v>
      </c>
      <c r="C36" s="167"/>
      <c r="D36" s="115"/>
      <c r="E36" s="168"/>
      <c r="F36" s="168"/>
      <c r="G36" s="168"/>
      <c r="H36" s="169"/>
      <c r="I36" s="170"/>
      <c r="J36" s="171"/>
      <c r="K36" s="171"/>
      <c r="L36" s="171"/>
      <c r="M36" s="170"/>
      <c r="N36" s="170"/>
      <c r="O36" s="176"/>
      <c r="P36" s="176"/>
      <c r="Q36" s="176"/>
    </row>
  </sheetData>
  <mergeCells count="2">
    <mergeCell ref="B7:Q7"/>
    <mergeCell ref="B6:Q6"/>
  </mergeCells>
  <phoneticPr fontId="3" type="noConversion"/>
  <conditionalFormatting sqref="I12:I31 P12:Q31 C12:G31">
    <cfRule type="expression" dxfId="81" priority="221" stopIfTrue="1">
      <formula>OR(LEFT(#REF!,3)="TIR",LEFT(#REF!,2)="IR")</formula>
    </cfRule>
  </conditionalFormatting>
  <conditionalFormatting sqref="B12:B31 N12:N31">
    <cfRule type="expression" dxfId="80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10.5703125" style="16" bestFit="1" customWidth="1"/>
    <col min="10" max="10" width="12.140625" style="27" bestFit="1" customWidth="1"/>
    <col min="11" max="12" width="10.425781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57" customFormat="1" ht="12.75" customHeight="1" thickBot="1" x14ac:dyDescent="0.25">
      <c r="B11" s="109" t="s">
        <v>58</v>
      </c>
      <c r="C11" s="158" t="s">
        <v>178</v>
      </c>
      <c r="D11" s="158"/>
      <c r="E11" s="158"/>
      <c r="F11" s="158" t="s">
        <v>178</v>
      </c>
      <c r="G11" s="158" t="s">
        <v>178</v>
      </c>
      <c r="H11" s="158" t="s">
        <v>178</v>
      </c>
      <c r="I11" s="158" t="s">
        <v>178</v>
      </c>
      <c r="J11" s="158" t="s">
        <v>178</v>
      </c>
      <c r="K11" s="198" t="s">
        <v>178</v>
      </c>
      <c r="L11" s="158" t="s">
        <v>178</v>
      </c>
      <c r="M11" s="149">
        <v>1.3999999999999999E-6</v>
      </c>
      <c r="N11" s="158" t="s">
        <v>178</v>
      </c>
      <c r="O11" s="148">
        <v>1</v>
      </c>
      <c r="P11" s="91">
        <v>0</v>
      </c>
    </row>
    <row r="12" spans="1:16" s="157" customFormat="1" x14ac:dyDescent="0.2">
      <c r="B12" s="132" t="s">
        <v>150</v>
      </c>
      <c r="C12" s="160" t="s">
        <v>178</v>
      </c>
      <c r="D12" s="180" t="s">
        <v>178</v>
      </c>
      <c r="E12" s="180" t="s">
        <v>178</v>
      </c>
      <c r="F12" s="180" t="s">
        <v>178</v>
      </c>
      <c r="G12" s="180" t="s">
        <v>178</v>
      </c>
      <c r="H12" s="180" t="s">
        <v>178</v>
      </c>
      <c r="I12" s="181" t="s">
        <v>178</v>
      </c>
      <c r="J12" s="181" t="s">
        <v>178</v>
      </c>
      <c r="K12" s="182" t="s">
        <v>178</v>
      </c>
      <c r="L12" s="180" t="s">
        <v>178</v>
      </c>
      <c r="M12" s="162">
        <v>0</v>
      </c>
      <c r="N12" s="181" t="s">
        <v>178</v>
      </c>
      <c r="O12" s="160">
        <v>0</v>
      </c>
      <c r="P12" s="160">
        <v>0</v>
      </c>
    </row>
    <row r="13" spans="1:16" s="157" customFormat="1" x14ac:dyDescent="0.2">
      <c r="B13" s="133" t="s">
        <v>2198</v>
      </c>
      <c r="C13" s="160" t="s">
        <v>178</v>
      </c>
      <c r="D13" s="183" t="s">
        <v>178</v>
      </c>
      <c r="E13" s="183" t="s">
        <v>178</v>
      </c>
      <c r="F13" s="183" t="s">
        <v>178</v>
      </c>
      <c r="G13" s="183" t="s">
        <v>178</v>
      </c>
      <c r="H13" s="183" t="s">
        <v>178</v>
      </c>
      <c r="I13" s="184" t="s">
        <v>178</v>
      </c>
      <c r="J13" s="184" t="s">
        <v>178</v>
      </c>
      <c r="K13" s="185" t="s">
        <v>178</v>
      </c>
      <c r="L13" s="183" t="s">
        <v>178</v>
      </c>
      <c r="M13" s="166">
        <v>0</v>
      </c>
      <c r="N13" s="184" t="s">
        <v>178</v>
      </c>
      <c r="O13" s="164">
        <v>0</v>
      </c>
      <c r="P13" s="164">
        <v>0</v>
      </c>
    </row>
    <row r="14" spans="1:16" s="157" customFormat="1" x14ac:dyDescent="0.2">
      <c r="B14" s="133" t="s">
        <v>2199</v>
      </c>
      <c r="C14" s="160" t="s">
        <v>178</v>
      </c>
      <c r="D14" s="183" t="s">
        <v>178</v>
      </c>
      <c r="E14" s="183" t="s">
        <v>178</v>
      </c>
      <c r="F14" s="183" t="s">
        <v>178</v>
      </c>
      <c r="G14" s="183" t="s">
        <v>178</v>
      </c>
      <c r="H14" s="183" t="s">
        <v>178</v>
      </c>
      <c r="I14" s="184" t="s">
        <v>178</v>
      </c>
      <c r="J14" s="184" t="s">
        <v>178</v>
      </c>
      <c r="K14" s="185" t="s">
        <v>178</v>
      </c>
      <c r="L14" s="183" t="s">
        <v>178</v>
      </c>
      <c r="M14" s="166">
        <v>0</v>
      </c>
      <c r="N14" s="184" t="s">
        <v>178</v>
      </c>
      <c r="O14" s="164">
        <v>0</v>
      </c>
      <c r="P14" s="164">
        <v>0</v>
      </c>
    </row>
    <row r="15" spans="1:16" s="157" customFormat="1" x14ac:dyDescent="0.2">
      <c r="B15" s="133" t="s">
        <v>2200</v>
      </c>
      <c r="C15" s="160" t="s">
        <v>178</v>
      </c>
      <c r="D15" s="183" t="s">
        <v>178</v>
      </c>
      <c r="E15" s="183" t="s">
        <v>178</v>
      </c>
      <c r="F15" s="183" t="s">
        <v>178</v>
      </c>
      <c r="G15" s="183" t="s">
        <v>178</v>
      </c>
      <c r="H15" s="183" t="s">
        <v>178</v>
      </c>
      <c r="I15" s="184" t="s">
        <v>178</v>
      </c>
      <c r="J15" s="184" t="s">
        <v>178</v>
      </c>
      <c r="K15" s="185" t="s">
        <v>178</v>
      </c>
      <c r="L15" s="183" t="s">
        <v>178</v>
      </c>
      <c r="M15" s="166">
        <v>0</v>
      </c>
      <c r="N15" s="184" t="s">
        <v>178</v>
      </c>
      <c r="O15" s="164">
        <v>0</v>
      </c>
      <c r="P15" s="164">
        <v>0</v>
      </c>
    </row>
    <row r="16" spans="1:16" s="157" customFormat="1" x14ac:dyDescent="0.2">
      <c r="B16" s="133" t="s">
        <v>2201</v>
      </c>
      <c r="C16" s="160" t="s">
        <v>178</v>
      </c>
      <c r="D16" s="183" t="s">
        <v>178</v>
      </c>
      <c r="E16" s="183" t="s">
        <v>178</v>
      </c>
      <c r="F16" s="183" t="s">
        <v>178</v>
      </c>
      <c r="G16" s="183" t="s">
        <v>178</v>
      </c>
      <c r="H16" s="183" t="s">
        <v>178</v>
      </c>
      <c r="I16" s="184" t="s">
        <v>178</v>
      </c>
      <c r="J16" s="184" t="s">
        <v>178</v>
      </c>
      <c r="K16" s="185" t="s">
        <v>178</v>
      </c>
      <c r="L16" s="183" t="s">
        <v>178</v>
      </c>
      <c r="M16" s="166">
        <v>0</v>
      </c>
      <c r="N16" s="184" t="s">
        <v>178</v>
      </c>
      <c r="O16" s="164">
        <v>0</v>
      </c>
      <c r="P16" s="164">
        <v>0</v>
      </c>
    </row>
    <row r="17" spans="2:16" s="157" customFormat="1" x14ac:dyDescent="0.2">
      <c r="B17" s="133" t="s">
        <v>1128</v>
      </c>
      <c r="C17" s="160" t="s">
        <v>178</v>
      </c>
      <c r="D17" s="183" t="s">
        <v>178</v>
      </c>
      <c r="E17" s="183" t="s">
        <v>178</v>
      </c>
      <c r="F17" s="183" t="s">
        <v>178</v>
      </c>
      <c r="G17" s="183" t="s">
        <v>178</v>
      </c>
      <c r="H17" s="183" t="s">
        <v>178</v>
      </c>
      <c r="I17" s="184" t="s">
        <v>178</v>
      </c>
      <c r="J17" s="184" t="s">
        <v>178</v>
      </c>
      <c r="K17" s="185" t="s">
        <v>178</v>
      </c>
      <c r="L17" s="183" t="s">
        <v>178</v>
      </c>
      <c r="M17" s="166">
        <v>0</v>
      </c>
      <c r="N17" s="184" t="s">
        <v>178</v>
      </c>
      <c r="O17" s="164">
        <v>0</v>
      </c>
      <c r="P17" s="164">
        <v>0</v>
      </c>
    </row>
    <row r="18" spans="2:16" s="157" customFormat="1" x14ac:dyDescent="0.2">
      <c r="B18" s="133" t="s">
        <v>151</v>
      </c>
      <c r="C18" s="160" t="s">
        <v>178</v>
      </c>
      <c r="D18" s="183" t="s">
        <v>178</v>
      </c>
      <c r="E18" s="183" t="s">
        <v>178</v>
      </c>
      <c r="F18" s="183" t="s">
        <v>178</v>
      </c>
      <c r="G18" s="183" t="s">
        <v>178</v>
      </c>
      <c r="H18" s="183" t="s">
        <v>178</v>
      </c>
      <c r="I18" s="184" t="s">
        <v>178</v>
      </c>
      <c r="J18" s="184" t="s">
        <v>178</v>
      </c>
      <c r="K18" s="185" t="s">
        <v>178</v>
      </c>
      <c r="L18" s="183" t="s">
        <v>178</v>
      </c>
      <c r="M18" s="166">
        <v>0</v>
      </c>
      <c r="N18" s="184" t="s">
        <v>178</v>
      </c>
      <c r="O18" s="164">
        <v>0</v>
      </c>
      <c r="P18" s="164">
        <v>0</v>
      </c>
    </row>
    <row r="19" spans="2:16" s="157" customFormat="1" x14ac:dyDescent="0.2">
      <c r="B19" s="133" t="s">
        <v>2202</v>
      </c>
      <c r="C19" s="160" t="s">
        <v>178</v>
      </c>
      <c r="D19" s="183" t="s">
        <v>178</v>
      </c>
      <c r="E19" s="183" t="s">
        <v>178</v>
      </c>
      <c r="F19" s="183" t="s">
        <v>178</v>
      </c>
      <c r="G19" s="183" t="s">
        <v>178</v>
      </c>
      <c r="H19" s="183" t="s">
        <v>178</v>
      </c>
      <c r="I19" s="184" t="s">
        <v>178</v>
      </c>
      <c r="J19" s="184" t="s">
        <v>178</v>
      </c>
      <c r="K19" s="185" t="s">
        <v>178</v>
      </c>
      <c r="L19" s="183" t="s">
        <v>178</v>
      </c>
      <c r="M19" s="166">
        <v>0</v>
      </c>
      <c r="N19" s="184" t="s">
        <v>178</v>
      </c>
      <c r="O19" s="164">
        <v>0</v>
      </c>
      <c r="P19" s="164">
        <v>0</v>
      </c>
    </row>
    <row r="20" spans="2:16" s="157" customFormat="1" x14ac:dyDescent="0.2">
      <c r="B20" s="133" t="s">
        <v>2203</v>
      </c>
      <c r="C20" s="160" t="s">
        <v>178</v>
      </c>
      <c r="D20" s="183" t="s">
        <v>178</v>
      </c>
      <c r="E20" s="183" t="s">
        <v>178</v>
      </c>
      <c r="F20" s="183" t="s">
        <v>178</v>
      </c>
      <c r="G20" s="183" t="s">
        <v>178</v>
      </c>
      <c r="H20" s="183" t="s">
        <v>178</v>
      </c>
      <c r="I20" s="184" t="s">
        <v>178</v>
      </c>
      <c r="J20" s="184" t="s">
        <v>178</v>
      </c>
      <c r="K20" s="185" t="s">
        <v>178</v>
      </c>
      <c r="L20" s="183" t="s">
        <v>178</v>
      </c>
      <c r="M20" s="166">
        <v>0</v>
      </c>
      <c r="N20" s="184" t="s">
        <v>178</v>
      </c>
      <c r="O20" s="164">
        <v>0</v>
      </c>
      <c r="P20" s="164">
        <v>0</v>
      </c>
    </row>
    <row r="21" spans="2:16" s="157" customFormat="1" x14ac:dyDescent="0.2">
      <c r="B21" s="115" t="s">
        <v>169</v>
      </c>
      <c r="C21" s="167"/>
      <c r="D21" s="115"/>
      <c r="E21" s="186"/>
      <c r="F21" s="186"/>
      <c r="G21" s="186"/>
      <c r="H21" s="187"/>
      <c r="I21" s="172"/>
      <c r="J21" s="188"/>
      <c r="K21" s="188"/>
      <c r="L21" s="188"/>
      <c r="M21" s="172"/>
      <c r="N21" s="172"/>
      <c r="O21" s="172"/>
    </row>
    <row r="22" spans="2:16" s="157" customFormat="1" x14ac:dyDescent="0.2">
      <c r="B22" s="115" t="s">
        <v>170</v>
      </c>
      <c r="C22" s="167"/>
      <c r="D22" s="115"/>
      <c r="E22" s="186"/>
      <c r="F22" s="186"/>
      <c r="G22" s="186"/>
      <c r="H22" s="187"/>
      <c r="I22" s="172"/>
      <c r="J22" s="188"/>
      <c r="K22" s="188"/>
      <c r="L22" s="188"/>
      <c r="M22" s="172"/>
      <c r="N22" s="172"/>
      <c r="O22" s="172"/>
    </row>
    <row r="23" spans="2:16" s="157" customFormat="1" x14ac:dyDescent="0.2">
      <c r="B23" s="115" t="s">
        <v>171</v>
      </c>
      <c r="C23" s="167"/>
      <c r="D23" s="115"/>
      <c r="E23" s="186"/>
      <c r="F23" s="186"/>
      <c r="G23" s="186"/>
      <c r="H23" s="187"/>
      <c r="I23" s="172"/>
      <c r="J23" s="188"/>
      <c r="K23" s="188"/>
      <c r="L23" s="188"/>
      <c r="M23" s="172"/>
      <c r="N23" s="172"/>
      <c r="O23" s="172"/>
    </row>
    <row r="24" spans="2:16" s="157" customFormat="1" x14ac:dyDescent="0.2">
      <c r="B24" s="115" t="s">
        <v>172</v>
      </c>
      <c r="C24" s="167"/>
      <c r="D24" s="115"/>
      <c r="E24" s="186"/>
      <c r="F24" s="186"/>
      <c r="G24" s="186"/>
      <c r="H24" s="187"/>
      <c r="I24" s="172"/>
      <c r="J24" s="188"/>
      <c r="K24" s="188"/>
      <c r="L24" s="188"/>
      <c r="M24" s="172"/>
      <c r="N24" s="172"/>
      <c r="O24" s="172"/>
    </row>
    <row r="25" spans="2:16" s="157" customFormat="1" x14ac:dyDescent="0.2">
      <c r="B25" s="115" t="s">
        <v>173</v>
      </c>
      <c r="C25" s="167"/>
      <c r="D25" s="115"/>
      <c r="E25" s="186"/>
      <c r="F25" s="186"/>
      <c r="G25" s="186"/>
      <c r="H25" s="187"/>
      <c r="I25" s="172"/>
      <c r="J25" s="188"/>
      <c r="K25" s="188"/>
      <c r="L25" s="188"/>
      <c r="M25" s="172"/>
      <c r="N25" s="172"/>
      <c r="O25" s="172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9" priority="236" stopIfTrue="1">
      <formula>LEFT(#REF!,3)="TIR"</formula>
    </cfRule>
  </conditionalFormatting>
  <conditionalFormatting sqref="I8">
    <cfRule type="expression" dxfId="78" priority="241" stopIfTrue="1">
      <formula>LEFT(#REF!,3)="TIR"</formula>
    </cfRule>
  </conditionalFormatting>
  <conditionalFormatting sqref="H12:H20 O12:P20 C12:F20">
    <cfRule type="expression" dxfId="77" priority="242" stopIfTrue="1">
      <formula>OR(LEFT(#REF!,3)="TIR",LEFT(#REF!,2)="IR")</formula>
    </cfRule>
  </conditionalFormatting>
  <conditionalFormatting sqref="B12:B20 M12:M20">
    <cfRule type="expression" dxfId="76" priority="245" stopIfTrue="1">
      <formula>#REF!&gt;0</formula>
    </cfRule>
    <cfRule type="expression" dxfId="75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14" bestFit="1" customWidth="1"/>
    <col min="9" max="9" width="12.140625" style="14" bestFit="1" customWidth="1"/>
    <col min="10" max="10" width="10.42578125" style="15" bestFit="1" customWidth="1"/>
    <col min="11" max="11" width="10.42578125" style="16" bestFit="1" customWidth="1"/>
    <col min="12" max="12" width="10.5703125" style="97" bestFit="1" customWidth="1"/>
    <col min="13" max="13" width="12.140625" style="97" bestFit="1" customWidth="1"/>
    <col min="14" max="14" width="10.42578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43"/>
      <c r="H11" s="177" t="s">
        <v>178</v>
      </c>
      <c r="I11" s="177" t="s">
        <v>178</v>
      </c>
      <c r="J11" s="177" t="s">
        <v>178</v>
      </c>
      <c r="K11" s="177" t="s">
        <v>178</v>
      </c>
      <c r="L11" s="103" t="s">
        <v>178</v>
      </c>
      <c r="M11" s="103" t="s">
        <v>178</v>
      </c>
      <c r="N11" s="144" t="s">
        <v>178</v>
      </c>
      <c r="O11" s="143"/>
      <c r="P11" s="145">
        <v>1.2000000000000002E-6</v>
      </c>
      <c r="Q11" s="158" t="s">
        <v>178</v>
      </c>
      <c r="R11" s="148">
        <v>1</v>
      </c>
      <c r="S11" s="91">
        <v>0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62">
        <v>0</v>
      </c>
      <c r="Q12" s="160" t="s">
        <v>178</v>
      </c>
      <c r="R12" s="160">
        <v>0</v>
      </c>
      <c r="S12" s="160">
        <v>0</v>
      </c>
    </row>
    <row r="13" spans="1:19" s="157" customFormat="1" x14ac:dyDescent="0.2">
      <c r="B13" s="133" t="s">
        <v>2204</v>
      </c>
      <c r="C13" s="160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83" t="s">
        <v>178</v>
      </c>
      <c r="I13" s="183" t="s">
        <v>178</v>
      </c>
      <c r="J13" s="183" t="s">
        <v>178</v>
      </c>
      <c r="K13" s="183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0</v>
      </c>
      <c r="Q13" s="164" t="s">
        <v>178</v>
      </c>
      <c r="R13" s="164">
        <v>0</v>
      </c>
      <c r="S13" s="164">
        <v>0</v>
      </c>
    </row>
    <row r="14" spans="1:19" s="157" customFormat="1" x14ac:dyDescent="0.2">
      <c r="B14" s="133" t="s">
        <v>2205</v>
      </c>
      <c r="C14" s="160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83" t="s">
        <v>178</v>
      </c>
      <c r="I14" s="183" t="s">
        <v>178</v>
      </c>
      <c r="J14" s="183" t="s">
        <v>178</v>
      </c>
      <c r="K14" s="183" t="s">
        <v>178</v>
      </c>
      <c r="L14" s="164" t="s">
        <v>178</v>
      </c>
      <c r="M14" s="164" t="s">
        <v>178</v>
      </c>
      <c r="N14" s="175" t="s">
        <v>178</v>
      </c>
      <c r="O14" s="165" t="s">
        <v>178</v>
      </c>
      <c r="P14" s="166">
        <v>0</v>
      </c>
      <c r="Q14" s="164" t="s">
        <v>178</v>
      </c>
      <c r="R14" s="164">
        <v>0</v>
      </c>
      <c r="S14" s="164">
        <v>0</v>
      </c>
    </row>
    <row r="15" spans="1:19" s="157" customFormat="1" x14ac:dyDescent="0.2">
      <c r="B15" s="133" t="s">
        <v>358</v>
      </c>
      <c r="C15" s="160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83" t="s">
        <v>178</v>
      </c>
      <c r="I15" s="183" t="s">
        <v>178</v>
      </c>
      <c r="J15" s="183" t="s">
        <v>178</v>
      </c>
      <c r="K15" s="183" t="s">
        <v>178</v>
      </c>
      <c r="L15" s="164" t="s">
        <v>178</v>
      </c>
      <c r="M15" s="164" t="s">
        <v>178</v>
      </c>
      <c r="N15" s="175" t="s">
        <v>178</v>
      </c>
      <c r="O15" s="165" t="s">
        <v>178</v>
      </c>
      <c r="P15" s="166">
        <v>0</v>
      </c>
      <c r="Q15" s="164" t="s">
        <v>178</v>
      </c>
      <c r="R15" s="164">
        <v>0</v>
      </c>
      <c r="S15" s="164">
        <v>0</v>
      </c>
    </row>
    <row r="16" spans="1:19" s="157" customFormat="1" x14ac:dyDescent="0.2">
      <c r="B16" s="133" t="s">
        <v>155</v>
      </c>
      <c r="C16" s="160" t="s">
        <v>178</v>
      </c>
      <c r="D16" s="164" t="s">
        <v>178</v>
      </c>
      <c r="E16" s="164" t="s">
        <v>178</v>
      </c>
      <c r="F16" s="164" t="s">
        <v>178</v>
      </c>
      <c r="G16" s="165" t="s">
        <v>178</v>
      </c>
      <c r="H16" s="183" t="s">
        <v>178</v>
      </c>
      <c r="I16" s="183" t="s">
        <v>178</v>
      </c>
      <c r="J16" s="183" t="s">
        <v>178</v>
      </c>
      <c r="K16" s="183" t="s">
        <v>178</v>
      </c>
      <c r="L16" s="164" t="s">
        <v>178</v>
      </c>
      <c r="M16" s="164" t="s">
        <v>178</v>
      </c>
      <c r="N16" s="175" t="s">
        <v>178</v>
      </c>
      <c r="O16" s="165" t="s">
        <v>178</v>
      </c>
      <c r="P16" s="166">
        <v>0</v>
      </c>
      <c r="Q16" s="164" t="s">
        <v>178</v>
      </c>
      <c r="R16" s="164">
        <v>0</v>
      </c>
      <c r="S16" s="164">
        <v>0</v>
      </c>
    </row>
    <row r="17" spans="2:19" s="157" customFormat="1" x14ac:dyDescent="0.2">
      <c r="B17" s="133" t="s">
        <v>151</v>
      </c>
      <c r="C17" s="160" t="s">
        <v>178</v>
      </c>
      <c r="D17" s="164" t="s">
        <v>178</v>
      </c>
      <c r="E17" s="164" t="s">
        <v>178</v>
      </c>
      <c r="F17" s="164" t="s">
        <v>178</v>
      </c>
      <c r="G17" s="165" t="s">
        <v>178</v>
      </c>
      <c r="H17" s="183" t="s">
        <v>178</v>
      </c>
      <c r="I17" s="183" t="s">
        <v>178</v>
      </c>
      <c r="J17" s="183" t="s">
        <v>178</v>
      </c>
      <c r="K17" s="183" t="s">
        <v>178</v>
      </c>
      <c r="L17" s="164" t="s">
        <v>178</v>
      </c>
      <c r="M17" s="164" t="s">
        <v>178</v>
      </c>
      <c r="N17" s="175" t="s">
        <v>178</v>
      </c>
      <c r="O17" s="165" t="s">
        <v>178</v>
      </c>
      <c r="P17" s="166">
        <v>0</v>
      </c>
      <c r="Q17" s="164" t="s">
        <v>178</v>
      </c>
      <c r="R17" s="164">
        <v>0</v>
      </c>
      <c r="S17" s="164">
        <v>0</v>
      </c>
    </row>
    <row r="18" spans="2:19" s="157" customFormat="1" x14ac:dyDescent="0.2">
      <c r="B18" s="133" t="s">
        <v>2206</v>
      </c>
      <c r="C18" s="160" t="s">
        <v>178</v>
      </c>
      <c r="D18" s="164" t="s">
        <v>178</v>
      </c>
      <c r="E18" s="164" t="s">
        <v>178</v>
      </c>
      <c r="F18" s="164" t="s">
        <v>178</v>
      </c>
      <c r="G18" s="165" t="s">
        <v>178</v>
      </c>
      <c r="H18" s="183" t="s">
        <v>178</v>
      </c>
      <c r="I18" s="183" t="s">
        <v>178</v>
      </c>
      <c r="J18" s="183" t="s">
        <v>178</v>
      </c>
      <c r="K18" s="183" t="s">
        <v>178</v>
      </c>
      <c r="L18" s="164" t="s">
        <v>178</v>
      </c>
      <c r="M18" s="164" t="s">
        <v>178</v>
      </c>
      <c r="N18" s="175" t="s">
        <v>178</v>
      </c>
      <c r="O18" s="165" t="s">
        <v>178</v>
      </c>
      <c r="P18" s="166">
        <v>0</v>
      </c>
      <c r="Q18" s="164" t="s">
        <v>178</v>
      </c>
      <c r="R18" s="164">
        <v>0</v>
      </c>
      <c r="S18" s="164">
        <v>0</v>
      </c>
    </row>
    <row r="19" spans="2:19" s="157" customFormat="1" x14ac:dyDescent="0.2">
      <c r="B19" s="133" t="s">
        <v>2207</v>
      </c>
      <c r="C19" s="160" t="s">
        <v>178</v>
      </c>
      <c r="D19" s="164" t="s">
        <v>178</v>
      </c>
      <c r="E19" s="164" t="s">
        <v>178</v>
      </c>
      <c r="F19" s="164" t="s">
        <v>178</v>
      </c>
      <c r="G19" s="165" t="s">
        <v>178</v>
      </c>
      <c r="H19" s="183" t="s">
        <v>178</v>
      </c>
      <c r="I19" s="183" t="s">
        <v>178</v>
      </c>
      <c r="J19" s="183" t="s">
        <v>178</v>
      </c>
      <c r="K19" s="183" t="s">
        <v>178</v>
      </c>
      <c r="L19" s="164" t="s">
        <v>178</v>
      </c>
      <c r="M19" s="164" t="s">
        <v>178</v>
      </c>
      <c r="N19" s="175" t="s">
        <v>178</v>
      </c>
      <c r="O19" s="165" t="s">
        <v>178</v>
      </c>
      <c r="P19" s="166">
        <v>0</v>
      </c>
      <c r="Q19" s="164" t="s">
        <v>178</v>
      </c>
      <c r="R19" s="164">
        <v>0</v>
      </c>
      <c r="S19" s="164">
        <v>0</v>
      </c>
    </row>
    <row r="20" spans="2:19" s="157" customFormat="1" x14ac:dyDescent="0.2">
      <c r="B20" s="115" t="s">
        <v>169</v>
      </c>
      <c r="C20" s="167"/>
      <c r="D20" s="167"/>
      <c r="E20" s="167"/>
      <c r="F20" s="115"/>
      <c r="G20" s="186"/>
      <c r="H20" s="186"/>
      <c r="I20" s="186"/>
      <c r="J20" s="187"/>
      <c r="K20" s="172"/>
      <c r="L20" s="171"/>
      <c r="M20" s="171"/>
      <c r="N20" s="188"/>
      <c r="O20" s="170"/>
      <c r="P20" s="172"/>
      <c r="Q20" s="176"/>
    </row>
    <row r="21" spans="2:19" s="157" customFormat="1" x14ac:dyDescent="0.2">
      <c r="B21" s="115" t="s">
        <v>170</v>
      </c>
      <c r="C21" s="167"/>
      <c r="D21" s="167"/>
      <c r="E21" s="167"/>
      <c r="F21" s="115"/>
      <c r="G21" s="186"/>
      <c r="H21" s="186"/>
      <c r="I21" s="186"/>
      <c r="J21" s="187"/>
      <c r="K21" s="172"/>
      <c r="L21" s="171"/>
      <c r="M21" s="171"/>
      <c r="N21" s="188"/>
      <c r="O21" s="170"/>
      <c r="P21" s="172"/>
      <c r="Q21" s="176"/>
    </row>
    <row r="22" spans="2:19" s="157" customFormat="1" x14ac:dyDescent="0.2">
      <c r="B22" s="115" t="s">
        <v>171</v>
      </c>
      <c r="C22" s="167"/>
      <c r="D22" s="167"/>
      <c r="E22" s="167"/>
      <c r="F22" s="115"/>
      <c r="G22" s="186"/>
      <c r="H22" s="186"/>
      <c r="I22" s="186"/>
      <c r="J22" s="187"/>
      <c r="K22" s="172"/>
      <c r="L22" s="171"/>
      <c r="M22" s="171"/>
      <c r="N22" s="188"/>
      <c r="O22" s="170"/>
      <c r="P22" s="172"/>
      <c r="Q22" s="176"/>
    </row>
    <row r="23" spans="2:19" s="157" customFormat="1" x14ac:dyDescent="0.2">
      <c r="B23" s="115" t="s">
        <v>172</v>
      </c>
      <c r="C23" s="167"/>
      <c r="D23" s="167"/>
      <c r="E23" s="167"/>
      <c r="F23" s="115"/>
      <c r="G23" s="186"/>
      <c r="H23" s="186"/>
      <c r="I23" s="186"/>
      <c r="J23" s="187"/>
      <c r="K23" s="172"/>
      <c r="L23" s="171"/>
      <c r="M23" s="171"/>
      <c r="N23" s="188"/>
      <c r="O23" s="170"/>
      <c r="P23" s="172"/>
      <c r="Q23" s="176"/>
    </row>
    <row r="24" spans="2:19" s="157" customFormat="1" x14ac:dyDescent="0.2">
      <c r="B24" s="115" t="s">
        <v>173</v>
      </c>
      <c r="C24" s="167"/>
      <c r="D24" s="167"/>
      <c r="E24" s="167"/>
      <c r="F24" s="115"/>
      <c r="G24" s="186"/>
      <c r="H24" s="186"/>
      <c r="I24" s="186"/>
      <c r="J24" s="187"/>
      <c r="K24" s="172"/>
      <c r="L24" s="171"/>
      <c r="M24" s="171"/>
      <c r="N24" s="188"/>
      <c r="O24" s="170"/>
      <c r="P24" s="172"/>
      <c r="Q24" s="176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4" priority="260" stopIfTrue="1">
      <formula>LEFT(#REF!,3)="TIR"</formula>
    </cfRule>
  </conditionalFormatting>
  <conditionalFormatting sqref="L8">
    <cfRule type="expression" dxfId="73" priority="265" stopIfTrue="1">
      <formula>LEFT(#REF!,3)="TIR"</formula>
    </cfRule>
  </conditionalFormatting>
  <conditionalFormatting sqref="K11:K19 C11:I19">
    <cfRule type="expression" dxfId="72" priority="266" stopIfTrue="1">
      <formula>LEFT(#REF!,3)="TIR"</formula>
    </cfRule>
  </conditionalFormatting>
  <conditionalFormatting sqref="B11:B19 P12:P19">
    <cfRule type="expression" dxfId="71" priority="268" stopIfTrue="1">
      <formula>#REF!&gt;0</formula>
    </cfRule>
    <cfRule type="expression" dxfId="70" priority="269" stopIfTrue="1">
      <formula>LEFT(#REF!,3)="TIR"</formula>
    </cfRule>
  </conditionalFormatting>
  <conditionalFormatting sqref="R12:S19">
    <cfRule type="expression" dxfId="69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4" width="10.42578125" style="12" bestFit="1" customWidth="1"/>
    <col min="5" max="5" width="11.28515625" style="12" bestFit="1" customWidth="1"/>
    <col min="6" max="6" width="17.28515625" style="13" bestFit="1" customWidth="1"/>
    <col min="7" max="8" width="10.425781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0.42578125" style="97" bestFit="1" customWidth="1"/>
    <col min="15" max="16" width="8.8554687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57" customFormat="1" ht="12.75" customHeight="1" thickBot="1" x14ac:dyDescent="0.25">
      <c r="B11" s="142" t="s">
        <v>65</v>
      </c>
      <c r="C11" s="103"/>
      <c r="D11" s="103"/>
      <c r="E11" s="103"/>
      <c r="F11" s="103"/>
      <c r="G11" s="143"/>
      <c r="H11" s="143"/>
      <c r="I11" s="143"/>
      <c r="J11" s="143"/>
      <c r="K11" s="143"/>
      <c r="L11" s="103"/>
      <c r="M11" s="103"/>
      <c r="N11" s="144"/>
      <c r="O11" s="143"/>
      <c r="P11" s="147">
        <v>687.83821358961484</v>
      </c>
      <c r="Q11" s="103"/>
      <c r="R11" s="103">
        <v>1</v>
      </c>
      <c r="S11" s="121">
        <v>3.3328726278700582E-3</v>
      </c>
    </row>
    <row r="12" spans="1:19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0" t="s">
        <v>178</v>
      </c>
      <c r="M12" s="160" t="s">
        <v>178</v>
      </c>
      <c r="N12" s="173" t="s">
        <v>178</v>
      </c>
      <c r="O12" s="161" t="s">
        <v>178</v>
      </c>
      <c r="P12" s="174">
        <v>687.83821318961486</v>
      </c>
      <c r="Q12" s="160" t="s">
        <v>178</v>
      </c>
      <c r="R12" s="160">
        <v>0.99999999941846784</v>
      </c>
      <c r="S12" s="160">
        <v>3.3328726259318859E-3</v>
      </c>
    </row>
    <row r="13" spans="1:19" s="157" customFormat="1" x14ac:dyDescent="0.2">
      <c r="B13" s="133" t="s">
        <v>2204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3" t="s">
        <v>178</v>
      </c>
      <c r="K13" s="165" t="s">
        <v>178</v>
      </c>
      <c r="L13" s="164" t="s">
        <v>178</v>
      </c>
      <c r="M13" s="164" t="s">
        <v>178</v>
      </c>
      <c r="N13" s="175" t="s">
        <v>178</v>
      </c>
      <c r="O13" s="165" t="s">
        <v>178</v>
      </c>
      <c r="P13" s="166">
        <v>584.0205461644872</v>
      </c>
      <c r="Q13" s="164" t="s">
        <v>178</v>
      </c>
      <c r="R13" s="160">
        <v>0.84906673491817897</v>
      </c>
      <c r="S13" s="160">
        <v>2.8298312800438007E-3</v>
      </c>
    </row>
    <row r="14" spans="1:19" x14ac:dyDescent="0.2">
      <c r="B14" s="23" t="s">
        <v>2226</v>
      </c>
      <c r="C14" s="32" t="s">
        <v>2227</v>
      </c>
      <c r="D14" s="32" t="s">
        <v>178</v>
      </c>
      <c r="E14" s="32" t="s">
        <v>2228</v>
      </c>
      <c r="F14" s="32" t="s">
        <v>1128</v>
      </c>
      <c r="G14" s="101" t="s">
        <v>187</v>
      </c>
      <c r="H14" s="94" t="s">
        <v>188</v>
      </c>
      <c r="I14" s="94" t="s">
        <v>2229</v>
      </c>
      <c r="J14" s="141">
        <v>0.5</v>
      </c>
      <c r="K14" s="94" t="s">
        <v>184</v>
      </c>
      <c r="L14" s="32">
        <v>4.9000000000000002E-2</v>
      </c>
      <c r="M14" s="32">
        <v>-1.8E-3</v>
      </c>
      <c r="N14" s="105">
        <v>3265.7959114583336</v>
      </c>
      <c r="O14" s="94">
        <v>126.47</v>
      </c>
      <c r="P14" s="125">
        <v>4.1302520893102512</v>
      </c>
      <c r="Q14" s="32">
        <v>4.5730672721643288E-6</v>
      </c>
      <c r="R14" s="41">
        <v>6.0046854154202096E-3</v>
      </c>
      <c r="S14" s="41">
        <v>2.0012851660024565E-5</v>
      </c>
    </row>
    <row r="15" spans="1:19" x14ac:dyDescent="0.2">
      <c r="B15" s="23" t="s">
        <v>2244</v>
      </c>
      <c r="C15" s="32" t="s">
        <v>2245</v>
      </c>
      <c r="D15" s="32" t="s">
        <v>178</v>
      </c>
      <c r="E15" s="32" t="s">
        <v>2228</v>
      </c>
      <c r="F15" s="32" t="s">
        <v>1128</v>
      </c>
      <c r="G15" s="101" t="s">
        <v>187</v>
      </c>
      <c r="H15" s="94" t="s">
        <v>188</v>
      </c>
      <c r="I15" s="94" t="s">
        <v>2246</v>
      </c>
      <c r="J15" s="141">
        <v>8.74</v>
      </c>
      <c r="K15" s="94" t="s">
        <v>184</v>
      </c>
      <c r="L15" s="32">
        <v>4.9000000000000002E-2</v>
      </c>
      <c r="M15" s="32">
        <v>1.52E-2</v>
      </c>
      <c r="N15" s="105">
        <v>55284.474905824543</v>
      </c>
      <c r="O15" s="94">
        <v>162.47999999999999</v>
      </c>
      <c r="P15" s="125">
        <v>89.826214826433841</v>
      </c>
      <c r="Q15" s="32">
        <v>2.8161882422377997E-5</v>
      </c>
      <c r="R15" s="41">
        <v>0.13059206809353993</v>
      </c>
      <c r="S15" s="41">
        <v>4.35246729165902E-4</v>
      </c>
    </row>
    <row r="16" spans="1:19" x14ac:dyDescent="0.2">
      <c r="B16" s="23" t="s">
        <v>2269</v>
      </c>
      <c r="C16" s="32" t="s">
        <v>2270</v>
      </c>
      <c r="D16" s="32" t="s">
        <v>178</v>
      </c>
      <c r="E16" s="32" t="s">
        <v>2228</v>
      </c>
      <c r="F16" s="32" t="s">
        <v>1128</v>
      </c>
      <c r="G16" s="101" t="s">
        <v>187</v>
      </c>
      <c r="H16" s="94" t="s">
        <v>188</v>
      </c>
      <c r="I16" s="94" t="s">
        <v>2271</v>
      </c>
      <c r="J16" s="141">
        <v>11.35</v>
      </c>
      <c r="K16" s="94" t="s">
        <v>184</v>
      </c>
      <c r="L16" s="32">
        <v>4.0999999999999995E-2</v>
      </c>
      <c r="M16" s="32">
        <v>2.3700000000000002E-2</v>
      </c>
      <c r="N16" s="105">
        <v>65086.97300695617</v>
      </c>
      <c r="O16" s="94">
        <v>129.03</v>
      </c>
      <c r="P16" s="125">
        <v>83.981721270335001</v>
      </c>
      <c r="Q16" s="32">
        <v>2.7399365271260087E-5</v>
      </c>
      <c r="R16" s="41">
        <v>0.1220951665829387</v>
      </c>
      <c r="S16" s="41">
        <v>4.0692763869951143E-4</v>
      </c>
    </row>
    <row r="17" spans="2:19" x14ac:dyDescent="0.2">
      <c r="B17" s="23" t="s">
        <v>2272</v>
      </c>
      <c r="C17" s="32" t="s">
        <v>2273</v>
      </c>
      <c r="D17" s="32" t="s">
        <v>178</v>
      </c>
      <c r="E17" s="32" t="s">
        <v>2228</v>
      </c>
      <c r="F17" s="32" t="s">
        <v>1128</v>
      </c>
      <c r="G17" s="101" t="s">
        <v>187</v>
      </c>
      <c r="H17" s="94" t="s">
        <v>188</v>
      </c>
      <c r="I17" s="94" t="s">
        <v>2271</v>
      </c>
      <c r="J17" s="141">
        <v>1.01</v>
      </c>
      <c r="K17" s="94" t="s">
        <v>184</v>
      </c>
      <c r="L17" s="32">
        <v>3.3000000000000002E-2</v>
      </c>
      <c r="M17" s="32">
        <v>-7.000000000000001E-4</v>
      </c>
      <c r="N17" s="105">
        <v>663.36244079452467</v>
      </c>
      <c r="O17" s="94">
        <v>110.58000000000001</v>
      </c>
      <c r="P17" s="125">
        <v>0.73354618703058527</v>
      </c>
      <c r="Q17" s="32">
        <v>2.6808155280888294E-6</v>
      </c>
      <c r="R17" s="41">
        <v>1.0664516343202781E-3</v>
      </c>
      <c r="S17" s="41">
        <v>3.5543474609733436E-6</v>
      </c>
    </row>
    <row r="18" spans="2:19" x14ac:dyDescent="0.2">
      <c r="B18" s="23" t="s">
        <v>2240</v>
      </c>
      <c r="C18" s="32" t="s">
        <v>2241</v>
      </c>
      <c r="D18" s="32" t="s">
        <v>178</v>
      </c>
      <c r="E18" s="32" t="s">
        <v>2242</v>
      </c>
      <c r="F18" s="32" t="s">
        <v>1128</v>
      </c>
      <c r="G18" s="101" t="s">
        <v>187</v>
      </c>
      <c r="H18" s="94" t="s">
        <v>188</v>
      </c>
      <c r="I18" s="94" t="s">
        <v>2243</v>
      </c>
      <c r="J18" s="141">
        <v>1.47</v>
      </c>
      <c r="K18" s="94" t="s">
        <v>184</v>
      </c>
      <c r="L18" s="32">
        <v>0.05</v>
      </c>
      <c r="M18" s="32">
        <v>-1.1999999999999999E-3</v>
      </c>
      <c r="N18" s="105">
        <v>2059.6705048972162</v>
      </c>
      <c r="O18" s="94">
        <v>129.47999999999999</v>
      </c>
      <c r="P18" s="125">
        <v>2.6668613693144576</v>
      </c>
      <c r="Q18" s="32">
        <v>2.9423729847195215E-5</v>
      </c>
      <c r="R18" s="41">
        <v>3.8771637234240493E-3</v>
      </c>
      <c r="S18" s="41">
        <v>1.292209284757077E-5</v>
      </c>
    </row>
    <row r="19" spans="2:19" x14ac:dyDescent="0.2">
      <c r="B19" s="23" t="s">
        <v>2257</v>
      </c>
      <c r="C19" s="32" t="s">
        <v>2258</v>
      </c>
      <c r="D19" s="32" t="s">
        <v>178</v>
      </c>
      <c r="E19" s="32" t="s">
        <v>2259</v>
      </c>
      <c r="F19" s="32" t="s">
        <v>2260</v>
      </c>
      <c r="G19" s="101" t="s">
        <v>664</v>
      </c>
      <c r="H19" s="94" t="s">
        <v>183</v>
      </c>
      <c r="I19" s="94" t="s">
        <v>2261</v>
      </c>
      <c r="J19" s="141">
        <v>3.39</v>
      </c>
      <c r="K19" s="94" t="s">
        <v>184</v>
      </c>
      <c r="L19" s="32">
        <v>4.9000000000000002E-2</v>
      </c>
      <c r="M19" s="32">
        <v>4.0000000000000001E-3</v>
      </c>
      <c r="N19" s="105">
        <v>3840.4272778014169</v>
      </c>
      <c r="O19" s="94">
        <v>141.21</v>
      </c>
      <c r="P19" s="125">
        <v>5.4230673584223563</v>
      </c>
      <c r="Q19" s="32">
        <v>4.6217666475250742E-5</v>
      </c>
      <c r="R19" s="41">
        <v>7.8842193575158395E-3</v>
      </c>
      <c r="S19" s="41">
        <v>2.62770988887878E-5</v>
      </c>
    </row>
    <row r="20" spans="2:19" x14ac:dyDescent="0.2">
      <c r="B20" s="23" t="s">
        <v>2316</v>
      </c>
      <c r="C20" s="32" t="s">
        <v>2317</v>
      </c>
      <c r="D20" s="32" t="s">
        <v>178</v>
      </c>
      <c r="E20" s="32" t="s">
        <v>2318</v>
      </c>
      <c r="F20" s="32" t="s">
        <v>1128</v>
      </c>
      <c r="G20" s="101" t="s">
        <v>195</v>
      </c>
      <c r="H20" s="94" t="s">
        <v>188</v>
      </c>
      <c r="I20" s="94" t="s">
        <v>2319</v>
      </c>
      <c r="J20" s="141">
        <v>1.65</v>
      </c>
      <c r="K20" s="94" t="s">
        <v>184</v>
      </c>
      <c r="L20" s="32">
        <v>5.7999999999999996E-2</v>
      </c>
      <c r="M20" s="32">
        <v>-1.1999999999999999E-3</v>
      </c>
      <c r="N20" s="105">
        <v>1165.2690390817656</v>
      </c>
      <c r="O20" s="94">
        <v>131.38999999999999</v>
      </c>
      <c r="P20" s="125">
        <v>1.5310469911804065</v>
      </c>
      <c r="Q20" s="32">
        <v>0</v>
      </c>
      <c r="R20" s="41">
        <v>2.2258824254476153E-3</v>
      </c>
      <c r="S20" s="41">
        <v>7.4185826086313716E-6</v>
      </c>
    </row>
    <row r="21" spans="2:19" x14ac:dyDescent="0.2">
      <c r="B21" s="23" t="s">
        <v>2299</v>
      </c>
      <c r="C21" s="32" t="s">
        <v>2300</v>
      </c>
      <c r="D21" s="32" t="s">
        <v>178</v>
      </c>
      <c r="E21" s="32" t="s">
        <v>2301</v>
      </c>
      <c r="F21" s="32" t="s">
        <v>2260</v>
      </c>
      <c r="G21" s="101" t="s">
        <v>508</v>
      </c>
      <c r="H21" s="94" t="s">
        <v>183</v>
      </c>
      <c r="I21" s="94" t="s">
        <v>2302</v>
      </c>
      <c r="J21" s="141">
        <v>1.01</v>
      </c>
      <c r="K21" s="94" t="s">
        <v>184</v>
      </c>
      <c r="L21" s="32">
        <v>4.9500000000000002E-2</v>
      </c>
      <c r="M21" s="32">
        <v>-1.5E-3</v>
      </c>
      <c r="N21" s="105">
        <v>115.90185167935253</v>
      </c>
      <c r="O21" s="94">
        <v>131.41</v>
      </c>
      <c r="P21" s="125">
        <v>0.15230662339112008</v>
      </c>
      <c r="Q21" s="32">
        <v>0</v>
      </c>
      <c r="R21" s="41">
        <v>2.214279759135203E-4</v>
      </c>
      <c r="S21" s="41">
        <v>7.3799123996684242E-7</v>
      </c>
    </row>
    <row r="22" spans="2:19" x14ac:dyDescent="0.2">
      <c r="B22" s="23" t="s">
        <v>2220</v>
      </c>
      <c r="C22" s="32" t="s">
        <v>2221</v>
      </c>
      <c r="D22" s="32" t="s">
        <v>178</v>
      </c>
      <c r="E22" s="32" t="s">
        <v>1376</v>
      </c>
      <c r="F22" s="32" t="s">
        <v>387</v>
      </c>
      <c r="G22" s="101" t="s">
        <v>379</v>
      </c>
      <c r="H22" s="94" t="s">
        <v>188</v>
      </c>
      <c r="I22" s="94" t="s">
        <v>2222</v>
      </c>
      <c r="J22" s="141">
        <v>0.76</v>
      </c>
      <c r="K22" s="94" t="s">
        <v>184</v>
      </c>
      <c r="L22" s="32">
        <v>5.5500000000000001E-2</v>
      </c>
      <c r="M22" s="32">
        <v>-2.0999999999999999E-3</v>
      </c>
      <c r="N22" s="105">
        <v>313.30354220015613</v>
      </c>
      <c r="O22" s="94">
        <v>132.47999999999999</v>
      </c>
      <c r="P22" s="125">
        <v>0.41506453201270305</v>
      </c>
      <c r="Q22" s="32">
        <v>3.1330354220015614E-6</v>
      </c>
      <c r="R22" s="41">
        <v>6.0343337112169111E-4</v>
      </c>
      <c r="S22" s="41">
        <v>2.0111665653548387E-6</v>
      </c>
    </row>
    <row r="23" spans="2:19" x14ac:dyDescent="0.2">
      <c r="B23" s="23" t="s">
        <v>2266</v>
      </c>
      <c r="C23" s="32" t="s">
        <v>2267</v>
      </c>
      <c r="D23" s="32" t="s">
        <v>178</v>
      </c>
      <c r="E23" s="32" t="s">
        <v>645</v>
      </c>
      <c r="F23" s="32" t="s">
        <v>685</v>
      </c>
      <c r="G23" s="101" t="s">
        <v>508</v>
      </c>
      <c r="H23" s="94" t="s">
        <v>183</v>
      </c>
      <c r="I23" s="94" t="s">
        <v>2268</v>
      </c>
      <c r="J23" s="141">
        <v>3.02</v>
      </c>
      <c r="K23" s="94" t="s">
        <v>184</v>
      </c>
      <c r="L23" s="32">
        <v>0.06</v>
      </c>
      <c r="M23" s="32">
        <v>6.3E-3</v>
      </c>
      <c r="N23" s="105">
        <v>78261.97791816511</v>
      </c>
      <c r="O23" s="94">
        <v>126.82</v>
      </c>
      <c r="P23" s="125">
        <v>99.251840395206017</v>
      </c>
      <c r="Q23" s="32">
        <v>2.1147606174171126E-5</v>
      </c>
      <c r="R23" s="41">
        <v>0.14429532764287895</v>
      </c>
      <c r="S23" s="41">
        <v>4.8091794783049294E-4</v>
      </c>
    </row>
    <row r="24" spans="2:19" x14ac:dyDescent="0.2">
      <c r="B24" s="23" t="s">
        <v>2291</v>
      </c>
      <c r="C24" s="32" t="s">
        <v>2292</v>
      </c>
      <c r="D24" s="32" t="s">
        <v>178</v>
      </c>
      <c r="E24" s="32" t="s">
        <v>2293</v>
      </c>
      <c r="F24" s="32" t="s">
        <v>387</v>
      </c>
      <c r="G24" s="101" t="s">
        <v>508</v>
      </c>
      <c r="H24" s="94" t="s">
        <v>183</v>
      </c>
      <c r="I24" s="94" t="s">
        <v>2294</v>
      </c>
      <c r="J24" s="141">
        <v>1.63</v>
      </c>
      <c r="K24" s="94" t="s">
        <v>184</v>
      </c>
      <c r="L24" s="32">
        <v>2.4E-2</v>
      </c>
      <c r="M24" s="32">
        <v>1.4499999999999999E-2</v>
      </c>
      <c r="N24" s="105">
        <v>81488.844957555732</v>
      </c>
      <c r="O24" s="94">
        <v>102.17</v>
      </c>
      <c r="P24" s="125">
        <v>83.257157882163568</v>
      </c>
      <c r="Q24" s="32">
        <v>0</v>
      </c>
      <c r="R24" s="41">
        <v>0.12104177441330312</v>
      </c>
      <c r="S24" s="41">
        <v>4.0341681677092035E-4</v>
      </c>
    </row>
    <row r="25" spans="2:19" x14ac:dyDescent="0.2">
      <c r="B25" s="23" t="s">
        <v>2295</v>
      </c>
      <c r="C25" s="32" t="s">
        <v>2296</v>
      </c>
      <c r="D25" s="32" t="s">
        <v>178</v>
      </c>
      <c r="E25" s="32" t="s">
        <v>2297</v>
      </c>
      <c r="F25" s="32" t="s">
        <v>387</v>
      </c>
      <c r="G25" s="101" t="s">
        <v>508</v>
      </c>
      <c r="H25" s="94" t="s">
        <v>183</v>
      </c>
      <c r="I25" s="94" t="s">
        <v>2298</v>
      </c>
      <c r="J25" s="141">
        <v>2.75</v>
      </c>
      <c r="K25" s="94" t="s">
        <v>184</v>
      </c>
      <c r="L25" s="32">
        <v>2.1000000000000001E-2</v>
      </c>
      <c r="M25" s="32">
        <v>2.1600000000000001E-2</v>
      </c>
      <c r="N25" s="105">
        <v>3449.0573633033882</v>
      </c>
      <c r="O25" s="94">
        <v>100.88</v>
      </c>
      <c r="P25" s="125">
        <v>3.4794090680637999</v>
      </c>
      <c r="Q25" s="32">
        <v>0</v>
      </c>
      <c r="R25" s="41">
        <v>5.0584701450444875E-3</v>
      </c>
      <c r="S25" s="41">
        <v>1.6859236685316653E-5</v>
      </c>
    </row>
    <row r="26" spans="2:19" x14ac:dyDescent="0.2">
      <c r="B26" s="23" t="s">
        <v>2247</v>
      </c>
      <c r="C26" s="32" t="s">
        <v>2248</v>
      </c>
      <c r="D26" s="32" t="s">
        <v>178</v>
      </c>
      <c r="E26" s="32" t="s">
        <v>751</v>
      </c>
      <c r="F26" s="32" t="s">
        <v>1128</v>
      </c>
      <c r="G26" s="101" t="s">
        <v>379</v>
      </c>
      <c r="H26" s="94" t="s">
        <v>188</v>
      </c>
      <c r="I26" s="94" t="s">
        <v>2249</v>
      </c>
      <c r="J26" s="141">
        <v>4.37</v>
      </c>
      <c r="K26" s="94" t="s">
        <v>184</v>
      </c>
      <c r="L26" s="32">
        <v>5.5999999999999994E-2</v>
      </c>
      <c r="M26" s="32">
        <v>5.6999999999999993E-3</v>
      </c>
      <c r="N26" s="105">
        <v>21932.136618347802</v>
      </c>
      <c r="O26" s="94">
        <v>152.54</v>
      </c>
      <c r="P26" s="125">
        <v>33.455281197313703</v>
      </c>
      <c r="Q26" s="32">
        <v>2.0918980740351292E-5</v>
      </c>
      <c r="R26" s="41">
        <v>4.8638299728537816E-2</v>
      </c>
      <c r="S26" s="41">
        <v>1.6210525783138337E-4</v>
      </c>
    </row>
    <row r="27" spans="2:19" x14ac:dyDescent="0.2">
      <c r="B27" s="23" t="s">
        <v>2274</v>
      </c>
      <c r="C27" s="32" t="s">
        <v>2275</v>
      </c>
      <c r="D27" s="32" t="s">
        <v>178</v>
      </c>
      <c r="E27" s="32" t="s">
        <v>751</v>
      </c>
      <c r="F27" s="32" t="s">
        <v>1128</v>
      </c>
      <c r="G27" s="101" t="s">
        <v>379</v>
      </c>
      <c r="H27" s="94" t="s">
        <v>188</v>
      </c>
      <c r="I27" s="94" t="s">
        <v>2276</v>
      </c>
      <c r="J27" s="141">
        <v>7.58</v>
      </c>
      <c r="K27" s="94" t="s">
        <v>184</v>
      </c>
      <c r="L27" s="32">
        <v>4.9299999999999997E-2</v>
      </c>
      <c r="M27" s="32">
        <v>1.47E-2</v>
      </c>
      <c r="N27" s="105">
        <v>17434.269904591321</v>
      </c>
      <c r="O27" s="94">
        <v>135.65</v>
      </c>
      <c r="P27" s="125">
        <v>23.649587125000757</v>
      </c>
      <c r="Q27" s="32">
        <v>2.0607396875477318E-5</v>
      </c>
      <c r="R27" s="41">
        <v>3.4382485092796573E-2</v>
      </c>
      <c r="S27" s="41">
        <v>1.1459244344393201E-4</v>
      </c>
    </row>
    <row r="28" spans="2:19" x14ac:dyDescent="0.2">
      <c r="B28" s="23" t="s">
        <v>2307</v>
      </c>
      <c r="C28" s="32" t="s">
        <v>2308</v>
      </c>
      <c r="D28" s="32" t="s">
        <v>178</v>
      </c>
      <c r="E28" s="32" t="s">
        <v>2309</v>
      </c>
      <c r="F28" s="32" t="s">
        <v>1128</v>
      </c>
      <c r="G28" s="101" t="s">
        <v>379</v>
      </c>
      <c r="H28" s="94" t="s">
        <v>188</v>
      </c>
      <c r="I28" s="94" t="s">
        <v>2310</v>
      </c>
      <c r="J28" s="141">
        <v>1.23</v>
      </c>
      <c r="K28" s="94" t="s">
        <v>184</v>
      </c>
      <c r="L28" s="32">
        <v>5.9500000000000004E-2</v>
      </c>
      <c r="M28" s="32">
        <v>-2.2000000000000001E-3</v>
      </c>
      <c r="N28" s="105">
        <v>1270.0614455606956</v>
      </c>
      <c r="O28" s="94">
        <v>131.69</v>
      </c>
      <c r="P28" s="125">
        <v>1.6725439181595714</v>
      </c>
      <c r="Q28" s="32">
        <v>0</v>
      </c>
      <c r="R28" s="41">
        <v>2.4315949377559033E-3</v>
      </c>
      <c r="S28" s="41">
        <v>8.1041962101140495E-6</v>
      </c>
    </row>
    <row r="29" spans="2:19" x14ac:dyDescent="0.2">
      <c r="B29" s="23" t="s">
        <v>2320</v>
      </c>
      <c r="C29" s="32" t="s">
        <v>2321</v>
      </c>
      <c r="D29" s="32" t="s">
        <v>178</v>
      </c>
      <c r="E29" s="32" t="s">
        <v>2322</v>
      </c>
      <c r="F29" s="32" t="s">
        <v>1130</v>
      </c>
      <c r="G29" s="101" t="s">
        <v>182</v>
      </c>
      <c r="H29" s="94" t="s">
        <v>183</v>
      </c>
      <c r="I29" s="94" t="s">
        <v>2323</v>
      </c>
      <c r="J29" s="141">
        <v>1.65</v>
      </c>
      <c r="K29" s="94" t="s">
        <v>184</v>
      </c>
      <c r="L29" s="32">
        <v>5.7000000000000002E-2</v>
      </c>
      <c r="M29" s="32">
        <v>-3.0000000000000001E-3</v>
      </c>
      <c r="N29" s="105">
        <v>1585.1243569237097</v>
      </c>
      <c r="O29" s="94">
        <v>132.47</v>
      </c>
      <c r="P29" s="125">
        <v>2.0998142350742954</v>
      </c>
      <c r="Q29" s="32">
        <v>0</v>
      </c>
      <c r="R29" s="41">
        <v>3.052773448157256E-3</v>
      </c>
      <c r="S29" s="41">
        <v>1.0174505064451812E-5</v>
      </c>
    </row>
    <row r="30" spans="2:19" x14ac:dyDescent="0.2">
      <c r="B30" s="23" t="s">
        <v>2230</v>
      </c>
      <c r="C30" s="32" t="s">
        <v>2231</v>
      </c>
      <c r="D30" s="32" t="s">
        <v>178</v>
      </c>
      <c r="E30" s="32" t="s">
        <v>2232</v>
      </c>
      <c r="F30" s="32" t="s">
        <v>1128</v>
      </c>
      <c r="G30" s="101" t="s">
        <v>364</v>
      </c>
      <c r="H30" s="94" t="s">
        <v>188</v>
      </c>
      <c r="I30" s="94" t="s">
        <v>2233</v>
      </c>
      <c r="J30" s="141">
        <v>3.4</v>
      </c>
      <c r="K30" s="94" t="s">
        <v>184</v>
      </c>
      <c r="L30" s="32">
        <v>7.7499999999999999E-2</v>
      </c>
      <c r="M30" s="32">
        <v>4.1999999999999997E-3</v>
      </c>
      <c r="N30" s="105">
        <v>2646.0464138067596</v>
      </c>
      <c r="O30" s="94">
        <v>158.34</v>
      </c>
      <c r="P30" s="125">
        <v>4.1897498914368043</v>
      </c>
      <c r="Q30" s="32">
        <v>0</v>
      </c>
      <c r="R30" s="41">
        <v>6.0911851197853577E-3</v>
      </c>
      <c r="S30" s="41">
        <v>2.0301144157022021E-5</v>
      </c>
    </row>
    <row r="31" spans="2:19" x14ac:dyDescent="0.2">
      <c r="B31" s="23" t="s">
        <v>2277</v>
      </c>
      <c r="C31" s="32" t="s">
        <v>2278</v>
      </c>
      <c r="D31" s="32" t="s">
        <v>178</v>
      </c>
      <c r="E31" s="32" t="s">
        <v>909</v>
      </c>
      <c r="F31" s="32" t="s">
        <v>387</v>
      </c>
      <c r="G31" s="101" t="s">
        <v>182</v>
      </c>
      <c r="H31" s="94" t="s">
        <v>183</v>
      </c>
      <c r="I31" s="94" t="s">
        <v>2279</v>
      </c>
      <c r="J31" s="141">
        <v>0.5</v>
      </c>
      <c r="K31" s="94" t="s">
        <v>184</v>
      </c>
      <c r="L31" s="32">
        <v>3.5000000000000003E-2</v>
      </c>
      <c r="M31" s="32">
        <v>2.0999999999999999E-3</v>
      </c>
      <c r="N31" s="105">
        <v>30229.32179811587</v>
      </c>
      <c r="O31" s="94">
        <v>106.76999999999998</v>
      </c>
      <c r="P31" s="125">
        <v>32.275846883466457</v>
      </c>
      <c r="Q31" s="32">
        <v>6.0458643596231738E-5</v>
      </c>
      <c r="R31" s="41">
        <v>4.6923602448646747E-2</v>
      </c>
      <c r="S31" s="41">
        <v>1.5639039020215117E-4</v>
      </c>
    </row>
    <row r="32" spans="2:19" x14ac:dyDescent="0.2">
      <c r="B32" s="23" t="s">
        <v>2211</v>
      </c>
      <c r="C32" s="32" t="s">
        <v>2212</v>
      </c>
      <c r="D32" s="32" t="s">
        <v>178</v>
      </c>
      <c r="E32" s="32" t="s">
        <v>909</v>
      </c>
      <c r="F32" s="32" t="s">
        <v>387</v>
      </c>
      <c r="G32" s="101" t="s">
        <v>182</v>
      </c>
      <c r="H32" s="94" t="s">
        <v>183</v>
      </c>
      <c r="I32" s="94" t="s">
        <v>2213</v>
      </c>
      <c r="J32" s="141">
        <v>0.5</v>
      </c>
      <c r="K32" s="94" t="s">
        <v>184</v>
      </c>
      <c r="L32" s="32">
        <v>2.3300000000000001E-2</v>
      </c>
      <c r="M32" s="32">
        <v>7.0999999999999995E-3</v>
      </c>
      <c r="N32" s="105">
        <v>14802.925992899047</v>
      </c>
      <c r="O32" s="94">
        <v>103.82000000000001</v>
      </c>
      <c r="P32" s="125">
        <v>15.545459903971272</v>
      </c>
      <c r="Q32" s="32">
        <v>4.5595725915735569E-5</v>
      </c>
      <c r="R32" s="41">
        <v>2.2600459812845124E-2</v>
      </c>
      <c r="S32" s="41">
        <v>7.5324453887508781E-5</v>
      </c>
    </row>
    <row r="33" spans="2:19" x14ac:dyDescent="0.2">
      <c r="B33" s="23" t="s">
        <v>2280</v>
      </c>
      <c r="C33" s="32" t="s">
        <v>2281</v>
      </c>
      <c r="D33" s="32" t="s">
        <v>178</v>
      </c>
      <c r="E33" s="32" t="s">
        <v>436</v>
      </c>
      <c r="F33" s="32" t="s">
        <v>387</v>
      </c>
      <c r="G33" s="101" t="s">
        <v>182</v>
      </c>
      <c r="H33" s="94" t="s">
        <v>183</v>
      </c>
      <c r="I33" s="94" t="s">
        <v>2282</v>
      </c>
      <c r="J33" s="141">
        <v>1.92</v>
      </c>
      <c r="K33" s="94" t="s">
        <v>184</v>
      </c>
      <c r="L33" s="32">
        <v>4.4999999999999998E-2</v>
      </c>
      <c r="M33" s="32">
        <v>2.3999999999999998E-3</v>
      </c>
      <c r="N33" s="105">
        <v>15981.948484377963</v>
      </c>
      <c r="O33" s="94">
        <v>121.9</v>
      </c>
      <c r="P33" s="125">
        <v>19.481995202456741</v>
      </c>
      <c r="Q33" s="32">
        <v>6.3927793937511857E-5</v>
      </c>
      <c r="R33" s="41">
        <v>2.8323513898400952E-2</v>
      </c>
      <c r="S33" s="41">
        <v>9.4398664197077709E-5</v>
      </c>
    </row>
    <row r="34" spans="2:19" x14ac:dyDescent="0.2">
      <c r="B34" s="23" t="s">
        <v>2250</v>
      </c>
      <c r="C34" s="32" t="s">
        <v>2251</v>
      </c>
      <c r="D34" s="32" t="s">
        <v>178</v>
      </c>
      <c r="E34" s="32" t="s">
        <v>2252</v>
      </c>
      <c r="F34" s="32" t="s">
        <v>1549</v>
      </c>
      <c r="G34" s="101" t="s">
        <v>364</v>
      </c>
      <c r="H34" s="94" t="s">
        <v>188</v>
      </c>
      <c r="I34" s="94" t="s">
        <v>2253</v>
      </c>
      <c r="J34" s="141">
        <v>1.2</v>
      </c>
      <c r="K34" s="94" t="s">
        <v>184</v>
      </c>
      <c r="L34" s="32">
        <v>4.9500000000000002E-2</v>
      </c>
      <c r="M34" s="32">
        <v>-1.5E-3</v>
      </c>
      <c r="N34" s="105">
        <v>2334.8070743692697</v>
      </c>
      <c r="O34" s="94">
        <v>130.18</v>
      </c>
      <c r="P34" s="125">
        <v>3.0394518490045646</v>
      </c>
      <c r="Q34" s="32">
        <v>6.456373763358867E-6</v>
      </c>
      <c r="R34" s="41">
        <v>4.4188470325639594E-3</v>
      </c>
      <c r="S34" s="41">
        <v>1.4727454321577253E-5</v>
      </c>
    </row>
    <row r="35" spans="2:19" x14ac:dyDescent="0.2">
      <c r="B35" s="23" t="s">
        <v>2303</v>
      </c>
      <c r="C35" s="32" t="s">
        <v>2304</v>
      </c>
      <c r="D35" s="32" t="s">
        <v>178</v>
      </c>
      <c r="E35" s="32" t="s">
        <v>2305</v>
      </c>
      <c r="F35" s="32" t="s">
        <v>363</v>
      </c>
      <c r="G35" s="101" t="s">
        <v>364</v>
      </c>
      <c r="H35" s="94" t="s">
        <v>188</v>
      </c>
      <c r="I35" s="94" t="s">
        <v>2306</v>
      </c>
      <c r="J35" s="141">
        <v>1.95</v>
      </c>
      <c r="K35" s="94" t="s">
        <v>184</v>
      </c>
      <c r="L35" s="32">
        <v>5.2999999999999999E-2</v>
      </c>
      <c r="M35" s="32">
        <v>-4.0000000000000002E-4</v>
      </c>
      <c r="N35" s="105">
        <v>4659.4289142040761</v>
      </c>
      <c r="O35" s="94">
        <v>135.71</v>
      </c>
      <c r="P35" s="125">
        <v>6.3233109792022599</v>
      </c>
      <c r="Q35" s="32">
        <v>0</v>
      </c>
      <c r="R35" s="41">
        <v>9.1930207631280847E-3</v>
      </c>
      <c r="S35" s="41">
        <v>3.0639167268870707E-5</v>
      </c>
    </row>
    <row r="36" spans="2:19" x14ac:dyDescent="0.2">
      <c r="B36" s="23" t="s">
        <v>2208</v>
      </c>
      <c r="C36" s="32" t="s">
        <v>2209</v>
      </c>
      <c r="D36" s="32" t="s">
        <v>178</v>
      </c>
      <c r="E36" s="32" t="s">
        <v>386</v>
      </c>
      <c r="F36" s="102" t="s">
        <v>99</v>
      </c>
      <c r="G36" s="101" t="s">
        <v>457</v>
      </c>
      <c r="H36" s="94" t="s">
        <v>183</v>
      </c>
      <c r="I36" s="94" t="s">
        <v>2210</v>
      </c>
      <c r="J36" s="141">
        <v>3.06</v>
      </c>
      <c r="K36" s="94" t="s">
        <v>184</v>
      </c>
      <c r="L36" s="32">
        <v>4.6500000000000007E-2</v>
      </c>
      <c r="M36" s="32">
        <v>8.0000000000000004E-4</v>
      </c>
      <c r="N36" s="105">
        <v>9866.3129982050195</v>
      </c>
      <c r="O36" s="94">
        <v>121.93</v>
      </c>
      <c r="P36" s="125">
        <v>12.029995439154334</v>
      </c>
      <c r="Q36" s="32">
        <v>4.9331564991025094E-5</v>
      </c>
      <c r="R36" s="41">
        <v>1.7489571241431193E-2</v>
      </c>
      <c r="S36" s="41">
        <v>5.8290513263749372E-5</v>
      </c>
    </row>
    <row r="37" spans="2:19" x14ac:dyDescent="0.2">
      <c r="B37" s="23" t="s">
        <v>2214</v>
      </c>
      <c r="C37" s="32" t="s">
        <v>2215</v>
      </c>
      <c r="D37" s="32" t="s">
        <v>178</v>
      </c>
      <c r="E37" s="32" t="s">
        <v>386</v>
      </c>
      <c r="F37" s="32" t="s">
        <v>387</v>
      </c>
      <c r="G37" s="101" t="s">
        <v>457</v>
      </c>
      <c r="H37" s="94" t="s">
        <v>183</v>
      </c>
      <c r="I37" s="94" t="s">
        <v>2216</v>
      </c>
      <c r="J37" s="141">
        <v>8.11</v>
      </c>
      <c r="K37" s="94" t="s">
        <v>184</v>
      </c>
      <c r="L37" s="32">
        <v>3.3000000000000002E-2</v>
      </c>
      <c r="M37" s="32">
        <v>1.41E-2</v>
      </c>
      <c r="N37" s="105">
        <v>10942.043557724468</v>
      </c>
      <c r="O37" s="94">
        <v>117.84000000000002</v>
      </c>
      <c r="P37" s="125">
        <v>12.894104128422512</v>
      </c>
      <c r="Q37" s="32">
        <v>0</v>
      </c>
      <c r="R37" s="41">
        <v>1.8745838590636266E-2</v>
      </c>
      <c r="S37" s="41">
        <v>6.2477492325201838E-5</v>
      </c>
    </row>
    <row r="38" spans="2:19" x14ac:dyDescent="0.2">
      <c r="B38" s="23" t="s">
        <v>2283</v>
      </c>
      <c r="C38" s="32" t="s">
        <v>2284</v>
      </c>
      <c r="D38" s="32" t="s">
        <v>178</v>
      </c>
      <c r="E38" s="32" t="s">
        <v>2285</v>
      </c>
      <c r="F38" s="32" t="s">
        <v>363</v>
      </c>
      <c r="G38" s="101" t="s">
        <v>374</v>
      </c>
      <c r="H38" s="94" t="s">
        <v>188</v>
      </c>
      <c r="I38" s="94" t="s">
        <v>2286</v>
      </c>
      <c r="J38" s="141">
        <v>1.07</v>
      </c>
      <c r="K38" s="94" t="s">
        <v>184</v>
      </c>
      <c r="L38" s="32">
        <v>5.5E-2</v>
      </c>
      <c r="M38" s="32">
        <v>5.3E-3</v>
      </c>
      <c r="N38" s="105">
        <v>2985.9498291298974</v>
      </c>
      <c r="O38" s="94">
        <v>106.89</v>
      </c>
      <c r="P38" s="125">
        <v>3.1916817725454321</v>
      </c>
      <c r="Q38" s="32">
        <v>3.3549998080111207E-5</v>
      </c>
      <c r="R38" s="41">
        <v>4.6401634999152378E-3</v>
      </c>
      <c r="S38" s="41">
        <v>1.5465073917709225E-5</v>
      </c>
    </row>
    <row r="39" spans="2:19" x14ac:dyDescent="0.2">
      <c r="B39" s="23" t="s">
        <v>2217</v>
      </c>
      <c r="C39" s="32" t="s">
        <v>2218</v>
      </c>
      <c r="D39" s="32" t="s">
        <v>178</v>
      </c>
      <c r="E39" s="32" t="s">
        <v>1347</v>
      </c>
      <c r="F39" s="32" t="s">
        <v>369</v>
      </c>
      <c r="G39" s="101" t="s">
        <v>374</v>
      </c>
      <c r="H39" s="94" t="s">
        <v>188</v>
      </c>
      <c r="I39" s="94" t="s">
        <v>2219</v>
      </c>
      <c r="J39" s="141">
        <v>0.59</v>
      </c>
      <c r="K39" s="94" t="s">
        <v>184</v>
      </c>
      <c r="L39" s="32">
        <v>5.7500000000000002E-2</v>
      </c>
      <c r="M39" s="32">
        <v>5.9999999999999995E-4</v>
      </c>
      <c r="N39" s="105">
        <v>916.45743605046005</v>
      </c>
      <c r="O39" s="94">
        <v>130.41</v>
      </c>
      <c r="P39" s="125">
        <v>1.1951521423534051</v>
      </c>
      <c r="Q39" s="32">
        <v>0</v>
      </c>
      <c r="R39" s="41">
        <v>1.7375483343914199E-3</v>
      </c>
      <c r="S39" s="41">
        <v>5.7910272832943745E-6</v>
      </c>
    </row>
    <row r="40" spans="2:19" x14ac:dyDescent="0.2">
      <c r="B40" s="23" t="s">
        <v>2287</v>
      </c>
      <c r="C40" s="32" t="s">
        <v>2288</v>
      </c>
      <c r="D40" s="32" t="s">
        <v>178</v>
      </c>
      <c r="E40" s="32" t="s">
        <v>2289</v>
      </c>
      <c r="F40" s="32" t="s">
        <v>387</v>
      </c>
      <c r="G40" s="101" t="s">
        <v>411</v>
      </c>
      <c r="H40" s="94" t="s">
        <v>183</v>
      </c>
      <c r="I40" s="94" t="s">
        <v>2290</v>
      </c>
      <c r="J40" s="141">
        <v>2.37</v>
      </c>
      <c r="K40" s="94" t="s">
        <v>184</v>
      </c>
      <c r="L40" s="32">
        <v>3.15E-2</v>
      </c>
      <c r="M40" s="32">
        <v>2.5899999999999999E-2</v>
      </c>
      <c r="N40" s="105">
        <v>22757.207277225778</v>
      </c>
      <c r="O40" s="94">
        <v>104.16000000000001</v>
      </c>
      <c r="P40" s="125">
        <v>23.703907099938821</v>
      </c>
      <c r="Q40" s="32">
        <v>0</v>
      </c>
      <c r="R40" s="41">
        <v>3.4461457115381046E-2</v>
      </c>
      <c r="S40" s="41">
        <v>1.1485564713637134E-4</v>
      </c>
    </row>
    <row r="41" spans="2:19" x14ac:dyDescent="0.2">
      <c r="B41" s="23" t="s">
        <v>2234</v>
      </c>
      <c r="C41" s="32" t="s">
        <v>2235</v>
      </c>
      <c r="D41" s="32" t="s">
        <v>178</v>
      </c>
      <c r="E41" s="32" t="s">
        <v>410</v>
      </c>
      <c r="F41" s="32" t="s">
        <v>405</v>
      </c>
      <c r="G41" s="101" t="s">
        <v>411</v>
      </c>
      <c r="H41" s="94" t="s">
        <v>183</v>
      </c>
      <c r="I41" s="94" t="s">
        <v>2236</v>
      </c>
      <c r="J41" s="141">
        <v>0.05</v>
      </c>
      <c r="K41" s="94" t="s">
        <v>184</v>
      </c>
      <c r="L41" s="32">
        <v>5.4000000000000006E-2</v>
      </c>
      <c r="M41" s="32">
        <v>7.3000000000000001E-3</v>
      </c>
      <c r="N41" s="105">
        <v>10677.322230691889</v>
      </c>
      <c r="O41" s="94">
        <v>120.40000000000002</v>
      </c>
      <c r="P41" s="125">
        <v>12.855495965447549</v>
      </c>
      <c r="Q41" s="32">
        <v>2.9905407657662034E-5</v>
      </c>
      <c r="R41" s="41">
        <v>1.8689708875519861E-2</v>
      </c>
      <c r="S41" s="41">
        <v>6.2290419134080228E-5</v>
      </c>
    </row>
    <row r="42" spans="2:19" x14ac:dyDescent="0.2">
      <c r="B42" s="23" t="s">
        <v>2254</v>
      </c>
      <c r="C42" s="32" t="s">
        <v>2255</v>
      </c>
      <c r="D42" s="32" t="s">
        <v>178</v>
      </c>
      <c r="E42" s="32" t="s">
        <v>431</v>
      </c>
      <c r="F42" s="32" t="s">
        <v>441</v>
      </c>
      <c r="G42" s="101" t="s">
        <v>432</v>
      </c>
      <c r="H42" s="94" t="s">
        <v>188</v>
      </c>
      <c r="I42" s="94" t="s">
        <v>2256</v>
      </c>
      <c r="J42" s="141">
        <v>0.74</v>
      </c>
      <c r="K42" s="94" t="s">
        <v>184</v>
      </c>
      <c r="L42" s="32">
        <v>6.4399999999999999E-2</v>
      </c>
      <c r="M42" s="32">
        <v>1.77E-2</v>
      </c>
      <c r="N42" s="105">
        <v>106.56474351450802</v>
      </c>
      <c r="O42" s="94">
        <v>128.62</v>
      </c>
      <c r="P42" s="125">
        <v>0.13706357329684496</v>
      </c>
      <c r="Q42" s="32">
        <v>0</v>
      </c>
      <c r="R42" s="41">
        <v>1.9926716862901899E-4</v>
      </c>
      <c r="S42" s="41">
        <v>6.6413209195682448E-7</v>
      </c>
    </row>
    <row r="43" spans="2:19" x14ac:dyDescent="0.2">
      <c r="B43" s="23" t="s">
        <v>2223</v>
      </c>
      <c r="C43" s="32" t="s">
        <v>2224</v>
      </c>
      <c r="D43" s="32" t="s">
        <v>178</v>
      </c>
      <c r="E43" s="32" t="s">
        <v>431</v>
      </c>
      <c r="F43" s="32" t="s">
        <v>441</v>
      </c>
      <c r="G43" s="101" t="s">
        <v>432</v>
      </c>
      <c r="H43" s="94" t="s">
        <v>188</v>
      </c>
      <c r="I43" s="94" t="s">
        <v>2225</v>
      </c>
      <c r="J43" s="141">
        <v>0.38</v>
      </c>
      <c r="K43" s="94" t="s">
        <v>184</v>
      </c>
      <c r="L43" s="32">
        <v>6.7000000000000004E-2</v>
      </c>
      <c r="M43" s="32">
        <v>1.8700000000000001E-2</v>
      </c>
      <c r="N43" s="105">
        <v>144.71304036749316</v>
      </c>
      <c r="O43" s="94">
        <v>129.26</v>
      </c>
      <c r="P43" s="125">
        <v>0.18705607593503168</v>
      </c>
      <c r="Q43" s="32">
        <v>0</v>
      </c>
      <c r="R43" s="41">
        <v>2.7194778109062E-4</v>
      </c>
      <c r="S43" s="41">
        <v>9.0636731580692587E-7</v>
      </c>
    </row>
    <row r="44" spans="2:19" x14ac:dyDescent="0.2">
      <c r="B44" s="23" t="s">
        <v>2262</v>
      </c>
      <c r="C44" s="32" t="s">
        <v>2263</v>
      </c>
      <c r="D44" s="32" t="s">
        <v>178</v>
      </c>
      <c r="E44" s="32" t="s">
        <v>2264</v>
      </c>
      <c r="F44" s="32" t="s">
        <v>363</v>
      </c>
      <c r="G44" s="101" t="s">
        <v>503</v>
      </c>
      <c r="H44" s="94" t="s">
        <v>183</v>
      </c>
      <c r="I44" s="94" t="s">
        <v>2265</v>
      </c>
      <c r="J44" s="141">
        <v>0.48</v>
      </c>
      <c r="K44" s="94" t="s">
        <v>184</v>
      </c>
      <c r="L44" s="32">
        <v>6.5000000000000002E-2</v>
      </c>
      <c r="M44" s="32">
        <v>1.77E-2</v>
      </c>
      <c r="N44" s="105">
        <v>295.66839920174488</v>
      </c>
      <c r="O44" s="94">
        <v>125.4</v>
      </c>
      <c r="P44" s="125">
        <v>0.37076817281282815</v>
      </c>
      <c r="Q44" s="32">
        <v>7.3133497050919703E-7</v>
      </c>
      <c r="R44" s="41">
        <v>5.3903398428229766E-4</v>
      </c>
      <c r="S44" s="41">
        <v>1.7965316117062089E-6</v>
      </c>
    </row>
    <row r="45" spans="2:19" x14ac:dyDescent="0.2">
      <c r="B45" s="23" t="s">
        <v>2311</v>
      </c>
      <c r="C45" s="32" t="s">
        <v>2312</v>
      </c>
      <c r="D45" s="32" t="s">
        <v>178</v>
      </c>
      <c r="E45" s="32" t="s">
        <v>2313</v>
      </c>
      <c r="F45" s="32" t="s">
        <v>2314</v>
      </c>
      <c r="G45" s="101" t="s">
        <v>503</v>
      </c>
      <c r="H45" s="94" t="s">
        <v>183</v>
      </c>
      <c r="I45" s="94" t="s">
        <v>2315</v>
      </c>
      <c r="J45" s="141">
        <v>1.24</v>
      </c>
      <c r="K45" s="94" t="s">
        <v>184</v>
      </c>
      <c r="L45" s="32">
        <v>4.6900000000000004E-2</v>
      </c>
      <c r="M45" s="32">
        <v>6.0999999999999995E-3</v>
      </c>
      <c r="N45" s="105">
        <v>376.01540943266838</v>
      </c>
      <c r="O45" s="94">
        <v>134.25</v>
      </c>
      <c r="P45" s="125">
        <v>0.50480068686169011</v>
      </c>
      <c r="Q45" s="32">
        <v>0</v>
      </c>
      <c r="R45" s="41">
        <v>7.3389450729596936E-4</v>
      </c>
      <c r="S45" s="41">
        <v>2.4459769151109187E-6</v>
      </c>
    </row>
    <row r="46" spans="2:19" x14ac:dyDescent="0.2">
      <c r="B46" s="23" t="s">
        <v>2237</v>
      </c>
      <c r="C46" s="32" t="s">
        <v>2238</v>
      </c>
      <c r="D46" s="32" t="s">
        <v>178</v>
      </c>
      <c r="E46" s="32" t="s">
        <v>1582</v>
      </c>
      <c r="F46" s="32" t="s">
        <v>363</v>
      </c>
      <c r="G46" s="101" t="s">
        <v>2239</v>
      </c>
      <c r="H46" s="94" t="s">
        <v>188</v>
      </c>
      <c r="I46" s="94" t="s">
        <v>383</v>
      </c>
      <c r="J46" s="141">
        <v>0.51</v>
      </c>
      <c r="K46" s="94" t="s">
        <v>184</v>
      </c>
      <c r="L46" s="32">
        <v>5.5999999999999994E-2</v>
      </c>
      <c r="M46" s="32">
        <v>2.9999999999999997E-4</v>
      </c>
      <c r="N46" s="105">
        <v>298.29517394381764</v>
      </c>
      <c r="O46" s="94">
        <v>123.70000000000002</v>
      </c>
      <c r="P46" s="125">
        <v>0.368991129768316</v>
      </c>
      <c r="Q46" s="32">
        <v>5.2960322922904896E-6</v>
      </c>
      <c r="R46" s="41">
        <v>5.3645046535385913E-4</v>
      </c>
      <c r="S46" s="41">
        <v>1.7879210721860318E-6</v>
      </c>
    </row>
    <row r="47" spans="2:19" s="157" customFormat="1" x14ac:dyDescent="0.2">
      <c r="B47" s="133" t="s">
        <v>2205</v>
      </c>
      <c r="C47" s="164" t="s">
        <v>178</v>
      </c>
      <c r="D47" s="164" t="s">
        <v>178</v>
      </c>
      <c r="E47" s="164" t="s">
        <v>178</v>
      </c>
      <c r="F47" s="164" t="s">
        <v>178</v>
      </c>
      <c r="G47" s="161" t="s">
        <v>178</v>
      </c>
      <c r="H47" s="165" t="s">
        <v>178</v>
      </c>
      <c r="I47" s="165" t="s">
        <v>178</v>
      </c>
      <c r="J47" s="173" t="s">
        <v>178</v>
      </c>
      <c r="K47" s="165" t="s">
        <v>178</v>
      </c>
      <c r="L47" s="164" t="s">
        <v>178</v>
      </c>
      <c r="M47" s="164" t="s">
        <v>178</v>
      </c>
      <c r="N47" s="175" t="s">
        <v>178</v>
      </c>
      <c r="O47" s="165" t="s">
        <v>178</v>
      </c>
      <c r="P47" s="166">
        <v>46.434912350340831</v>
      </c>
      <c r="Q47" s="164" t="s">
        <v>178</v>
      </c>
      <c r="R47" s="160">
        <v>6.750848009448529E-2</v>
      </c>
      <c r="S47" s="160">
        <v>2.2499716545602068E-4</v>
      </c>
    </row>
    <row r="48" spans="2:19" x14ac:dyDescent="0.2">
      <c r="B48" s="23" t="s">
        <v>2326</v>
      </c>
      <c r="C48" s="32" t="s">
        <v>2327</v>
      </c>
      <c r="D48" s="32" t="s">
        <v>178</v>
      </c>
      <c r="E48" s="32" t="s">
        <v>2328</v>
      </c>
      <c r="F48" s="32" t="s">
        <v>1128</v>
      </c>
      <c r="G48" s="101" t="s">
        <v>491</v>
      </c>
      <c r="H48" s="94" t="s">
        <v>183</v>
      </c>
      <c r="I48" s="94" t="s">
        <v>2329</v>
      </c>
      <c r="J48" s="141">
        <v>7.68</v>
      </c>
      <c r="K48" s="94" t="s">
        <v>184</v>
      </c>
      <c r="L48" s="32">
        <v>3.7400000000000003E-2</v>
      </c>
      <c r="M48" s="32">
        <v>3.1300000000000001E-2</v>
      </c>
      <c r="N48" s="105">
        <v>13794.517327431524</v>
      </c>
      <c r="O48" s="94">
        <v>105.97000000000001</v>
      </c>
      <c r="P48" s="125">
        <v>14.618050011879186</v>
      </c>
      <c r="Q48" s="32">
        <v>0</v>
      </c>
      <c r="R48" s="41">
        <v>2.1252163260299405E-2</v>
      </c>
      <c r="S48" s="41">
        <v>7.0830753213277568E-5</v>
      </c>
    </row>
    <row r="49" spans="2:19" x14ac:dyDescent="0.2">
      <c r="B49" s="23" t="s">
        <v>2330</v>
      </c>
      <c r="C49" s="32" t="s">
        <v>2331</v>
      </c>
      <c r="D49" s="32" t="s">
        <v>178</v>
      </c>
      <c r="E49" s="32" t="s">
        <v>2328</v>
      </c>
      <c r="F49" s="32" t="s">
        <v>1128</v>
      </c>
      <c r="G49" s="101" t="s">
        <v>491</v>
      </c>
      <c r="H49" s="94" t="s">
        <v>183</v>
      </c>
      <c r="I49" s="94" t="s">
        <v>2329</v>
      </c>
      <c r="J49" s="141">
        <v>4.43</v>
      </c>
      <c r="K49" s="94" t="s">
        <v>184</v>
      </c>
      <c r="L49" s="32">
        <v>2.5000000000000001E-2</v>
      </c>
      <c r="M49" s="32">
        <v>1.9699999999999999E-2</v>
      </c>
      <c r="N49" s="105">
        <v>10877.738794294926</v>
      </c>
      <c r="O49" s="94">
        <v>103.1</v>
      </c>
      <c r="P49" s="125">
        <v>11.21494869691807</v>
      </c>
      <c r="Q49" s="32">
        <v>0</v>
      </c>
      <c r="R49" s="41">
        <v>1.630463163480075E-2</v>
      </c>
      <c r="S49" s="41">
        <v>5.434126048313166E-5</v>
      </c>
    </row>
    <row r="50" spans="2:19" x14ac:dyDescent="0.2">
      <c r="B50" s="23" t="s">
        <v>2324</v>
      </c>
      <c r="C50" s="32" t="s">
        <v>2325</v>
      </c>
      <c r="D50" s="32" t="s">
        <v>178</v>
      </c>
      <c r="E50" s="32" t="s">
        <v>1623</v>
      </c>
      <c r="F50" s="32" t="s">
        <v>387</v>
      </c>
      <c r="G50" s="101" t="s">
        <v>411</v>
      </c>
      <c r="H50" s="94" t="s">
        <v>183</v>
      </c>
      <c r="I50" s="94" t="s">
        <v>960</v>
      </c>
      <c r="J50" s="141">
        <v>5.17</v>
      </c>
      <c r="K50" s="94" t="s">
        <v>184</v>
      </c>
      <c r="L50" s="32">
        <v>4.5999999999999999E-2</v>
      </c>
      <c r="M50" s="32">
        <v>3.4300000000000004E-2</v>
      </c>
      <c r="N50" s="105">
        <v>18968.707707331374</v>
      </c>
      <c r="O50" s="94">
        <v>108.61000000000001</v>
      </c>
      <c r="P50" s="125">
        <v>20.601913441543577</v>
      </c>
      <c r="Q50" s="32">
        <v>0</v>
      </c>
      <c r="R50" s="41">
        <v>2.9951684908619082E-2</v>
      </c>
      <c r="S50" s="41">
        <v>9.9825150790525249E-5</v>
      </c>
    </row>
    <row r="51" spans="2:19" s="157" customFormat="1" x14ac:dyDescent="0.2">
      <c r="B51" s="133" t="s">
        <v>358</v>
      </c>
      <c r="C51" s="164" t="s">
        <v>178</v>
      </c>
      <c r="D51" s="164" t="s">
        <v>178</v>
      </c>
      <c r="E51" s="164" t="s">
        <v>178</v>
      </c>
      <c r="F51" s="164" t="s">
        <v>178</v>
      </c>
      <c r="G51" s="161" t="s">
        <v>178</v>
      </c>
      <c r="H51" s="165" t="s">
        <v>178</v>
      </c>
      <c r="I51" s="165" t="s">
        <v>178</v>
      </c>
      <c r="J51" s="173" t="s">
        <v>178</v>
      </c>
      <c r="K51" s="165" t="s">
        <v>178</v>
      </c>
      <c r="L51" s="164" t="s">
        <v>178</v>
      </c>
      <c r="M51" s="164" t="s">
        <v>178</v>
      </c>
      <c r="N51" s="175" t="s">
        <v>178</v>
      </c>
      <c r="O51" s="165" t="s">
        <v>178</v>
      </c>
      <c r="P51" s="166">
        <v>57.382754474786665</v>
      </c>
      <c r="Q51" s="164" t="s">
        <v>178</v>
      </c>
      <c r="R51" s="160">
        <v>8.3424784115037495E-2</v>
      </c>
      <c r="S51" s="160">
        <v>2.7804417946297727E-4</v>
      </c>
    </row>
    <row r="52" spans="2:19" x14ac:dyDescent="0.2">
      <c r="B52" s="23" t="s">
        <v>2332</v>
      </c>
      <c r="C52" s="32" t="s">
        <v>2333</v>
      </c>
      <c r="D52" s="32" t="s">
        <v>178</v>
      </c>
      <c r="E52" s="32" t="s">
        <v>1372</v>
      </c>
      <c r="F52" s="32" t="s">
        <v>1373</v>
      </c>
      <c r="G52" s="101" t="s">
        <v>364</v>
      </c>
      <c r="H52" s="94" t="s">
        <v>188</v>
      </c>
      <c r="I52" s="94" t="s">
        <v>2334</v>
      </c>
      <c r="J52" s="141">
        <v>2.13</v>
      </c>
      <c r="K52" s="94" t="s">
        <v>136</v>
      </c>
      <c r="L52" s="32">
        <v>3.7000000000000005E-2</v>
      </c>
      <c r="M52" s="32">
        <v>3.9800000000000002E-2</v>
      </c>
      <c r="N52" s="105">
        <v>4027.3494440307513</v>
      </c>
      <c r="O52" s="94">
        <v>100.53</v>
      </c>
      <c r="P52" s="125">
        <v>14.777734545310649</v>
      </c>
      <c r="Q52" s="32">
        <v>0</v>
      </c>
      <c r="R52" s="41">
        <v>2.1484317464989657E-2</v>
      </c>
      <c r="S52" s="41">
        <v>7.1604493607534662E-5</v>
      </c>
    </row>
    <row r="53" spans="2:19" x14ac:dyDescent="0.2">
      <c r="B53" s="23" t="s">
        <v>2335</v>
      </c>
      <c r="C53" s="32" t="s">
        <v>2336</v>
      </c>
      <c r="D53" s="32" t="s">
        <v>178</v>
      </c>
      <c r="E53" s="32" t="s">
        <v>1372</v>
      </c>
      <c r="F53" s="32" t="s">
        <v>1373</v>
      </c>
      <c r="G53" s="101" t="s">
        <v>364</v>
      </c>
      <c r="H53" s="94" t="s">
        <v>188</v>
      </c>
      <c r="I53" s="94" t="s">
        <v>2334</v>
      </c>
      <c r="J53" s="141">
        <v>3.84</v>
      </c>
      <c r="K53" s="94" t="s">
        <v>136</v>
      </c>
      <c r="L53" s="32">
        <v>4.4500000000000005E-2</v>
      </c>
      <c r="M53" s="32">
        <v>4.87E-2</v>
      </c>
      <c r="N53" s="105">
        <v>6904.6439359641745</v>
      </c>
      <c r="O53" s="94">
        <v>99.86</v>
      </c>
      <c r="P53" s="125">
        <v>25.166667636307864</v>
      </c>
      <c r="Q53" s="32">
        <v>0</v>
      </c>
      <c r="R53" s="41">
        <v>3.6588062627359433E-2</v>
      </c>
      <c r="S53" s="41">
        <v>1.2194335243752171E-4</v>
      </c>
    </row>
    <row r="54" spans="2:19" x14ac:dyDescent="0.2">
      <c r="B54" s="23" t="s">
        <v>2337</v>
      </c>
      <c r="C54" s="32" t="s">
        <v>2338</v>
      </c>
      <c r="D54" s="32" t="s">
        <v>178</v>
      </c>
      <c r="E54" s="32" t="s">
        <v>178</v>
      </c>
      <c r="F54" s="32" t="s">
        <v>363</v>
      </c>
      <c r="G54" s="101" t="s">
        <v>182</v>
      </c>
      <c r="H54" s="94" t="s">
        <v>183</v>
      </c>
      <c r="I54" s="94" t="s">
        <v>1265</v>
      </c>
      <c r="J54" s="141">
        <v>4.83</v>
      </c>
      <c r="K54" s="94" t="s">
        <v>184</v>
      </c>
      <c r="L54" s="32">
        <v>4.2999999999999997E-2</v>
      </c>
      <c r="M54" s="32">
        <v>4.3200000000000002E-2</v>
      </c>
      <c r="N54" s="105">
        <v>17351.594122555376</v>
      </c>
      <c r="O54" s="94">
        <v>100.50000000000001</v>
      </c>
      <c r="P54" s="125">
        <v>17.438352093168152</v>
      </c>
      <c r="Q54" s="32">
        <v>0</v>
      </c>
      <c r="R54" s="41">
        <v>2.5352403731922348E-2</v>
      </c>
      <c r="S54" s="41">
        <v>8.4496332448834709E-5</v>
      </c>
    </row>
    <row r="55" spans="2:19" s="157" customFormat="1" x14ac:dyDescent="0.2">
      <c r="B55" s="133" t="s">
        <v>155</v>
      </c>
      <c r="C55" s="164" t="s">
        <v>178</v>
      </c>
      <c r="D55" s="164" t="s">
        <v>178</v>
      </c>
      <c r="E55" s="164" t="s">
        <v>178</v>
      </c>
      <c r="F55" s="164" t="s">
        <v>178</v>
      </c>
      <c r="G55" s="161" t="s">
        <v>178</v>
      </c>
      <c r="H55" s="165" t="s">
        <v>178</v>
      </c>
      <c r="I55" s="165" t="s">
        <v>178</v>
      </c>
      <c r="J55" s="173" t="s">
        <v>178</v>
      </c>
      <c r="K55" s="165" t="s">
        <v>178</v>
      </c>
      <c r="L55" s="164" t="s">
        <v>178</v>
      </c>
      <c r="M55" s="164" t="s">
        <v>178</v>
      </c>
      <c r="N55" s="175" t="s">
        <v>178</v>
      </c>
      <c r="O55" s="165" t="s">
        <v>178</v>
      </c>
      <c r="P55" s="166">
        <v>0</v>
      </c>
      <c r="Q55" s="164" t="s">
        <v>178</v>
      </c>
      <c r="R55" s="160">
        <v>0</v>
      </c>
      <c r="S55" s="160">
        <v>0</v>
      </c>
    </row>
    <row r="56" spans="2:19" s="157" customFormat="1" x14ac:dyDescent="0.2">
      <c r="B56" s="133" t="s">
        <v>151</v>
      </c>
      <c r="C56" s="164" t="s">
        <v>178</v>
      </c>
      <c r="D56" s="164" t="s">
        <v>178</v>
      </c>
      <c r="E56" s="164" t="s">
        <v>178</v>
      </c>
      <c r="F56" s="164" t="s">
        <v>178</v>
      </c>
      <c r="G56" s="161" t="s">
        <v>178</v>
      </c>
      <c r="H56" s="165" t="s">
        <v>178</v>
      </c>
      <c r="I56" s="165" t="s">
        <v>178</v>
      </c>
      <c r="J56" s="173" t="s">
        <v>178</v>
      </c>
      <c r="K56" s="165" t="s">
        <v>178</v>
      </c>
      <c r="L56" s="164" t="s">
        <v>178</v>
      </c>
      <c r="M56" s="164" t="s">
        <v>178</v>
      </c>
      <c r="N56" s="175" t="s">
        <v>178</v>
      </c>
      <c r="O56" s="165" t="s">
        <v>178</v>
      </c>
      <c r="P56" s="166">
        <v>0</v>
      </c>
      <c r="Q56" s="164" t="s">
        <v>178</v>
      </c>
      <c r="R56" s="160">
        <v>0</v>
      </c>
      <c r="S56" s="160">
        <v>0</v>
      </c>
    </row>
    <row r="57" spans="2:19" s="157" customFormat="1" x14ac:dyDescent="0.2">
      <c r="B57" s="133" t="s">
        <v>2339</v>
      </c>
      <c r="C57" s="164" t="s">
        <v>178</v>
      </c>
      <c r="D57" s="164" t="s">
        <v>178</v>
      </c>
      <c r="E57" s="164" t="s">
        <v>178</v>
      </c>
      <c r="F57" s="164" t="s">
        <v>178</v>
      </c>
      <c r="G57" s="161" t="s">
        <v>178</v>
      </c>
      <c r="H57" s="165" t="s">
        <v>178</v>
      </c>
      <c r="I57" s="165" t="s">
        <v>178</v>
      </c>
      <c r="J57" s="173" t="s">
        <v>178</v>
      </c>
      <c r="K57" s="165" t="s">
        <v>178</v>
      </c>
      <c r="L57" s="164" t="s">
        <v>178</v>
      </c>
      <c r="M57" s="164" t="s">
        <v>178</v>
      </c>
      <c r="N57" s="175" t="s">
        <v>178</v>
      </c>
      <c r="O57" s="165" t="s">
        <v>178</v>
      </c>
      <c r="P57" s="166">
        <v>0</v>
      </c>
      <c r="Q57" s="164" t="s">
        <v>178</v>
      </c>
      <c r="R57" s="160">
        <v>0</v>
      </c>
      <c r="S57" s="160">
        <v>0</v>
      </c>
    </row>
    <row r="58" spans="2:19" s="157" customFormat="1" x14ac:dyDescent="0.2">
      <c r="B58" s="133" t="s">
        <v>2340</v>
      </c>
      <c r="C58" s="164" t="s">
        <v>178</v>
      </c>
      <c r="D58" s="164" t="s">
        <v>178</v>
      </c>
      <c r="E58" s="164" t="s">
        <v>178</v>
      </c>
      <c r="F58" s="164" t="s">
        <v>178</v>
      </c>
      <c r="G58" s="161" t="s">
        <v>178</v>
      </c>
      <c r="H58" s="165" t="s">
        <v>178</v>
      </c>
      <c r="I58" s="165" t="s">
        <v>178</v>
      </c>
      <c r="J58" s="173" t="s">
        <v>178</v>
      </c>
      <c r="K58" s="165" t="s">
        <v>178</v>
      </c>
      <c r="L58" s="164" t="s">
        <v>178</v>
      </c>
      <c r="M58" s="164" t="s">
        <v>178</v>
      </c>
      <c r="N58" s="175" t="s">
        <v>178</v>
      </c>
      <c r="O58" s="165" t="s">
        <v>178</v>
      </c>
      <c r="P58" s="166">
        <v>0</v>
      </c>
      <c r="Q58" s="164" t="s">
        <v>178</v>
      </c>
      <c r="R58" s="160">
        <v>0</v>
      </c>
      <c r="S58" s="160">
        <v>0</v>
      </c>
    </row>
    <row r="59" spans="2:19" s="157" customFormat="1" x14ac:dyDescent="0.2">
      <c r="B59" s="115" t="s">
        <v>169</v>
      </c>
      <c r="C59" s="167"/>
      <c r="D59" s="167"/>
      <c r="E59" s="167"/>
      <c r="F59" s="115"/>
      <c r="G59" s="168"/>
      <c r="H59" s="168"/>
      <c r="I59" s="168"/>
      <c r="J59" s="169"/>
      <c r="K59" s="170"/>
      <c r="L59" s="171"/>
      <c r="M59" s="171"/>
      <c r="N59" s="171"/>
      <c r="O59" s="170"/>
      <c r="P59" s="170"/>
      <c r="Q59" s="176"/>
      <c r="R59" s="176"/>
      <c r="S59" s="176"/>
    </row>
    <row r="60" spans="2:19" s="157" customFormat="1" x14ac:dyDescent="0.2">
      <c r="B60" s="115" t="s">
        <v>170</v>
      </c>
      <c r="C60" s="167"/>
      <c r="D60" s="167"/>
      <c r="E60" s="167"/>
      <c r="F60" s="115"/>
      <c r="G60" s="168"/>
      <c r="H60" s="168"/>
      <c r="I60" s="168"/>
      <c r="J60" s="169"/>
      <c r="K60" s="170"/>
      <c r="L60" s="171"/>
      <c r="M60" s="171"/>
      <c r="N60" s="171"/>
      <c r="O60" s="170"/>
      <c r="P60" s="170"/>
      <c r="Q60" s="176"/>
      <c r="R60" s="176"/>
      <c r="S60" s="176"/>
    </row>
    <row r="61" spans="2:19" s="157" customFormat="1" x14ac:dyDescent="0.2">
      <c r="B61" s="115" t="s">
        <v>171</v>
      </c>
      <c r="C61" s="167"/>
      <c r="D61" s="167"/>
      <c r="E61" s="167"/>
      <c r="F61" s="115"/>
      <c r="G61" s="168"/>
      <c r="H61" s="168"/>
      <c r="I61" s="168"/>
      <c r="J61" s="169"/>
      <c r="K61" s="170"/>
      <c r="L61" s="171"/>
      <c r="M61" s="171"/>
      <c r="N61" s="171"/>
      <c r="O61" s="170"/>
      <c r="P61" s="170"/>
      <c r="Q61" s="176"/>
      <c r="R61" s="176"/>
      <c r="S61" s="176"/>
    </row>
    <row r="62" spans="2:19" s="157" customFormat="1" x14ac:dyDescent="0.2">
      <c r="B62" s="115" t="s">
        <v>172</v>
      </c>
      <c r="C62" s="167"/>
      <c r="D62" s="167"/>
      <c r="E62" s="167"/>
      <c r="F62" s="115"/>
      <c r="G62" s="168"/>
      <c r="H62" s="168"/>
      <c r="I62" s="168"/>
      <c r="J62" s="169"/>
      <c r="K62" s="170"/>
      <c r="L62" s="171"/>
      <c r="M62" s="171"/>
      <c r="N62" s="171"/>
      <c r="O62" s="170"/>
      <c r="P62" s="170"/>
      <c r="Q62" s="176"/>
      <c r="R62" s="176"/>
      <c r="S62" s="176"/>
    </row>
    <row r="63" spans="2:19" s="157" customFormat="1" x14ac:dyDescent="0.2">
      <c r="B63" s="115" t="s">
        <v>173</v>
      </c>
      <c r="C63" s="167"/>
      <c r="D63" s="167"/>
      <c r="E63" s="167"/>
      <c r="F63" s="115"/>
      <c r="G63" s="168"/>
      <c r="H63" s="168"/>
      <c r="I63" s="168"/>
      <c r="J63" s="169"/>
      <c r="K63" s="170"/>
      <c r="L63" s="171"/>
      <c r="M63" s="171"/>
      <c r="N63" s="171"/>
      <c r="O63" s="170"/>
      <c r="P63" s="170"/>
      <c r="Q63" s="176"/>
      <c r="R63" s="176"/>
      <c r="S63" s="176"/>
    </row>
  </sheetData>
  <sortState ref="B52:AB54">
    <sortCondition ref="B52:B5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58 R11:S58 C11:I58">
    <cfRule type="expression" dxfId="68" priority="284" stopIfTrue="1">
      <formula>OR(LEFT(#REF!,3)="TIR",LEFT(#REF!,2)="IR")</formula>
    </cfRule>
  </conditionalFormatting>
  <conditionalFormatting sqref="K1:K5 K59:K55593 Q11:R58 L11:O58 J11:J58">
    <cfRule type="expression" dxfId="67" priority="287" stopIfTrue="1">
      <formula>LEFT(#REF!,3)="TIR"</formula>
    </cfRule>
  </conditionalFormatting>
  <conditionalFormatting sqref="L8">
    <cfRule type="expression" dxfId="66" priority="292" stopIfTrue="1">
      <formula>LEFT(#REF!,3)="TIR"</formula>
    </cfRule>
  </conditionalFormatting>
  <conditionalFormatting sqref="B11:B58 P11:P58">
    <cfRule type="expression" dxfId="65" priority="293" stopIfTrue="1">
      <formula>#REF!&gt;0</formula>
    </cfRule>
    <cfRule type="expression" dxfId="64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0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" style="13" bestFit="1" customWidth="1"/>
    <col min="3" max="4" width="10.42578125" style="12" bestFit="1" customWidth="1"/>
    <col min="5" max="5" width="11.28515625" style="12" bestFit="1" customWidth="1"/>
    <col min="6" max="6" width="10.42578125" style="13" bestFit="1" customWidth="1"/>
    <col min="7" max="8" width="10.4257812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57" customFormat="1" ht="12.75" customHeight="1" thickBot="1" x14ac:dyDescent="0.25">
      <c r="B11" s="142" t="s">
        <v>66</v>
      </c>
      <c r="C11" s="103"/>
      <c r="D11" s="103"/>
      <c r="E11" s="103"/>
      <c r="F11" s="103"/>
      <c r="G11" s="143"/>
      <c r="H11" s="144"/>
      <c r="I11" s="143"/>
      <c r="J11" s="147">
        <v>6.0000000000000008E-7</v>
      </c>
      <c r="K11" s="103"/>
      <c r="L11" s="103">
        <v>1</v>
      </c>
      <c r="M11" s="91">
        <v>0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74">
        <v>0</v>
      </c>
      <c r="K12" s="160" t="s">
        <v>178</v>
      </c>
      <c r="L12" s="160">
        <v>0</v>
      </c>
      <c r="M12" s="160">
        <v>0</v>
      </c>
    </row>
    <row r="13" spans="1:18" s="157" customFormat="1" x14ac:dyDescent="0.2">
      <c r="B13" s="133" t="s">
        <v>151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2">
        <v>0</v>
      </c>
      <c r="K13" s="160" t="s">
        <v>178</v>
      </c>
      <c r="L13" s="160">
        <v>0</v>
      </c>
      <c r="M13" s="160">
        <v>0</v>
      </c>
    </row>
    <row r="14" spans="1:18" s="157" customFormat="1" x14ac:dyDescent="0.2">
      <c r="B14" s="133" t="s">
        <v>157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5" t="s">
        <v>178</v>
      </c>
      <c r="H14" s="175" t="s">
        <v>178</v>
      </c>
      <c r="I14" s="161" t="s">
        <v>178</v>
      </c>
      <c r="J14" s="162">
        <v>0</v>
      </c>
      <c r="K14" s="160" t="s">
        <v>178</v>
      </c>
      <c r="L14" s="160">
        <v>0</v>
      </c>
      <c r="M14" s="160">
        <v>0</v>
      </c>
    </row>
    <row r="15" spans="1:18" s="157" customFormat="1" x14ac:dyDescent="0.2">
      <c r="B15" s="133" t="s">
        <v>158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5" t="s">
        <v>178</v>
      </c>
      <c r="H15" s="175" t="s">
        <v>178</v>
      </c>
      <c r="I15" s="161" t="s">
        <v>178</v>
      </c>
      <c r="J15" s="162">
        <v>0</v>
      </c>
      <c r="K15" s="160" t="s">
        <v>178</v>
      </c>
      <c r="L15" s="160">
        <v>0</v>
      </c>
      <c r="M15" s="160">
        <v>0</v>
      </c>
    </row>
    <row r="16" spans="1:18" s="157" customFormat="1" x14ac:dyDescent="0.2">
      <c r="B16" s="115" t="s">
        <v>169</v>
      </c>
      <c r="C16" s="167"/>
      <c r="D16" s="167"/>
      <c r="E16" s="167"/>
      <c r="F16" s="115"/>
      <c r="G16" s="168"/>
      <c r="H16" s="168"/>
      <c r="I16" s="168"/>
      <c r="J16" s="169"/>
      <c r="K16" s="170"/>
      <c r="L16" s="170"/>
      <c r="M16" s="171"/>
      <c r="N16" s="188"/>
      <c r="O16" s="188"/>
      <c r="P16" s="172"/>
      <c r="Q16" s="172"/>
    </row>
    <row r="17" spans="2:17" s="157" customFormat="1" x14ac:dyDescent="0.2">
      <c r="B17" s="115" t="s">
        <v>170</v>
      </c>
      <c r="C17" s="167"/>
      <c r="D17" s="167"/>
      <c r="E17" s="167"/>
      <c r="F17" s="115"/>
      <c r="G17" s="168"/>
      <c r="H17" s="168"/>
      <c r="I17" s="168"/>
      <c r="J17" s="169"/>
      <c r="K17" s="170"/>
      <c r="L17" s="170"/>
      <c r="M17" s="171"/>
      <c r="N17" s="188"/>
      <c r="O17" s="188"/>
      <c r="P17" s="172"/>
      <c r="Q17" s="172"/>
    </row>
    <row r="18" spans="2:17" s="157" customFormat="1" x14ac:dyDescent="0.2">
      <c r="B18" s="115" t="s">
        <v>171</v>
      </c>
      <c r="C18" s="167"/>
      <c r="D18" s="167"/>
      <c r="E18" s="167"/>
      <c r="F18" s="115"/>
      <c r="G18" s="168"/>
      <c r="H18" s="168"/>
      <c r="I18" s="168"/>
      <c r="J18" s="169"/>
      <c r="K18" s="170"/>
      <c r="L18" s="170"/>
      <c r="M18" s="171"/>
      <c r="N18" s="188"/>
      <c r="O18" s="188"/>
      <c r="P18" s="172"/>
      <c r="Q18" s="172"/>
    </row>
    <row r="19" spans="2:17" s="157" customFormat="1" x14ac:dyDescent="0.2">
      <c r="B19" s="115" t="s">
        <v>172</v>
      </c>
      <c r="C19" s="167"/>
      <c r="D19" s="167"/>
      <c r="E19" s="167"/>
      <c r="F19" s="115"/>
      <c r="G19" s="168"/>
      <c r="H19" s="168"/>
      <c r="I19" s="168"/>
      <c r="J19" s="169"/>
      <c r="K19" s="170"/>
      <c r="L19" s="170"/>
      <c r="M19" s="171"/>
      <c r="N19" s="188"/>
      <c r="O19" s="188"/>
      <c r="P19" s="172"/>
      <c r="Q19" s="172"/>
    </row>
    <row r="20" spans="2:17" s="157" customFormat="1" x14ac:dyDescent="0.2">
      <c r="B20" s="115" t="s">
        <v>173</v>
      </c>
      <c r="C20" s="167"/>
      <c r="D20" s="167"/>
      <c r="E20" s="167"/>
      <c r="F20" s="115"/>
      <c r="G20" s="168"/>
      <c r="H20" s="168"/>
      <c r="I20" s="168"/>
      <c r="J20" s="169"/>
      <c r="K20" s="170"/>
      <c r="L20" s="170"/>
      <c r="M20" s="171"/>
      <c r="N20" s="188"/>
      <c r="O20" s="188"/>
      <c r="P20" s="172"/>
      <c r="Q20" s="172"/>
    </row>
  </sheetData>
  <mergeCells count="2">
    <mergeCell ref="B7:M7"/>
    <mergeCell ref="B6:M6"/>
  </mergeCells>
  <phoneticPr fontId="3" type="noConversion"/>
  <conditionalFormatting sqref="K1:L5 K11:K55550 H11:I15">
    <cfRule type="expression" dxfId="63" priority="306" stopIfTrue="1">
      <formula>LEFT(#REF!,3)="TIR"</formula>
    </cfRule>
  </conditionalFormatting>
  <conditionalFormatting sqref="L11:L15 M12:M15 C11:G15">
    <cfRule type="expression" dxfId="62" priority="309" stopIfTrue="1">
      <formula>OR(LEFT(#REF!,3)="TIR",LEFT(#REF!,2)="IR")</formula>
    </cfRule>
  </conditionalFormatting>
  <conditionalFormatting sqref="B11:B15 J11:J15">
    <cfRule type="expression" dxfId="61" priority="312" stopIfTrue="1">
      <formula>#REF!&gt;0</formula>
    </cfRule>
    <cfRule type="expression" dxfId="60" priority="313" stopIfTrue="1">
      <formula>LEFT(#REF!,3)="TIR"</formula>
    </cfRule>
  </conditionalFormatting>
  <conditionalFormatting sqref="D11:E15">
    <cfRule type="expression" dxfId="59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9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85546875" style="12" bestFit="1" customWidth="1"/>
    <col min="4" max="4" width="12" style="93" bestFit="1" customWidth="1"/>
    <col min="5" max="5" width="12.140625" style="93" bestFit="1" customWidth="1"/>
    <col min="6" max="6" width="10.42578125" style="93" bestFit="1" customWidth="1"/>
    <col min="7" max="7" width="10.4257812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166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167</v>
      </c>
      <c r="C3" s="155" t="s">
        <v>175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168</v>
      </c>
      <c r="C4" s="12" t="s">
        <v>176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57" customFormat="1" ht="12.75" customHeight="1" thickBot="1" x14ac:dyDescent="0.25">
      <c r="B11" s="142" t="s">
        <v>67</v>
      </c>
      <c r="C11" s="103" t="s">
        <v>178</v>
      </c>
      <c r="D11" s="143" t="s">
        <v>178</v>
      </c>
      <c r="E11" s="143" t="s">
        <v>178</v>
      </c>
      <c r="F11" s="144" t="s">
        <v>178</v>
      </c>
      <c r="G11" s="143" t="s">
        <v>178</v>
      </c>
      <c r="H11" s="147">
        <v>145.87759160000002</v>
      </c>
      <c r="I11" s="103" t="s">
        <v>178</v>
      </c>
      <c r="J11" s="103">
        <v>1</v>
      </c>
      <c r="K11" s="121">
        <v>7.0683980979475459E-4</v>
      </c>
    </row>
    <row r="12" spans="1:18" s="157" customFormat="1" x14ac:dyDescent="0.2">
      <c r="B12" s="132" t="s">
        <v>2341</v>
      </c>
      <c r="C12" s="160" t="s">
        <v>178</v>
      </c>
      <c r="D12" s="161" t="s">
        <v>178</v>
      </c>
      <c r="E12" s="161" t="s">
        <v>178</v>
      </c>
      <c r="F12" s="173" t="s">
        <v>178</v>
      </c>
      <c r="G12" s="161" t="s">
        <v>178</v>
      </c>
      <c r="H12" s="174">
        <v>145.87759080000001</v>
      </c>
      <c r="I12" s="160" t="s">
        <v>178</v>
      </c>
      <c r="J12" s="160">
        <v>0.99999999451595001</v>
      </c>
      <c r="K12" s="160">
        <v>7.0683980591840982E-4</v>
      </c>
    </row>
    <row r="13" spans="1:18" s="157" customFormat="1" x14ac:dyDescent="0.2">
      <c r="B13" s="133" t="s">
        <v>2342</v>
      </c>
      <c r="C13" s="164" t="s">
        <v>178</v>
      </c>
      <c r="D13" s="165" t="s">
        <v>178</v>
      </c>
      <c r="E13" s="165" t="s">
        <v>178</v>
      </c>
      <c r="F13" s="175" t="s">
        <v>178</v>
      </c>
      <c r="G13" s="165" t="s">
        <v>178</v>
      </c>
      <c r="H13" s="166">
        <v>0</v>
      </c>
      <c r="I13" s="164" t="s">
        <v>178</v>
      </c>
      <c r="J13" s="164">
        <v>0</v>
      </c>
      <c r="K13" s="164">
        <v>0</v>
      </c>
    </row>
    <row r="14" spans="1:18" s="157" customFormat="1" x14ac:dyDescent="0.2">
      <c r="B14" s="133" t="s">
        <v>2343</v>
      </c>
      <c r="C14" s="164" t="s">
        <v>178</v>
      </c>
      <c r="D14" s="165" t="s">
        <v>178</v>
      </c>
      <c r="E14" s="165" t="s">
        <v>178</v>
      </c>
      <c r="F14" s="175" t="s">
        <v>178</v>
      </c>
      <c r="G14" s="165" t="s">
        <v>178</v>
      </c>
      <c r="H14" s="166">
        <v>145.87759019999999</v>
      </c>
      <c r="I14" s="164" t="s">
        <v>178</v>
      </c>
      <c r="J14" s="164">
        <v>0.99999999040291232</v>
      </c>
      <c r="K14" s="164">
        <v>7.0683980301115108E-4</v>
      </c>
    </row>
    <row r="15" spans="1:18" x14ac:dyDescent="0.2">
      <c r="B15" s="23" t="s">
        <v>2344</v>
      </c>
      <c r="C15" s="32" t="s">
        <v>2345</v>
      </c>
      <c r="D15" s="94" t="s">
        <v>136</v>
      </c>
      <c r="E15" s="94" t="s">
        <v>2346</v>
      </c>
      <c r="F15" s="105">
        <v>7.38</v>
      </c>
      <c r="G15" s="94">
        <v>1267.47</v>
      </c>
      <c r="H15" s="125">
        <v>34.141839999999995</v>
      </c>
      <c r="I15" s="32">
        <v>0</v>
      </c>
      <c r="J15" s="32">
        <v>0.23404444524706558</v>
      </c>
      <c r="K15" s="32">
        <v>1.6543193116195468E-4</v>
      </c>
      <c r="L15" s="18"/>
      <c r="M15" s="18"/>
      <c r="N15" s="18"/>
    </row>
    <row r="16" spans="1:18" x14ac:dyDescent="0.2">
      <c r="B16" s="23" t="s">
        <v>2347</v>
      </c>
      <c r="C16" s="32" t="s">
        <v>2348</v>
      </c>
      <c r="D16" s="94" t="s">
        <v>184</v>
      </c>
      <c r="E16" s="94" t="s">
        <v>2349</v>
      </c>
      <c r="F16" s="105">
        <v>53.41</v>
      </c>
      <c r="G16" s="94">
        <v>1123.991</v>
      </c>
      <c r="H16" s="125">
        <v>60.032359999999997</v>
      </c>
      <c r="I16" s="32">
        <v>3.4560318464825604E-5</v>
      </c>
      <c r="J16" s="32">
        <v>0.41152557662598532</v>
      </c>
      <c r="K16" s="32">
        <v>2.908826603079882E-4</v>
      </c>
      <c r="L16" s="18"/>
      <c r="M16" s="18"/>
      <c r="N16" s="18"/>
    </row>
    <row r="17" spans="2:14" x14ac:dyDescent="0.2">
      <c r="B17" s="23" t="s">
        <v>2350</v>
      </c>
      <c r="C17" s="32" t="s">
        <v>2351</v>
      </c>
      <c r="D17" s="94" t="s">
        <v>136</v>
      </c>
      <c r="E17" s="94" t="s">
        <v>712</v>
      </c>
      <c r="F17" s="105">
        <v>125</v>
      </c>
      <c r="G17" s="94">
        <v>113.32250000000001</v>
      </c>
      <c r="H17" s="125">
        <v>51.703389999999999</v>
      </c>
      <c r="I17" s="32">
        <v>2.2019901410735812E-5</v>
      </c>
      <c r="J17" s="32">
        <v>0.35442996715884906</v>
      </c>
      <c r="K17" s="32">
        <v>2.50525210572122E-4</v>
      </c>
      <c r="L17" s="18"/>
      <c r="M17" s="18"/>
      <c r="N17" s="18"/>
    </row>
    <row r="18" spans="2:14" s="157" customFormat="1" x14ac:dyDescent="0.2">
      <c r="B18" s="133" t="s">
        <v>2352</v>
      </c>
      <c r="C18" s="164" t="s">
        <v>178</v>
      </c>
      <c r="D18" s="165" t="s">
        <v>178</v>
      </c>
      <c r="E18" s="165" t="s">
        <v>178</v>
      </c>
      <c r="F18" s="175" t="s">
        <v>178</v>
      </c>
      <c r="G18" s="165" t="s">
        <v>178</v>
      </c>
      <c r="H18" s="166">
        <v>0</v>
      </c>
      <c r="I18" s="164" t="s">
        <v>178</v>
      </c>
      <c r="J18" s="164">
        <v>0</v>
      </c>
      <c r="K18" s="164">
        <v>0</v>
      </c>
    </row>
    <row r="19" spans="2:14" s="157" customFormat="1" x14ac:dyDescent="0.2">
      <c r="B19" s="133" t="s">
        <v>2353</v>
      </c>
      <c r="C19" s="164" t="s">
        <v>178</v>
      </c>
      <c r="D19" s="165" t="s">
        <v>178</v>
      </c>
      <c r="E19" s="165" t="s">
        <v>178</v>
      </c>
      <c r="F19" s="175" t="s">
        <v>178</v>
      </c>
      <c r="G19" s="165" t="s">
        <v>178</v>
      </c>
      <c r="H19" s="166">
        <v>0</v>
      </c>
      <c r="I19" s="164" t="s">
        <v>178</v>
      </c>
      <c r="J19" s="164">
        <v>0</v>
      </c>
      <c r="K19" s="164">
        <v>0</v>
      </c>
    </row>
    <row r="20" spans="2:14" s="157" customFormat="1" x14ac:dyDescent="0.2">
      <c r="B20" s="133" t="s">
        <v>2354</v>
      </c>
      <c r="C20" s="164" t="s">
        <v>178</v>
      </c>
      <c r="D20" s="165" t="s">
        <v>178</v>
      </c>
      <c r="E20" s="165" t="s">
        <v>178</v>
      </c>
      <c r="F20" s="175" t="s">
        <v>178</v>
      </c>
      <c r="G20" s="165" t="s">
        <v>178</v>
      </c>
      <c r="H20" s="166">
        <v>0</v>
      </c>
      <c r="I20" s="164" t="s">
        <v>178</v>
      </c>
      <c r="J20" s="164">
        <v>0</v>
      </c>
      <c r="K20" s="164">
        <v>0</v>
      </c>
    </row>
    <row r="21" spans="2:14" s="157" customFormat="1" x14ac:dyDescent="0.2">
      <c r="B21" s="133" t="s">
        <v>2342</v>
      </c>
      <c r="C21" s="164" t="s">
        <v>178</v>
      </c>
      <c r="D21" s="165" t="s">
        <v>178</v>
      </c>
      <c r="E21" s="165" t="s">
        <v>178</v>
      </c>
      <c r="F21" s="175" t="s">
        <v>178</v>
      </c>
      <c r="G21" s="165" t="s">
        <v>178</v>
      </c>
      <c r="H21" s="166">
        <v>0</v>
      </c>
      <c r="I21" s="164" t="s">
        <v>178</v>
      </c>
      <c r="J21" s="164">
        <v>0</v>
      </c>
      <c r="K21" s="164">
        <v>0</v>
      </c>
    </row>
    <row r="22" spans="2:14" s="157" customFormat="1" x14ac:dyDescent="0.2">
      <c r="B22" s="133" t="s">
        <v>2343</v>
      </c>
      <c r="C22" s="164" t="s">
        <v>178</v>
      </c>
      <c r="D22" s="165" t="s">
        <v>178</v>
      </c>
      <c r="E22" s="165" t="s">
        <v>178</v>
      </c>
      <c r="F22" s="175" t="s">
        <v>178</v>
      </c>
      <c r="G22" s="165" t="s">
        <v>178</v>
      </c>
      <c r="H22" s="166">
        <v>0</v>
      </c>
      <c r="I22" s="164" t="s">
        <v>178</v>
      </c>
      <c r="J22" s="164">
        <v>0</v>
      </c>
      <c r="K22" s="164">
        <v>0</v>
      </c>
    </row>
    <row r="23" spans="2:14" s="157" customFormat="1" x14ac:dyDescent="0.2">
      <c r="B23" s="133" t="s">
        <v>2352</v>
      </c>
      <c r="C23" s="164" t="s">
        <v>178</v>
      </c>
      <c r="D23" s="165" t="s">
        <v>178</v>
      </c>
      <c r="E23" s="165" t="s">
        <v>178</v>
      </c>
      <c r="F23" s="175" t="s">
        <v>178</v>
      </c>
      <c r="G23" s="165" t="s">
        <v>178</v>
      </c>
      <c r="H23" s="166">
        <v>0</v>
      </c>
      <c r="I23" s="164" t="s">
        <v>178</v>
      </c>
      <c r="J23" s="164">
        <v>0</v>
      </c>
      <c r="K23" s="164">
        <v>0</v>
      </c>
    </row>
    <row r="24" spans="2:14" s="157" customFormat="1" x14ac:dyDescent="0.2">
      <c r="B24" s="133" t="s">
        <v>2353</v>
      </c>
      <c r="C24" s="164" t="s">
        <v>178</v>
      </c>
      <c r="D24" s="165" t="s">
        <v>178</v>
      </c>
      <c r="E24" s="165" t="s">
        <v>178</v>
      </c>
      <c r="F24" s="175" t="s">
        <v>178</v>
      </c>
      <c r="G24" s="165" t="s">
        <v>178</v>
      </c>
      <c r="H24" s="166">
        <v>0</v>
      </c>
      <c r="I24" s="164" t="s">
        <v>178</v>
      </c>
      <c r="J24" s="164">
        <v>0</v>
      </c>
      <c r="K24" s="164">
        <v>0</v>
      </c>
    </row>
    <row r="25" spans="2:14" s="157" customFormat="1" x14ac:dyDescent="0.2">
      <c r="B25" s="115" t="s">
        <v>169</v>
      </c>
      <c r="C25" s="167"/>
      <c r="D25" s="168"/>
      <c r="E25" s="168"/>
      <c r="F25" s="168"/>
      <c r="G25" s="169"/>
      <c r="H25" s="170"/>
      <c r="I25" s="171"/>
      <c r="J25" s="171"/>
      <c r="K25" s="171"/>
      <c r="L25" s="188"/>
      <c r="M25" s="172"/>
      <c r="N25" s="172"/>
    </row>
    <row r="26" spans="2:14" s="157" customFormat="1" x14ac:dyDescent="0.2">
      <c r="B26" s="115" t="s">
        <v>170</v>
      </c>
      <c r="C26" s="167"/>
      <c r="D26" s="168"/>
      <c r="E26" s="168"/>
      <c r="F26" s="168"/>
      <c r="G26" s="169"/>
      <c r="H26" s="170"/>
      <c r="I26" s="171"/>
      <c r="J26" s="171"/>
      <c r="K26" s="171"/>
      <c r="L26" s="188"/>
      <c r="M26" s="172"/>
      <c r="N26" s="172"/>
    </row>
    <row r="27" spans="2:14" s="157" customFormat="1" x14ac:dyDescent="0.2">
      <c r="B27" s="115" t="s">
        <v>171</v>
      </c>
      <c r="C27" s="167"/>
      <c r="D27" s="168"/>
      <c r="E27" s="168"/>
      <c r="F27" s="168"/>
      <c r="G27" s="169"/>
      <c r="H27" s="170"/>
      <c r="I27" s="171"/>
      <c r="J27" s="171"/>
      <c r="K27" s="171"/>
      <c r="L27" s="188"/>
      <c r="M27" s="172"/>
      <c r="N27" s="172"/>
    </row>
    <row r="28" spans="2:14" s="157" customFormat="1" x14ac:dyDescent="0.2">
      <c r="B28" s="115" t="s">
        <v>172</v>
      </c>
      <c r="C28" s="167"/>
      <c r="D28" s="168"/>
      <c r="E28" s="168"/>
      <c r="F28" s="168"/>
      <c r="G28" s="169"/>
      <c r="H28" s="170"/>
      <c r="I28" s="171"/>
      <c r="J28" s="171"/>
      <c r="K28" s="171"/>
      <c r="L28" s="188"/>
      <c r="M28" s="172"/>
      <c r="N28" s="172"/>
    </row>
    <row r="29" spans="2:14" s="157" customFormat="1" x14ac:dyDescent="0.2">
      <c r="B29" s="115" t="s">
        <v>173</v>
      </c>
      <c r="C29" s="167"/>
      <c r="D29" s="168"/>
      <c r="E29" s="168"/>
      <c r="F29" s="168"/>
      <c r="G29" s="169"/>
      <c r="H29" s="170"/>
      <c r="I29" s="171"/>
      <c r="J29" s="171"/>
      <c r="K29" s="171"/>
      <c r="L29" s="188"/>
      <c r="M29" s="172"/>
      <c r="N29" s="172"/>
    </row>
  </sheetData>
  <mergeCells count="2">
    <mergeCell ref="B7:K7"/>
    <mergeCell ref="B6:K6"/>
  </mergeCells>
  <phoneticPr fontId="3" type="noConversion"/>
  <conditionalFormatting sqref="J12:K24 C12:E24">
    <cfRule type="expression" dxfId="58" priority="320" stopIfTrue="1">
      <formula>OR(LEFT(#REF!,3)="TIR",LEFT(#REF!,2)="IR")</formula>
    </cfRule>
  </conditionalFormatting>
  <conditionalFormatting sqref="B12:B24 H12:H24">
    <cfRule type="expression" dxfId="57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42578125" style="12" bestFit="1" customWidth="1"/>
    <col min="4" max="4" width="10.42578125" style="13" bestFit="1" customWidth="1"/>
    <col min="5" max="5" width="10.42578125" style="14" bestFit="1" customWidth="1"/>
    <col min="6" max="6" width="12.140625" style="14" bestFit="1" customWidth="1"/>
    <col min="7" max="7" width="10.42578125" style="14" bestFit="1" customWidth="1"/>
    <col min="8" max="8" width="10.4257812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57" customFormat="1" ht="12.75" customHeight="1" thickBot="1" x14ac:dyDescent="0.25">
      <c r="B11" s="142" t="s">
        <v>62</v>
      </c>
      <c r="C11" s="103" t="s">
        <v>178</v>
      </c>
      <c r="D11" s="103" t="s">
        <v>178</v>
      </c>
      <c r="E11" s="177" t="s">
        <v>178</v>
      </c>
      <c r="F11" s="177" t="s">
        <v>178</v>
      </c>
      <c r="G11" s="179" t="s">
        <v>178</v>
      </c>
      <c r="H11" s="177" t="s">
        <v>178</v>
      </c>
      <c r="I11" s="193">
        <v>4.0000000000000003E-7</v>
      </c>
      <c r="J11" s="106"/>
      <c r="K11" s="123">
        <v>1</v>
      </c>
      <c r="L11" s="122">
        <v>0</v>
      </c>
    </row>
    <row r="12" spans="1:19" s="157" customFormat="1" x14ac:dyDescent="0.2">
      <c r="B12" s="132" t="s">
        <v>2355</v>
      </c>
      <c r="C12" s="160" t="s">
        <v>178</v>
      </c>
      <c r="D12" s="160" t="s">
        <v>178</v>
      </c>
      <c r="E12" s="180" t="s">
        <v>178</v>
      </c>
      <c r="F12" s="180" t="s">
        <v>178</v>
      </c>
      <c r="G12" s="182" t="s">
        <v>178</v>
      </c>
      <c r="H12" s="180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2356</v>
      </c>
      <c r="C13" s="164" t="s">
        <v>178</v>
      </c>
      <c r="D13" s="164" t="s">
        <v>178</v>
      </c>
      <c r="E13" s="183" t="s">
        <v>178</v>
      </c>
      <c r="F13" s="183" t="s">
        <v>178</v>
      </c>
      <c r="G13" s="185" t="s">
        <v>178</v>
      </c>
      <c r="H13" s="183" t="s">
        <v>178</v>
      </c>
      <c r="I13" s="166">
        <v>0</v>
      </c>
      <c r="J13" s="164" t="s">
        <v>178</v>
      </c>
      <c r="K13" s="160">
        <v>0</v>
      </c>
      <c r="L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86"/>
      <c r="G14" s="186"/>
      <c r="H14" s="187"/>
      <c r="I14" s="172"/>
      <c r="J14" s="188"/>
      <c r="K14" s="188"/>
      <c r="L14" s="188"/>
      <c r="M14" s="188"/>
      <c r="N14" s="172"/>
      <c r="O14" s="172"/>
    </row>
    <row r="15" spans="1:19" s="157" customFormat="1" x14ac:dyDescent="0.2">
      <c r="B15" s="115" t="s">
        <v>170</v>
      </c>
      <c r="C15" s="167"/>
      <c r="D15" s="115"/>
      <c r="E15" s="186"/>
      <c r="F15" s="186"/>
      <c r="G15" s="186"/>
      <c r="H15" s="187"/>
      <c r="I15" s="172"/>
      <c r="J15" s="188"/>
      <c r="K15" s="188"/>
      <c r="L15" s="188"/>
      <c r="M15" s="188"/>
      <c r="N15" s="172"/>
      <c r="O15" s="172"/>
    </row>
    <row r="16" spans="1:19" s="157" customFormat="1" x14ac:dyDescent="0.2">
      <c r="B16" s="115" t="s">
        <v>171</v>
      </c>
      <c r="C16" s="167"/>
      <c r="D16" s="115"/>
      <c r="E16" s="186"/>
      <c r="F16" s="186"/>
      <c r="G16" s="186"/>
      <c r="H16" s="187"/>
      <c r="I16" s="172"/>
      <c r="J16" s="188"/>
      <c r="K16" s="188"/>
      <c r="L16" s="188"/>
      <c r="M16" s="188"/>
      <c r="N16" s="172"/>
      <c r="O16" s="172"/>
    </row>
    <row r="17" spans="2:15" s="157" customFormat="1" x14ac:dyDescent="0.2">
      <c r="B17" s="115" t="s">
        <v>172</v>
      </c>
      <c r="C17" s="167"/>
      <c r="D17" s="115"/>
      <c r="E17" s="186"/>
      <c r="F17" s="186"/>
      <c r="G17" s="186"/>
      <c r="H17" s="187"/>
      <c r="I17" s="172"/>
      <c r="J17" s="188"/>
      <c r="K17" s="188"/>
      <c r="L17" s="188"/>
      <c r="M17" s="188"/>
      <c r="N17" s="172"/>
      <c r="O17" s="172"/>
    </row>
    <row r="18" spans="2:15" s="157" customFormat="1" x14ac:dyDescent="0.2">
      <c r="B18" s="115" t="s">
        <v>173</v>
      </c>
      <c r="C18" s="167"/>
      <c r="D18" s="115"/>
      <c r="E18" s="186"/>
      <c r="F18" s="186"/>
      <c r="G18" s="186"/>
      <c r="H18" s="187"/>
      <c r="I18" s="172"/>
      <c r="J18" s="188"/>
      <c r="K18" s="188"/>
      <c r="L18" s="188"/>
      <c r="M18" s="188"/>
      <c r="N18" s="172"/>
      <c r="O18" s="172"/>
    </row>
  </sheetData>
  <mergeCells count="2">
    <mergeCell ref="B7:L7"/>
    <mergeCell ref="B6:L6"/>
  </mergeCells>
  <phoneticPr fontId="3" type="noConversion"/>
  <conditionalFormatting sqref="B11:B13 I11:I13">
    <cfRule type="expression" dxfId="56" priority="326" stopIfTrue="1">
      <formula>#REF!&gt;0</formula>
    </cfRule>
  </conditionalFormatting>
  <conditionalFormatting sqref="K11:L13">
    <cfRule type="expression" dxfId="55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4" width="10.42578125" style="12" bestFit="1" customWidth="1"/>
    <col min="5" max="5" width="10.42578125" style="93" bestFit="1" customWidth="1"/>
    <col min="6" max="6" width="12.140625" style="93" bestFit="1" customWidth="1"/>
    <col min="7" max="7" width="10.42578125" style="93" bestFit="1" customWidth="1"/>
    <col min="8" max="8" width="10.425781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166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167</v>
      </c>
      <c r="C3" s="155" t="s">
        <v>175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168</v>
      </c>
      <c r="C4" s="12" t="s">
        <v>176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57" customFormat="1" ht="12.75" customHeight="1" thickBot="1" x14ac:dyDescent="0.25">
      <c r="B11" s="142" t="s">
        <v>63</v>
      </c>
      <c r="C11" s="103" t="s">
        <v>178</v>
      </c>
      <c r="D11" s="103" t="s">
        <v>178</v>
      </c>
      <c r="E11" s="143" t="s">
        <v>178</v>
      </c>
      <c r="F11" s="143" t="s">
        <v>178</v>
      </c>
      <c r="G11" s="144" t="s">
        <v>178</v>
      </c>
      <c r="H11" s="143" t="s">
        <v>178</v>
      </c>
      <c r="I11" s="151">
        <v>1.9999999999999999E-6</v>
      </c>
      <c r="J11" s="103" t="s">
        <v>178</v>
      </c>
      <c r="K11" s="103">
        <v>1</v>
      </c>
      <c r="L11" s="121">
        <v>0</v>
      </c>
    </row>
    <row r="12" spans="1:19" s="157" customFormat="1" x14ac:dyDescent="0.2">
      <c r="B12" s="132" t="s">
        <v>2357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0</v>
      </c>
      <c r="J12" s="160" t="s">
        <v>178</v>
      </c>
      <c r="K12" s="160">
        <v>0</v>
      </c>
      <c r="L12" s="160">
        <v>0</v>
      </c>
    </row>
    <row r="13" spans="1:19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 t="s">
        <v>178</v>
      </c>
      <c r="K13" s="164">
        <v>0</v>
      </c>
      <c r="L13" s="164">
        <v>0</v>
      </c>
    </row>
    <row r="14" spans="1:19" s="157" customFormat="1" x14ac:dyDescent="0.2">
      <c r="B14" s="133" t="s">
        <v>2358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 t="s">
        <v>178</v>
      </c>
      <c r="K14" s="164">
        <v>0</v>
      </c>
      <c r="L14" s="164">
        <v>0</v>
      </c>
    </row>
    <row r="15" spans="1:19" s="157" customFormat="1" x14ac:dyDescent="0.2">
      <c r="B15" s="133" t="s">
        <v>2359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4">
        <v>0</v>
      </c>
      <c r="L15" s="164">
        <v>0</v>
      </c>
    </row>
    <row r="16" spans="1:19" s="157" customFormat="1" x14ac:dyDescent="0.2">
      <c r="B16" s="133" t="s">
        <v>2044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4">
        <v>0</v>
      </c>
      <c r="L16" s="164">
        <v>0</v>
      </c>
    </row>
    <row r="17" spans="2:15" s="157" customFormat="1" x14ac:dyDescent="0.2">
      <c r="B17" s="133" t="s">
        <v>155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75" t="s">
        <v>178</v>
      </c>
      <c r="H17" s="165" t="s">
        <v>178</v>
      </c>
      <c r="I17" s="166">
        <v>0</v>
      </c>
      <c r="J17" s="164" t="s">
        <v>178</v>
      </c>
      <c r="K17" s="164">
        <v>0</v>
      </c>
      <c r="L17" s="164">
        <v>0</v>
      </c>
    </row>
    <row r="18" spans="2:15" s="157" customFormat="1" x14ac:dyDescent="0.2">
      <c r="B18" s="133" t="s">
        <v>2360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75" t="s">
        <v>178</v>
      </c>
      <c r="H18" s="165" t="s">
        <v>178</v>
      </c>
      <c r="I18" s="166">
        <v>0</v>
      </c>
      <c r="J18" s="164" t="s">
        <v>178</v>
      </c>
      <c r="K18" s="164">
        <v>0</v>
      </c>
      <c r="L18" s="164">
        <v>0</v>
      </c>
    </row>
    <row r="19" spans="2:15" s="157" customFormat="1" x14ac:dyDescent="0.2">
      <c r="B19" s="133" t="s">
        <v>2036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75" t="s">
        <v>178</v>
      </c>
      <c r="H19" s="165" t="s">
        <v>178</v>
      </c>
      <c r="I19" s="166">
        <v>0</v>
      </c>
      <c r="J19" s="164" t="s">
        <v>178</v>
      </c>
      <c r="K19" s="164">
        <v>0</v>
      </c>
      <c r="L19" s="164">
        <v>0</v>
      </c>
    </row>
    <row r="20" spans="2:15" s="157" customFormat="1" x14ac:dyDescent="0.2">
      <c r="B20" s="133" t="s">
        <v>2045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75" t="s">
        <v>178</v>
      </c>
      <c r="H20" s="165" t="s">
        <v>178</v>
      </c>
      <c r="I20" s="166">
        <v>0</v>
      </c>
      <c r="J20" s="164" t="s">
        <v>178</v>
      </c>
      <c r="K20" s="164">
        <v>0</v>
      </c>
      <c r="L20" s="164">
        <v>0</v>
      </c>
    </row>
    <row r="21" spans="2:15" s="157" customFormat="1" x14ac:dyDescent="0.2">
      <c r="B21" s="133" t="s">
        <v>2044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75" t="s">
        <v>178</v>
      </c>
      <c r="H21" s="165" t="s">
        <v>178</v>
      </c>
      <c r="I21" s="166">
        <v>0</v>
      </c>
      <c r="J21" s="164" t="s">
        <v>178</v>
      </c>
      <c r="K21" s="164">
        <v>0</v>
      </c>
      <c r="L21" s="164">
        <v>0</v>
      </c>
    </row>
    <row r="22" spans="2:15" s="157" customFormat="1" x14ac:dyDescent="0.2">
      <c r="B22" s="133" t="s">
        <v>2046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75" t="s">
        <v>178</v>
      </c>
      <c r="H22" s="165" t="s">
        <v>178</v>
      </c>
      <c r="I22" s="166">
        <v>0</v>
      </c>
      <c r="J22" s="164" t="s">
        <v>178</v>
      </c>
      <c r="K22" s="164">
        <v>0</v>
      </c>
      <c r="L22" s="164">
        <v>0</v>
      </c>
    </row>
    <row r="23" spans="2:15" s="157" customFormat="1" x14ac:dyDescent="0.2">
      <c r="B23" s="133" t="s">
        <v>155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75" t="s">
        <v>178</v>
      </c>
      <c r="H23" s="165" t="s">
        <v>178</v>
      </c>
      <c r="I23" s="166">
        <v>0</v>
      </c>
      <c r="J23" s="164" t="s">
        <v>178</v>
      </c>
      <c r="K23" s="164">
        <v>0</v>
      </c>
      <c r="L23" s="164">
        <v>0</v>
      </c>
    </row>
    <row r="24" spans="2:15" s="157" customFormat="1" x14ac:dyDescent="0.2">
      <c r="B24" s="115" t="s">
        <v>169</v>
      </c>
      <c r="C24" s="167"/>
      <c r="D24" s="167"/>
      <c r="E24" s="168"/>
      <c r="F24" s="168"/>
      <c r="G24" s="168"/>
      <c r="H24" s="169"/>
      <c r="I24" s="170"/>
      <c r="J24" s="171"/>
      <c r="K24" s="171"/>
      <c r="L24" s="171"/>
      <c r="M24" s="188"/>
      <c r="N24" s="172"/>
      <c r="O24" s="172"/>
    </row>
    <row r="25" spans="2:15" s="157" customFormat="1" x14ac:dyDescent="0.2">
      <c r="B25" s="115" t="s">
        <v>170</v>
      </c>
      <c r="C25" s="167"/>
      <c r="D25" s="167"/>
      <c r="E25" s="168"/>
      <c r="F25" s="168"/>
      <c r="G25" s="168"/>
      <c r="H25" s="169"/>
      <c r="I25" s="170"/>
      <c r="J25" s="171"/>
      <c r="K25" s="171"/>
      <c r="L25" s="171"/>
      <c r="M25" s="188"/>
      <c r="N25" s="172"/>
      <c r="O25" s="172"/>
    </row>
    <row r="26" spans="2:15" s="157" customFormat="1" x14ac:dyDescent="0.2">
      <c r="B26" s="115" t="s">
        <v>171</v>
      </c>
      <c r="C26" s="167"/>
      <c r="D26" s="167"/>
      <c r="E26" s="168"/>
      <c r="F26" s="168"/>
      <c r="G26" s="168"/>
      <c r="H26" s="169"/>
      <c r="I26" s="170"/>
      <c r="J26" s="171"/>
      <c r="K26" s="171"/>
      <c r="L26" s="171"/>
      <c r="M26" s="188"/>
      <c r="N26" s="172"/>
      <c r="O26" s="172"/>
    </row>
    <row r="27" spans="2:15" s="157" customFormat="1" x14ac:dyDescent="0.2">
      <c r="B27" s="115" t="s">
        <v>172</v>
      </c>
      <c r="C27" s="167"/>
      <c r="D27" s="167"/>
      <c r="E27" s="168"/>
      <c r="F27" s="168"/>
      <c r="G27" s="168"/>
      <c r="H27" s="169"/>
      <c r="I27" s="170"/>
      <c r="J27" s="171"/>
      <c r="K27" s="171"/>
      <c r="L27" s="171"/>
      <c r="M27" s="188"/>
      <c r="N27" s="172"/>
      <c r="O27" s="172"/>
    </row>
    <row r="28" spans="2:15" s="157" customFormat="1" x14ac:dyDescent="0.2">
      <c r="B28" s="115" t="s">
        <v>173</v>
      </c>
      <c r="C28" s="167"/>
      <c r="D28" s="167"/>
      <c r="E28" s="168"/>
      <c r="F28" s="168"/>
      <c r="G28" s="168"/>
      <c r="H28" s="169"/>
      <c r="I28" s="170"/>
      <c r="J28" s="171"/>
      <c r="K28" s="171"/>
      <c r="L28" s="171"/>
      <c r="M28" s="188"/>
      <c r="N28" s="172"/>
      <c r="O28" s="172"/>
    </row>
  </sheetData>
  <mergeCells count="2">
    <mergeCell ref="B7:L7"/>
    <mergeCell ref="B6:L6"/>
  </mergeCells>
  <phoneticPr fontId="3" type="noConversion"/>
  <conditionalFormatting sqref="K12:L23 C12:F23">
    <cfRule type="expression" dxfId="54" priority="332" stopIfTrue="1">
      <formula>OR(LEFT(#REF!,3)="TIR",LEFT(#REF!,2)="IR")</formula>
    </cfRule>
  </conditionalFormatting>
  <conditionalFormatting sqref="B12:B23 I12:I23">
    <cfRule type="expression" dxfId="53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9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50.42578125" style="13" bestFit="1" customWidth="1"/>
    <col min="3" max="3" width="11.140625" style="12" bestFit="1" customWidth="1"/>
    <col min="4" max="5" width="10.7109375" style="12" bestFit="1" customWidth="1"/>
    <col min="6" max="6" width="10.710937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0.7109375" style="95" bestFit="1" customWidth="1"/>
    <col min="11" max="11" width="12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166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167</v>
      </c>
      <c r="C3" s="155" t="s">
        <v>175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168</v>
      </c>
      <c r="C4" s="12" t="s">
        <v>176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38.2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57" customFormat="1" ht="12.75" customHeight="1" thickBot="1" x14ac:dyDescent="0.25">
      <c r="B11" s="109" t="s">
        <v>87</v>
      </c>
      <c r="C11" s="158"/>
      <c r="D11" s="158"/>
      <c r="E11" s="158"/>
      <c r="F11" s="158"/>
      <c r="G11" s="158"/>
      <c r="H11" s="158"/>
      <c r="I11" s="158"/>
      <c r="J11" s="120">
        <v>11591.66217043625</v>
      </c>
      <c r="K11" s="114">
        <v>1</v>
      </c>
      <c r="L11" s="91">
        <v>5.6166599639393897E-2</v>
      </c>
    </row>
    <row r="12" spans="1:12" s="157" customFormat="1" x14ac:dyDescent="0.2">
      <c r="B12" s="159" t="s">
        <v>177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0" t="s">
        <v>178</v>
      </c>
      <c r="I12" s="160" t="s">
        <v>178</v>
      </c>
      <c r="J12" s="162">
        <v>10595.589982177966</v>
      </c>
      <c r="K12" s="160">
        <v>0.91406994323914137</v>
      </c>
      <c r="L12" s="160">
        <v>5.1340200544316365E-2</v>
      </c>
    </row>
    <row r="13" spans="1:12" s="157" customFormat="1" x14ac:dyDescent="0.2">
      <c r="B13" s="163" t="s">
        <v>179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4" t="s">
        <v>178</v>
      </c>
      <c r="I13" s="164" t="s">
        <v>178</v>
      </c>
      <c r="J13" s="166">
        <v>6192.0239746399802</v>
      </c>
      <c r="K13" s="160">
        <v>0.534179126651251</v>
      </c>
      <c r="L13" s="160">
        <v>3.0003025142341901E-2</v>
      </c>
    </row>
    <row r="14" spans="1:12" x14ac:dyDescent="0.2">
      <c r="B14" s="71" t="s">
        <v>2575</v>
      </c>
      <c r="C14" s="32" t="s">
        <v>193</v>
      </c>
      <c r="D14" s="32" t="s">
        <v>194</v>
      </c>
      <c r="E14" s="101" t="s">
        <v>195</v>
      </c>
      <c r="F14" s="94" t="s">
        <v>188</v>
      </c>
      <c r="G14" s="94" t="s">
        <v>184</v>
      </c>
      <c r="H14" s="32">
        <v>0</v>
      </c>
      <c r="I14" s="32">
        <v>0</v>
      </c>
      <c r="J14" s="125">
        <v>119.18936609564453</v>
      </c>
      <c r="K14" s="41">
        <v>1.0282336074254212E-2</v>
      </c>
      <c r="L14" s="41">
        <v>5.7752385364033358E-4</v>
      </c>
    </row>
    <row r="15" spans="1:12" x14ac:dyDescent="0.2">
      <c r="B15" s="71" t="s">
        <v>2576</v>
      </c>
      <c r="C15" s="32" t="s">
        <v>210</v>
      </c>
      <c r="D15" s="32" t="s">
        <v>194</v>
      </c>
      <c r="E15" s="101" t="s">
        <v>195</v>
      </c>
      <c r="F15" s="94" t="s">
        <v>188</v>
      </c>
      <c r="G15" s="94" t="s">
        <v>184</v>
      </c>
      <c r="H15" s="32">
        <v>0</v>
      </c>
      <c r="I15" s="32">
        <v>0</v>
      </c>
      <c r="J15" s="125">
        <v>5.7122273994667818E-4</v>
      </c>
      <c r="K15" s="41">
        <v>4.9278760159482828E-8</v>
      </c>
      <c r="L15" s="41">
        <v>2.7678203926033871E-9</v>
      </c>
    </row>
    <row r="16" spans="1:12" x14ac:dyDescent="0.2">
      <c r="B16" s="71" t="s">
        <v>2577</v>
      </c>
      <c r="C16" s="32" t="s">
        <v>185</v>
      </c>
      <c r="D16" s="32" t="s">
        <v>186</v>
      </c>
      <c r="E16" s="101" t="s">
        <v>187</v>
      </c>
      <c r="F16" s="94" t="s">
        <v>188</v>
      </c>
      <c r="G16" s="94" t="s">
        <v>184</v>
      </c>
      <c r="H16" s="32">
        <v>0</v>
      </c>
      <c r="I16" s="32">
        <v>0</v>
      </c>
      <c r="J16" s="125">
        <v>39.856300000000005</v>
      </c>
      <c r="K16" s="41">
        <v>3.4383593495030244E-3</v>
      </c>
      <c r="L16" s="41">
        <v>1.9312095299990324E-4</v>
      </c>
    </row>
    <row r="17" spans="2:12" x14ac:dyDescent="0.2">
      <c r="B17" s="71" t="s">
        <v>2577</v>
      </c>
      <c r="C17" s="32" t="s">
        <v>191</v>
      </c>
      <c r="D17" s="32" t="s">
        <v>186</v>
      </c>
      <c r="E17" s="101" t="s">
        <v>187</v>
      </c>
      <c r="F17" s="94" t="s">
        <v>188</v>
      </c>
      <c r="G17" s="94" t="s">
        <v>184</v>
      </c>
      <c r="H17" s="32">
        <v>0</v>
      </c>
      <c r="I17" s="32">
        <v>0</v>
      </c>
      <c r="J17" s="125">
        <v>346.31060643658321</v>
      </c>
      <c r="K17" s="41">
        <v>2.9875836730285755E-2</v>
      </c>
      <c r="L17" s="41">
        <v>1.678024160521859E-3</v>
      </c>
    </row>
    <row r="18" spans="2:12" x14ac:dyDescent="0.2">
      <c r="B18" s="71" t="s">
        <v>2577</v>
      </c>
      <c r="C18" s="32" t="s">
        <v>197</v>
      </c>
      <c r="D18" s="32" t="s">
        <v>186</v>
      </c>
      <c r="E18" s="101" t="s">
        <v>187</v>
      </c>
      <c r="F18" s="94" t="s">
        <v>188</v>
      </c>
      <c r="G18" s="94" t="s">
        <v>184</v>
      </c>
      <c r="H18" s="32">
        <v>0</v>
      </c>
      <c r="I18" s="32">
        <v>0</v>
      </c>
      <c r="J18" s="125">
        <v>1087.6039171189507</v>
      </c>
      <c r="K18" s="41">
        <v>9.3826398762104274E-2</v>
      </c>
      <c r="L18" s="41">
        <v>5.2699097748772341E-3</v>
      </c>
    </row>
    <row r="19" spans="2:12" x14ac:dyDescent="0.2">
      <c r="B19" s="71" t="s">
        <v>2592</v>
      </c>
      <c r="C19" s="32" t="s">
        <v>180</v>
      </c>
      <c r="D19" s="32" t="s">
        <v>181</v>
      </c>
      <c r="E19" s="101" t="s">
        <v>182</v>
      </c>
      <c r="F19" s="94" t="s">
        <v>183</v>
      </c>
      <c r="G19" s="94" t="s">
        <v>184</v>
      </c>
      <c r="H19" s="32">
        <v>0</v>
      </c>
      <c r="I19" s="32">
        <v>0</v>
      </c>
      <c r="J19" s="125">
        <v>2163.3063700000002</v>
      </c>
      <c r="K19" s="41">
        <v>0.18662607123915037</v>
      </c>
      <c r="L19" s="41">
        <v>1.0482151825562365E-2</v>
      </c>
    </row>
    <row r="20" spans="2:12" x14ac:dyDescent="0.2">
      <c r="B20" s="71" t="s">
        <v>2578</v>
      </c>
      <c r="C20" s="32" t="s">
        <v>189</v>
      </c>
      <c r="D20" s="32" t="s">
        <v>190</v>
      </c>
      <c r="E20" s="101" t="s">
        <v>187</v>
      </c>
      <c r="F20" s="94" t="s">
        <v>188</v>
      </c>
      <c r="G20" s="94" t="s">
        <v>184</v>
      </c>
      <c r="H20" s="32">
        <v>0</v>
      </c>
      <c r="I20" s="32">
        <v>0</v>
      </c>
      <c r="J20" s="125">
        <v>2117.7746499999998</v>
      </c>
      <c r="K20" s="41">
        <v>0.18269809962209224</v>
      </c>
      <c r="L20" s="41">
        <v>1.0261531016352157E-2</v>
      </c>
    </row>
    <row r="21" spans="2:12" x14ac:dyDescent="0.2">
      <c r="B21" s="71" t="s">
        <v>2578</v>
      </c>
      <c r="C21" s="32" t="s">
        <v>196</v>
      </c>
      <c r="D21" s="32" t="s">
        <v>190</v>
      </c>
      <c r="E21" s="101" t="s">
        <v>187</v>
      </c>
      <c r="F21" s="94" t="s">
        <v>188</v>
      </c>
      <c r="G21" s="94" t="s">
        <v>184</v>
      </c>
      <c r="H21" s="32">
        <v>0</v>
      </c>
      <c r="I21" s="32">
        <v>0</v>
      </c>
      <c r="J21" s="125">
        <v>228.18077839685373</v>
      </c>
      <c r="K21" s="41">
        <v>1.9684905843685933E-2</v>
      </c>
      <c r="L21" s="41">
        <v>1.1056342254614734E-3</v>
      </c>
    </row>
    <row r="22" spans="2:12" x14ac:dyDescent="0.2">
      <c r="B22" s="71" t="s">
        <v>2578</v>
      </c>
      <c r="C22" s="32" t="s">
        <v>198</v>
      </c>
      <c r="D22" s="32" t="s">
        <v>190</v>
      </c>
      <c r="E22" s="101" t="s">
        <v>187</v>
      </c>
      <c r="F22" s="94" t="s">
        <v>188</v>
      </c>
      <c r="G22" s="94" t="s">
        <v>184</v>
      </c>
      <c r="H22" s="32">
        <v>0</v>
      </c>
      <c r="I22" s="32">
        <v>0</v>
      </c>
      <c r="J22" s="125">
        <v>0.11383060594129046</v>
      </c>
      <c r="K22" s="41">
        <v>9.82004170477015E-6</v>
      </c>
      <c r="L22" s="41">
        <v>5.5155835087397627E-7</v>
      </c>
    </row>
    <row r="23" spans="2:12" x14ac:dyDescent="0.2">
      <c r="B23" s="71" t="s">
        <v>2578</v>
      </c>
      <c r="C23" s="32" t="s">
        <v>199</v>
      </c>
      <c r="D23" s="32" t="s">
        <v>190</v>
      </c>
      <c r="E23" s="101" t="s">
        <v>187</v>
      </c>
      <c r="F23" s="94" t="s">
        <v>188</v>
      </c>
      <c r="G23" s="94" t="s">
        <v>184</v>
      </c>
      <c r="H23" s="32">
        <v>0</v>
      </c>
      <c r="I23" s="32">
        <v>0</v>
      </c>
      <c r="J23" s="125">
        <v>0.83622872318817165</v>
      </c>
      <c r="K23" s="41">
        <v>7.2140536093340995E-5</v>
      </c>
      <c r="L23" s="41">
        <v>4.051888608525929E-6</v>
      </c>
    </row>
    <row r="24" spans="2:12" x14ac:dyDescent="0.2">
      <c r="B24" s="71" t="s">
        <v>2578</v>
      </c>
      <c r="C24" s="32" t="s">
        <v>200</v>
      </c>
      <c r="D24" s="32" t="s">
        <v>190</v>
      </c>
      <c r="E24" s="101" t="s">
        <v>187</v>
      </c>
      <c r="F24" s="94" t="s">
        <v>188</v>
      </c>
      <c r="G24" s="94" t="s">
        <v>184</v>
      </c>
      <c r="H24" s="32">
        <v>0</v>
      </c>
      <c r="I24" s="32">
        <v>0</v>
      </c>
      <c r="J24" s="125">
        <v>8.3550304840773366E-3</v>
      </c>
      <c r="K24" s="41">
        <v>7.2077932924807607E-7</v>
      </c>
      <c r="L24" s="41">
        <v>4.0483724014227565E-8</v>
      </c>
    </row>
    <row r="25" spans="2:12" x14ac:dyDescent="0.2">
      <c r="B25" s="71" t="s">
        <v>2578</v>
      </c>
      <c r="C25" s="32" t="s">
        <v>201</v>
      </c>
      <c r="D25" s="32" t="s">
        <v>190</v>
      </c>
      <c r="E25" s="101" t="s">
        <v>187</v>
      </c>
      <c r="F25" s="94" t="s">
        <v>188</v>
      </c>
      <c r="G25" s="94" t="s">
        <v>184</v>
      </c>
      <c r="H25" s="32">
        <v>0</v>
      </c>
      <c r="I25" s="32">
        <v>0</v>
      </c>
      <c r="J25" s="125">
        <v>38.633817803555338</v>
      </c>
      <c r="K25" s="41">
        <v>3.3328971493051507E-3</v>
      </c>
      <c r="L25" s="41">
        <v>1.8719749982429966E-4</v>
      </c>
    </row>
    <row r="26" spans="2:12" x14ac:dyDescent="0.2">
      <c r="B26" s="71" t="s">
        <v>2578</v>
      </c>
      <c r="C26" s="32" t="s">
        <v>202</v>
      </c>
      <c r="D26" s="32" t="s">
        <v>190</v>
      </c>
      <c r="E26" s="101" t="s">
        <v>187</v>
      </c>
      <c r="F26" s="94" t="s">
        <v>188</v>
      </c>
      <c r="G26" s="94" t="s">
        <v>184</v>
      </c>
      <c r="H26" s="32">
        <v>0</v>
      </c>
      <c r="I26" s="32">
        <v>0</v>
      </c>
      <c r="J26" s="125">
        <v>2.5250658097940293</v>
      </c>
      <c r="K26" s="41">
        <v>2.1783466190328067E-4</v>
      </c>
      <c r="L26" s="41">
        <v>1.2235032242704297E-5</v>
      </c>
    </row>
    <row r="27" spans="2:12" x14ac:dyDescent="0.2">
      <c r="B27" s="71" t="s">
        <v>2578</v>
      </c>
      <c r="C27" s="32" t="s">
        <v>203</v>
      </c>
      <c r="D27" s="32" t="s">
        <v>190</v>
      </c>
      <c r="E27" s="101" t="s">
        <v>187</v>
      </c>
      <c r="F27" s="94" t="s">
        <v>188</v>
      </c>
      <c r="G27" s="94" t="s">
        <v>184</v>
      </c>
      <c r="H27" s="32">
        <v>0</v>
      </c>
      <c r="I27" s="32">
        <v>0</v>
      </c>
      <c r="J27" s="125">
        <v>48.003210330088464</v>
      </c>
      <c r="K27" s="41">
        <v>4.1411843810042533E-3</v>
      </c>
      <c r="L27" s="41">
        <v>2.3259624516077716E-4</v>
      </c>
    </row>
    <row r="28" spans="2:12" x14ac:dyDescent="0.2">
      <c r="B28" s="71" t="s">
        <v>2578</v>
      </c>
      <c r="C28" s="32" t="s">
        <v>204</v>
      </c>
      <c r="D28" s="32" t="s">
        <v>190</v>
      </c>
      <c r="E28" s="101" t="s">
        <v>187</v>
      </c>
      <c r="F28" s="94" t="s">
        <v>188</v>
      </c>
      <c r="G28" s="94" t="s">
        <v>184</v>
      </c>
      <c r="H28" s="32">
        <v>0</v>
      </c>
      <c r="I28" s="32">
        <v>0</v>
      </c>
      <c r="J28" s="125">
        <v>3.8584696492335413E-3</v>
      </c>
      <c r="K28" s="41">
        <v>3.3286595075849494E-7</v>
      </c>
      <c r="L28" s="41">
        <v>1.869594858983859E-8</v>
      </c>
    </row>
    <row r="29" spans="2:12" x14ac:dyDescent="0.2">
      <c r="B29" s="71" t="s">
        <v>2593</v>
      </c>
      <c r="C29" s="32" t="s">
        <v>205</v>
      </c>
      <c r="D29" s="32" t="s">
        <v>190</v>
      </c>
      <c r="E29" s="101" t="s">
        <v>187</v>
      </c>
      <c r="F29" s="94" t="s">
        <v>188</v>
      </c>
      <c r="G29" s="94" t="s">
        <v>184</v>
      </c>
      <c r="H29" s="32">
        <v>0</v>
      </c>
      <c r="I29" s="32">
        <v>0</v>
      </c>
      <c r="J29" s="125">
        <v>-6.3222420819032177E-2</v>
      </c>
      <c r="K29" s="41">
        <v>-5.4541290014711338E-6</v>
      </c>
      <c r="L29" s="41">
        <v>-3.0633988000723638E-7</v>
      </c>
    </row>
    <row r="30" spans="2:12" x14ac:dyDescent="0.2">
      <c r="B30" s="71" t="s">
        <v>2593</v>
      </c>
      <c r="C30" s="32" t="s">
        <v>206</v>
      </c>
      <c r="D30" s="32" t="s">
        <v>190</v>
      </c>
      <c r="E30" s="101" t="s">
        <v>187</v>
      </c>
      <c r="F30" s="94" t="s">
        <v>188</v>
      </c>
      <c r="G30" s="94" t="s">
        <v>184</v>
      </c>
      <c r="H30" s="32">
        <v>0</v>
      </c>
      <c r="I30" s="32">
        <v>0</v>
      </c>
      <c r="J30" s="125">
        <v>-0.28037229492604487</v>
      </c>
      <c r="K30" s="41">
        <v>-2.4187410813361648E-5</v>
      </c>
      <c r="L30" s="41">
        <v>-1.3585246194676304E-6</v>
      </c>
    </row>
    <row r="31" spans="2:12" x14ac:dyDescent="0.2">
      <c r="B31" s="71" t="s">
        <v>2593</v>
      </c>
      <c r="C31" s="32" t="s">
        <v>207</v>
      </c>
      <c r="D31" s="32" t="s">
        <v>190</v>
      </c>
      <c r="E31" s="101" t="s">
        <v>187</v>
      </c>
      <c r="F31" s="94" t="s">
        <v>188</v>
      </c>
      <c r="G31" s="94" t="s">
        <v>184</v>
      </c>
      <c r="H31" s="32">
        <v>0</v>
      </c>
      <c r="I31" s="32">
        <v>0</v>
      </c>
      <c r="J31" s="125">
        <v>-6.0748217173528334E-4</v>
      </c>
      <c r="K31" s="41">
        <v>-5.2406821627758047E-8</v>
      </c>
      <c r="L31" s="41">
        <v>-2.9435129687394161E-9</v>
      </c>
    </row>
    <row r="32" spans="2:12" x14ac:dyDescent="0.2">
      <c r="B32" s="71" t="s">
        <v>2593</v>
      </c>
      <c r="C32" s="32" t="s">
        <v>208</v>
      </c>
      <c r="D32" s="32" t="s">
        <v>190</v>
      </c>
      <c r="E32" s="101" t="s">
        <v>187</v>
      </c>
      <c r="F32" s="94" t="s">
        <v>188</v>
      </c>
      <c r="G32" s="94" t="s">
        <v>184</v>
      </c>
      <c r="H32" s="32">
        <v>0</v>
      </c>
      <c r="I32" s="32">
        <v>0</v>
      </c>
      <c r="J32" s="125">
        <v>-6.6252458150071688E-4</v>
      </c>
      <c r="K32" s="41">
        <v>-5.7155270034563383E-8</v>
      </c>
      <c r="L32" s="41">
        <v>-3.2102171693127685E-9</v>
      </c>
    </row>
    <row r="33" spans="2:12" x14ac:dyDescent="0.2">
      <c r="B33" s="71" t="s">
        <v>2593</v>
      </c>
      <c r="C33" s="32" t="s">
        <v>209</v>
      </c>
      <c r="D33" s="32" t="s">
        <v>190</v>
      </c>
      <c r="E33" s="101" t="s">
        <v>187</v>
      </c>
      <c r="F33" s="94" t="s">
        <v>188</v>
      </c>
      <c r="G33" s="94" t="s">
        <v>184</v>
      </c>
      <c r="H33" s="32">
        <v>0</v>
      </c>
      <c r="I33" s="32">
        <v>0</v>
      </c>
      <c r="J33" s="125">
        <v>2.1913119006235614E-2</v>
      </c>
      <c r="K33" s="41">
        <v>1.8904207769377149E-6</v>
      </c>
      <c r="L33" s="41">
        <v>1.061785069282526E-7</v>
      </c>
    </row>
    <row r="34" spans="2:12" s="157" customFormat="1" x14ac:dyDescent="0.2">
      <c r="B34" s="163" t="s">
        <v>211</v>
      </c>
      <c r="C34" s="164" t="s">
        <v>178</v>
      </c>
      <c r="D34" s="164" t="s">
        <v>178</v>
      </c>
      <c r="E34" s="161" t="s">
        <v>178</v>
      </c>
      <c r="F34" s="165" t="s">
        <v>178</v>
      </c>
      <c r="G34" s="165" t="s">
        <v>178</v>
      </c>
      <c r="H34" s="164" t="s">
        <v>178</v>
      </c>
      <c r="I34" s="164" t="s">
        <v>178</v>
      </c>
      <c r="J34" s="166">
        <v>1400.7288418355949</v>
      </c>
      <c r="K34" s="160">
        <v>0.12083934307609992</v>
      </c>
      <c r="L34" s="160">
        <v>6.7871350032426697E-3</v>
      </c>
    </row>
    <row r="35" spans="2:12" x14ac:dyDescent="0.2">
      <c r="B35" s="71" t="s">
        <v>2579</v>
      </c>
      <c r="C35" s="32" t="s">
        <v>213</v>
      </c>
      <c r="D35" s="32" t="s">
        <v>186</v>
      </c>
      <c r="E35" s="101" t="s">
        <v>187</v>
      </c>
      <c r="F35" s="94" t="s">
        <v>188</v>
      </c>
      <c r="G35" s="94" t="s">
        <v>136</v>
      </c>
      <c r="H35" s="32">
        <v>0</v>
      </c>
      <c r="I35" s="32">
        <v>0</v>
      </c>
      <c r="J35" s="125">
        <v>9.0782800000000012</v>
      </c>
      <c r="K35" s="41">
        <v>7.83173272867936E-4</v>
      </c>
      <c r="L35" s="41">
        <v>4.3988179665447158E-5</v>
      </c>
    </row>
    <row r="36" spans="2:12" x14ac:dyDescent="0.2">
      <c r="B36" s="71" t="s">
        <v>2580</v>
      </c>
      <c r="C36" s="32" t="s">
        <v>218</v>
      </c>
      <c r="D36" s="32" t="s">
        <v>186</v>
      </c>
      <c r="E36" s="101" t="s">
        <v>187</v>
      </c>
      <c r="F36" s="94" t="s">
        <v>188</v>
      </c>
      <c r="G36" s="94" t="s">
        <v>137</v>
      </c>
      <c r="H36" s="32">
        <v>0</v>
      </c>
      <c r="I36" s="32">
        <v>0</v>
      </c>
      <c r="J36" s="125">
        <v>1.2701900000000002</v>
      </c>
      <c r="K36" s="41">
        <v>1.0957790015995581E-4</v>
      </c>
      <c r="L36" s="41">
        <v>6.1546180476097157E-6</v>
      </c>
    </row>
    <row r="37" spans="2:12" x14ac:dyDescent="0.2">
      <c r="B37" s="71" t="s">
        <v>2581</v>
      </c>
      <c r="C37" s="32" t="s">
        <v>223</v>
      </c>
      <c r="D37" s="32" t="s">
        <v>186</v>
      </c>
      <c r="E37" s="101" t="s">
        <v>187</v>
      </c>
      <c r="F37" s="94" t="s">
        <v>188</v>
      </c>
      <c r="G37" s="94" t="s">
        <v>2</v>
      </c>
      <c r="H37" s="32">
        <v>0</v>
      </c>
      <c r="I37" s="32">
        <v>0</v>
      </c>
      <c r="J37" s="125">
        <v>9.0641100000000012</v>
      </c>
      <c r="K37" s="41">
        <v>7.8195084248723189E-4</v>
      </c>
      <c r="L37" s="41">
        <v>4.391951990766712E-5</v>
      </c>
    </row>
    <row r="38" spans="2:12" x14ac:dyDescent="0.2">
      <c r="B38" s="71" t="s">
        <v>2579</v>
      </c>
      <c r="C38" s="32" t="s">
        <v>228</v>
      </c>
      <c r="D38" s="32" t="s">
        <v>186</v>
      </c>
      <c r="E38" s="101" t="s">
        <v>187</v>
      </c>
      <c r="F38" s="94" t="s">
        <v>188</v>
      </c>
      <c r="G38" s="94" t="s">
        <v>136</v>
      </c>
      <c r="H38" s="32">
        <v>0</v>
      </c>
      <c r="I38" s="32">
        <v>0</v>
      </c>
      <c r="J38" s="125">
        <v>210.26382379518461</v>
      </c>
      <c r="K38" s="41">
        <v>1.8139229793242964E-2</v>
      </c>
      <c r="L38" s="41">
        <v>1.0188188575640433E-3</v>
      </c>
    </row>
    <row r="39" spans="2:12" x14ac:dyDescent="0.2">
      <c r="B39" s="71" t="s">
        <v>2579</v>
      </c>
      <c r="C39" s="32" t="s">
        <v>232</v>
      </c>
      <c r="D39" s="32" t="s">
        <v>186</v>
      </c>
      <c r="E39" s="101" t="s">
        <v>187</v>
      </c>
      <c r="F39" s="94" t="s">
        <v>188</v>
      </c>
      <c r="G39" s="94" t="s">
        <v>136</v>
      </c>
      <c r="H39" s="32">
        <v>0</v>
      </c>
      <c r="I39" s="32">
        <v>0</v>
      </c>
      <c r="J39" s="125">
        <v>0.81291204580615661</v>
      </c>
      <c r="K39" s="41">
        <v>7.0129031872532803E-5</v>
      </c>
      <c r="L39" s="41">
        <v>3.9389092562828448E-6</v>
      </c>
    </row>
    <row r="40" spans="2:12" x14ac:dyDescent="0.2">
      <c r="B40" s="71" t="s">
        <v>2582</v>
      </c>
      <c r="C40" s="32" t="s">
        <v>236</v>
      </c>
      <c r="D40" s="32" t="s">
        <v>186</v>
      </c>
      <c r="E40" s="101" t="s">
        <v>187</v>
      </c>
      <c r="F40" s="94" t="s">
        <v>188</v>
      </c>
      <c r="G40" s="94" t="s">
        <v>136</v>
      </c>
      <c r="H40" s="32">
        <v>0</v>
      </c>
      <c r="I40" s="32">
        <v>0</v>
      </c>
      <c r="J40" s="125">
        <v>2.7991986834762077</v>
      </c>
      <c r="K40" s="41">
        <v>2.4148380467948544E-4</v>
      </c>
      <c r="L40" s="41">
        <v>1.3563324176830254E-5</v>
      </c>
    </row>
    <row r="41" spans="2:12" x14ac:dyDescent="0.2">
      <c r="B41" s="71" t="s">
        <v>2594</v>
      </c>
      <c r="C41" s="32" t="s">
        <v>212</v>
      </c>
      <c r="D41" s="32" t="s">
        <v>181</v>
      </c>
      <c r="E41" s="101" t="s">
        <v>182</v>
      </c>
      <c r="F41" s="94" t="s">
        <v>183</v>
      </c>
      <c r="G41" s="94" t="s">
        <v>136</v>
      </c>
      <c r="H41" s="32">
        <v>0</v>
      </c>
      <c r="I41" s="32">
        <v>0</v>
      </c>
      <c r="J41" s="125">
        <v>336.98271</v>
      </c>
      <c r="K41" s="41">
        <v>2.9071129320819202E-2</v>
      </c>
      <c r="L41" s="41">
        <v>1.6328264816274972E-3</v>
      </c>
    </row>
    <row r="42" spans="2:12" x14ac:dyDescent="0.2">
      <c r="B42" s="71" t="s">
        <v>2595</v>
      </c>
      <c r="C42" s="32" t="s">
        <v>215</v>
      </c>
      <c r="D42" s="32" t="s">
        <v>181</v>
      </c>
      <c r="E42" s="101" t="s">
        <v>182</v>
      </c>
      <c r="F42" s="94" t="s">
        <v>183</v>
      </c>
      <c r="G42" s="94" t="s">
        <v>137</v>
      </c>
      <c r="H42" s="32">
        <v>0</v>
      </c>
      <c r="I42" s="32">
        <v>0</v>
      </c>
      <c r="J42" s="125">
        <v>4.1474500000000001</v>
      </c>
      <c r="K42" s="41">
        <v>3.5779596912147686E-4</v>
      </c>
      <c r="L42" s="41">
        <v>2.0096182950234933E-5</v>
      </c>
    </row>
    <row r="43" spans="2:12" x14ac:dyDescent="0.2">
      <c r="B43" s="71" t="s">
        <v>2596</v>
      </c>
      <c r="C43" s="32" t="s">
        <v>221</v>
      </c>
      <c r="D43" s="32" t="s">
        <v>181</v>
      </c>
      <c r="E43" s="101" t="s">
        <v>182</v>
      </c>
      <c r="F43" s="94" t="s">
        <v>183</v>
      </c>
      <c r="G43" s="94" t="s">
        <v>2</v>
      </c>
      <c r="H43" s="32">
        <v>0</v>
      </c>
      <c r="I43" s="32">
        <v>0</v>
      </c>
      <c r="J43" s="125">
        <v>1.14899</v>
      </c>
      <c r="K43" s="41">
        <v>9.9122108900863347E-5</v>
      </c>
      <c r="L43" s="41">
        <v>5.5673518060471943E-6</v>
      </c>
    </row>
    <row r="44" spans="2:12" x14ac:dyDescent="0.2">
      <c r="B44" s="71" t="s">
        <v>2586</v>
      </c>
      <c r="C44" s="32" t="s">
        <v>214</v>
      </c>
      <c r="D44" s="32" t="s">
        <v>190</v>
      </c>
      <c r="E44" s="101" t="s">
        <v>187</v>
      </c>
      <c r="F44" s="94" t="s">
        <v>188</v>
      </c>
      <c r="G44" s="94" t="s">
        <v>136</v>
      </c>
      <c r="H44" s="32">
        <v>0</v>
      </c>
      <c r="I44" s="32">
        <v>0</v>
      </c>
      <c r="J44" s="125">
        <v>666.99719999999991</v>
      </c>
      <c r="K44" s="41">
        <v>5.7541117933986308E-2</v>
      </c>
      <c r="L44" s="41">
        <v>3.231888933801357E-3</v>
      </c>
    </row>
    <row r="45" spans="2:12" x14ac:dyDescent="0.2">
      <c r="B45" s="71" t="s">
        <v>2583</v>
      </c>
      <c r="C45" s="32" t="s">
        <v>216</v>
      </c>
      <c r="D45" s="32" t="s">
        <v>190</v>
      </c>
      <c r="E45" s="101" t="s">
        <v>187</v>
      </c>
      <c r="F45" s="94" t="s">
        <v>188</v>
      </c>
      <c r="G45" s="94" t="s">
        <v>137</v>
      </c>
      <c r="H45" s="32">
        <v>0</v>
      </c>
      <c r="I45" s="32">
        <v>0</v>
      </c>
      <c r="J45" s="125">
        <v>21.25976</v>
      </c>
      <c r="K45" s="41">
        <v>1.834056211042932E-3</v>
      </c>
      <c r="L45" s="41">
        <v>1.0301270092179209E-4</v>
      </c>
    </row>
    <row r="46" spans="2:12" x14ac:dyDescent="0.2">
      <c r="B46" s="71" t="s">
        <v>2583</v>
      </c>
      <c r="C46" s="32" t="s">
        <v>217</v>
      </c>
      <c r="D46" s="32" t="s">
        <v>190</v>
      </c>
      <c r="E46" s="101" t="s">
        <v>187</v>
      </c>
      <c r="F46" s="94" t="s">
        <v>188</v>
      </c>
      <c r="G46" s="94" t="s">
        <v>137</v>
      </c>
      <c r="H46" s="32">
        <v>0</v>
      </c>
      <c r="I46" s="32">
        <v>0</v>
      </c>
      <c r="J46" s="125">
        <v>103.06477809607755</v>
      </c>
      <c r="K46" s="41">
        <v>8.8912855275352382E-3</v>
      </c>
      <c r="L46" s="41">
        <v>4.9939327450460892E-4</v>
      </c>
    </row>
    <row r="47" spans="2:12" x14ac:dyDescent="0.2">
      <c r="B47" s="71" t="s">
        <v>2583</v>
      </c>
      <c r="C47" s="32" t="s">
        <v>219</v>
      </c>
      <c r="D47" s="32" t="s">
        <v>190</v>
      </c>
      <c r="E47" s="101" t="s">
        <v>187</v>
      </c>
      <c r="F47" s="94" t="s">
        <v>188</v>
      </c>
      <c r="G47" s="94" t="s">
        <v>137</v>
      </c>
      <c r="H47" s="32">
        <v>0</v>
      </c>
      <c r="I47" s="32">
        <v>0</v>
      </c>
      <c r="J47" s="125">
        <v>-0.85998019527917069</v>
      </c>
      <c r="K47" s="41">
        <v>-7.4189549577496485E-5</v>
      </c>
      <c r="L47" s="41">
        <v>-4.1669747285462099E-6</v>
      </c>
    </row>
    <row r="48" spans="2:12" x14ac:dyDescent="0.2">
      <c r="B48" s="71" t="s">
        <v>2597</v>
      </c>
      <c r="C48" s="32" t="s">
        <v>220</v>
      </c>
      <c r="D48" s="32" t="s">
        <v>190</v>
      </c>
      <c r="E48" s="101" t="s">
        <v>187</v>
      </c>
      <c r="F48" s="94" t="s">
        <v>188</v>
      </c>
      <c r="G48" s="94" t="s">
        <v>137</v>
      </c>
      <c r="H48" s="32">
        <v>0</v>
      </c>
      <c r="I48" s="32">
        <v>0</v>
      </c>
      <c r="J48" s="125">
        <v>0.34388125519263735</v>
      </c>
      <c r="K48" s="41">
        <v>2.9666259259149495E-5</v>
      </c>
      <c r="L48" s="41">
        <v>1.666252906607112E-6</v>
      </c>
    </row>
    <row r="49" spans="2:12" x14ac:dyDescent="0.2">
      <c r="B49" s="71" t="s">
        <v>2584</v>
      </c>
      <c r="C49" s="32" t="s">
        <v>222</v>
      </c>
      <c r="D49" s="32" t="s">
        <v>190</v>
      </c>
      <c r="E49" s="101" t="s">
        <v>187</v>
      </c>
      <c r="F49" s="94" t="s">
        <v>188</v>
      </c>
      <c r="G49" s="94" t="s">
        <v>2</v>
      </c>
      <c r="H49" s="32">
        <v>0</v>
      </c>
      <c r="I49" s="32">
        <v>0</v>
      </c>
      <c r="J49" s="125">
        <v>1.5409238940053545</v>
      </c>
      <c r="K49" s="41">
        <v>1.3293381668207831E-4</v>
      </c>
      <c r="L49" s="41">
        <v>7.4664404601188743E-6</v>
      </c>
    </row>
    <row r="50" spans="2:12" x14ac:dyDescent="0.2">
      <c r="B50" s="71" t="s">
        <v>2584</v>
      </c>
      <c r="C50" s="32" t="s">
        <v>224</v>
      </c>
      <c r="D50" s="32" t="s">
        <v>190</v>
      </c>
      <c r="E50" s="101" t="s">
        <v>187</v>
      </c>
      <c r="F50" s="94" t="s">
        <v>188</v>
      </c>
      <c r="G50" s="94" t="s">
        <v>2</v>
      </c>
      <c r="H50" s="32">
        <v>0</v>
      </c>
      <c r="I50" s="32">
        <v>0</v>
      </c>
      <c r="J50" s="125">
        <v>1.0183455695477126</v>
      </c>
      <c r="K50" s="41">
        <v>8.7851556970400163E-5</v>
      </c>
      <c r="L50" s="41">
        <v>4.9343232280538708E-6</v>
      </c>
    </row>
    <row r="51" spans="2:12" x14ac:dyDescent="0.2">
      <c r="B51" s="71" t="s">
        <v>2585</v>
      </c>
      <c r="C51" s="32" t="s">
        <v>225</v>
      </c>
      <c r="D51" s="32" t="s">
        <v>190</v>
      </c>
      <c r="E51" s="101" t="s">
        <v>187</v>
      </c>
      <c r="F51" s="94" t="s">
        <v>188</v>
      </c>
      <c r="G51" s="94" t="s">
        <v>143</v>
      </c>
      <c r="H51" s="32">
        <v>0</v>
      </c>
      <c r="I51" s="32">
        <v>0</v>
      </c>
      <c r="J51" s="125">
        <v>0.66199725031849865</v>
      </c>
      <c r="K51" s="41">
        <v>5.7109777751018128E-5</v>
      </c>
      <c r="L51" s="41">
        <v>3.2076620224362007E-6</v>
      </c>
    </row>
    <row r="52" spans="2:12" x14ac:dyDescent="0.2">
      <c r="B52" s="71" t="s">
        <v>2586</v>
      </c>
      <c r="C52" s="32" t="s">
        <v>226</v>
      </c>
      <c r="D52" s="32" t="s">
        <v>190</v>
      </c>
      <c r="E52" s="101" t="s">
        <v>187</v>
      </c>
      <c r="F52" s="94" t="s">
        <v>188</v>
      </c>
      <c r="G52" s="94" t="s">
        <v>136</v>
      </c>
      <c r="H52" s="32">
        <v>0</v>
      </c>
      <c r="I52" s="32">
        <v>0</v>
      </c>
      <c r="J52" s="125">
        <v>7.3613890960877093</v>
      </c>
      <c r="K52" s="41">
        <v>6.350589749641285E-4</v>
      </c>
      <c r="L52" s="41">
        <v>3.5669103194214079E-5</v>
      </c>
    </row>
    <row r="53" spans="2:12" x14ac:dyDescent="0.2">
      <c r="B53" s="71" t="s">
        <v>2586</v>
      </c>
      <c r="C53" s="32" t="s">
        <v>227</v>
      </c>
      <c r="D53" s="32" t="s">
        <v>190</v>
      </c>
      <c r="E53" s="101" t="s">
        <v>187</v>
      </c>
      <c r="F53" s="94" t="s">
        <v>188</v>
      </c>
      <c r="G53" s="94" t="s">
        <v>136</v>
      </c>
      <c r="H53" s="32">
        <v>0</v>
      </c>
      <c r="I53" s="32">
        <v>0</v>
      </c>
      <c r="J53" s="125">
        <v>25.746532197170755</v>
      </c>
      <c r="K53" s="41">
        <v>2.2211251344811914E-3</v>
      </c>
      <c r="L53" s="41">
        <v>1.2475304617740003E-4</v>
      </c>
    </row>
    <row r="54" spans="2:12" x14ac:dyDescent="0.2">
      <c r="B54" s="71" t="s">
        <v>2586</v>
      </c>
      <c r="C54" s="32" t="s">
        <v>229</v>
      </c>
      <c r="D54" s="32" t="s">
        <v>190</v>
      </c>
      <c r="E54" s="101" t="s">
        <v>187</v>
      </c>
      <c r="F54" s="94" t="s">
        <v>188</v>
      </c>
      <c r="G54" s="94" t="s">
        <v>136</v>
      </c>
      <c r="H54" s="32">
        <v>0</v>
      </c>
      <c r="I54" s="32">
        <v>0</v>
      </c>
      <c r="J54" s="125">
        <v>0.13193172736983375</v>
      </c>
      <c r="K54" s="41">
        <v>1.1381605625663995E-5</v>
      </c>
      <c r="L54" s="41">
        <v>6.3926608643014299E-7</v>
      </c>
    </row>
    <row r="55" spans="2:12" x14ac:dyDescent="0.2">
      <c r="B55" s="71" t="s">
        <v>2586</v>
      </c>
      <c r="C55" s="32" t="s">
        <v>230</v>
      </c>
      <c r="D55" s="32" t="s">
        <v>190</v>
      </c>
      <c r="E55" s="101" t="s">
        <v>187</v>
      </c>
      <c r="F55" s="94" t="s">
        <v>188</v>
      </c>
      <c r="G55" s="94" t="s">
        <v>136</v>
      </c>
      <c r="H55" s="32">
        <v>0</v>
      </c>
      <c r="I55" s="32">
        <v>0</v>
      </c>
      <c r="J55" s="125">
        <v>9.0148782393549183E-3</v>
      </c>
      <c r="K55" s="41">
        <v>7.7770367241608838E-7</v>
      </c>
      <c r="L55" s="41">
        <v>4.368097080668079E-8</v>
      </c>
    </row>
    <row r="56" spans="2:12" x14ac:dyDescent="0.2">
      <c r="B56" s="71" t="s">
        <v>2586</v>
      </c>
      <c r="C56" s="32" t="s">
        <v>231</v>
      </c>
      <c r="D56" s="32" t="s">
        <v>190</v>
      </c>
      <c r="E56" s="101" t="s">
        <v>187</v>
      </c>
      <c r="F56" s="94" t="s">
        <v>188</v>
      </c>
      <c r="G56" s="94" t="s">
        <v>136</v>
      </c>
      <c r="H56" s="32">
        <v>0</v>
      </c>
      <c r="I56" s="32">
        <v>0</v>
      </c>
      <c r="J56" s="125">
        <v>9.5557489427921377E-4</v>
      </c>
      <c r="K56" s="41">
        <v>8.2436399562811878E-8</v>
      </c>
      <c r="L56" s="41">
        <v>4.6301722499575609E-9</v>
      </c>
    </row>
    <row r="57" spans="2:12" x14ac:dyDescent="0.2">
      <c r="B57" s="71" t="s">
        <v>2587</v>
      </c>
      <c r="C57" s="32" t="s">
        <v>233</v>
      </c>
      <c r="D57" s="32" t="s">
        <v>190</v>
      </c>
      <c r="E57" s="101" t="s">
        <v>187</v>
      </c>
      <c r="F57" s="94" t="s">
        <v>188</v>
      </c>
      <c r="G57" s="94" t="s">
        <v>136</v>
      </c>
      <c r="H57" s="32">
        <v>0</v>
      </c>
      <c r="I57" s="32">
        <v>0</v>
      </c>
      <c r="J57" s="125">
        <v>-2.15834100077126</v>
      </c>
      <c r="K57" s="41">
        <v>-1.8619771427396865E-4</v>
      </c>
      <c r="L57" s="41">
        <v>-1.0458092471396255E-5</v>
      </c>
    </row>
    <row r="58" spans="2:12" x14ac:dyDescent="0.2">
      <c r="B58" s="71" t="s">
        <v>2598</v>
      </c>
      <c r="C58" s="32" t="s">
        <v>234</v>
      </c>
      <c r="D58" s="32" t="s">
        <v>190</v>
      </c>
      <c r="E58" s="101" t="s">
        <v>187</v>
      </c>
      <c r="F58" s="94" t="s">
        <v>188</v>
      </c>
      <c r="G58" s="94" t="s">
        <v>136</v>
      </c>
      <c r="H58" s="32">
        <v>0</v>
      </c>
      <c r="I58" s="32">
        <v>0</v>
      </c>
      <c r="J58" s="125">
        <v>3.8886275617108342E-2</v>
      </c>
      <c r="K58" s="41">
        <v>3.3546764083830145E-6</v>
      </c>
      <c r="L58" s="41">
        <v>1.8842076674936866E-7</v>
      </c>
    </row>
    <row r="59" spans="2:12" x14ac:dyDescent="0.2">
      <c r="B59" s="71" t="s">
        <v>2598</v>
      </c>
      <c r="C59" s="32" t="s">
        <v>235</v>
      </c>
      <c r="D59" s="32" t="s">
        <v>190</v>
      </c>
      <c r="E59" s="101" t="s">
        <v>187</v>
      </c>
      <c r="F59" s="94" t="s">
        <v>188</v>
      </c>
      <c r="G59" s="94" t="s">
        <v>136</v>
      </c>
      <c r="H59" s="32">
        <v>0</v>
      </c>
      <c r="I59" s="32">
        <v>0</v>
      </c>
      <c r="J59" s="125">
        <v>3.9024926576293906E-3</v>
      </c>
      <c r="K59" s="41">
        <v>3.3666376747783712E-7</v>
      </c>
      <c r="L59" s="41">
        <v>1.890925904101768E-8</v>
      </c>
    </row>
    <row r="60" spans="2:12" s="157" customFormat="1" x14ac:dyDescent="0.2">
      <c r="B60" s="163" t="s">
        <v>237</v>
      </c>
      <c r="C60" s="164" t="s">
        <v>178</v>
      </c>
      <c r="D60" s="164" t="s">
        <v>178</v>
      </c>
      <c r="E60" s="161" t="s">
        <v>178</v>
      </c>
      <c r="F60" s="165" t="s">
        <v>178</v>
      </c>
      <c r="G60" s="165" t="s">
        <v>178</v>
      </c>
      <c r="H60" s="164" t="s">
        <v>178</v>
      </c>
      <c r="I60" s="164" t="s">
        <v>178</v>
      </c>
      <c r="J60" s="166">
        <v>0</v>
      </c>
      <c r="K60" s="160">
        <v>0</v>
      </c>
      <c r="L60" s="160">
        <v>0</v>
      </c>
    </row>
    <row r="61" spans="2:12" s="157" customFormat="1" x14ac:dyDescent="0.2">
      <c r="B61" s="163" t="s">
        <v>238</v>
      </c>
      <c r="C61" s="164" t="s">
        <v>178</v>
      </c>
      <c r="D61" s="164" t="s">
        <v>178</v>
      </c>
      <c r="E61" s="161" t="s">
        <v>178</v>
      </c>
      <c r="F61" s="165" t="s">
        <v>178</v>
      </c>
      <c r="G61" s="165" t="s">
        <v>178</v>
      </c>
      <c r="H61" s="164" t="s">
        <v>178</v>
      </c>
      <c r="I61" s="164" t="s">
        <v>178</v>
      </c>
      <c r="J61" s="166">
        <v>0</v>
      </c>
      <c r="K61" s="160">
        <v>0</v>
      </c>
      <c r="L61" s="160">
        <v>0</v>
      </c>
    </row>
    <row r="62" spans="2:12" s="157" customFormat="1" x14ac:dyDescent="0.2">
      <c r="B62" s="163" t="s">
        <v>239</v>
      </c>
      <c r="C62" s="164" t="s">
        <v>178</v>
      </c>
      <c r="D62" s="164" t="s">
        <v>178</v>
      </c>
      <c r="E62" s="161" t="s">
        <v>178</v>
      </c>
      <c r="F62" s="165" t="s">
        <v>178</v>
      </c>
      <c r="G62" s="165" t="s">
        <v>178</v>
      </c>
      <c r="H62" s="164" t="s">
        <v>178</v>
      </c>
      <c r="I62" s="164" t="s">
        <v>178</v>
      </c>
      <c r="J62" s="166">
        <v>0</v>
      </c>
      <c r="K62" s="160">
        <v>0</v>
      </c>
      <c r="L62" s="160">
        <v>0</v>
      </c>
    </row>
    <row r="63" spans="2:12" s="157" customFormat="1" x14ac:dyDescent="0.2">
      <c r="B63" s="163" t="s">
        <v>240</v>
      </c>
      <c r="C63" s="164" t="s">
        <v>178</v>
      </c>
      <c r="D63" s="164" t="s">
        <v>178</v>
      </c>
      <c r="E63" s="161" t="s">
        <v>178</v>
      </c>
      <c r="F63" s="165" t="s">
        <v>178</v>
      </c>
      <c r="G63" s="165" t="s">
        <v>178</v>
      </c>
      <c r="H63" s="164" t="s">
        <v>178</v>
      </c>
      <c r="I63" s="164" t="s">
        <v>178</v>
      </c>
      <c r="J63" s="166">
        <v>3000.0000002000002</v>
      </c>
      <c r="K63" s="160">
        <v>0.25880671435122543</v>
      </c>
      <c r="L63" s="160">
        <v>1.4536293108952257E-2</v>
      </c>
    </row>
    <row r="64" spans="2:12" x14ac:dyDescent="0.2">
      <c r="B64" s="71" t="s">
        <v>2573</v>
      </c>
      <c r="C64" s="32" t="s">
        <v>241</v>
      </c>
      <c r="D64" s="32" t="s">
        <v>181</v>
      </c>
      <c r="E64" s="101" t="s">
        <v>182</v>
      </c>
      <c r="F64" s="94" t="s">
        <v>183</v>
      </c>
      <c r="G64" s="94" t="s">
        <v>184</v>
      </c>
      <c r="H64" s="32">
        <v>8.0000000000000004E-4</v>
      </c>
      <c r="I64" s="32">
        <v>8.0000000000000004E-4</v>
      </c>
      <c r="J64" s="125">
        <v>3000</v>
      </c>
      <c r="K64" s="41">
        <v>0.25880671433397162</v>
      </c>
      <c r="L64" s="41">
        <v>1.4536293107983171E-2</v>
      </c>
    </row>
    <row r="65" spans="2:12" s="157" customFormat="1" x14ac:dyDescent="0.2">
      <c r="B65" s="163" t="s">
        <v>242</v>
      </c>
      <c r="C65" s="164" t="s">
        <v>178</v>
      </c>
      <c r="D65" s="164" t="s">
        <v>178</v>
      </c>
      <c r="E65" s="161" t="s">
        <v>178</v>
      </c>
      <c r="F65" s="165" t="s">
        <v>178</v>
      </c>
      <c r="G65" s="165" t="s">
        <v>178</v>
      </c>
      <c r="H65" s="164" t="s">
        <v>178</v>
      </c>
      <c r="I65" s="164" t="s">
        <v>178</v>
      </c>
      <c r="J65" s="166">
        <v>2.8371649023864163</v>
      </c>
      <c r="K65" s="160">
        <v>2.4475910880343056E-4</v>
      </c>
      <c r="L65" s="160">
        <v>1.3747286872257136E-5</v>
      </c>
    </row>
    <row r="66" spans="2:12" x14ac:dyDescent="0.2">
      <c r="B66" s="71" t="s">
        <v>2599</v>
      </c>
      <c r="C66" s="32" t="s">
        <v>243</v>
      </c>
      <c r="D66" s="32" t="s">
        <v>190</v>
      </c>
      <c r="E66" s="101" t="s">
        <v>187</v>
      </c>
      <c r="F66" s="94" t="s">
        <v>188</v>
      </c>
      <c r="G66" s="94" t="s">
        <v>136</v>
      </c>
      <c r="H66" s="32">
        <v>0</v>
      </c>
      <c r="I66" s="32">
        <v>0</v>
      </c>
      <c r="J66" s="125">
        <v>2.8371647023864162</v>
      </c>
      <c r="K66" s="41">
        <v>2.4475909154964958E-4</v>
      </c>
      <c r="L66" s="41">
        <v>1.3747285903170929E-5</v>
      </c>
    </row>
    <row r="67" spans="2:12" s="157" customFormat="1" x14ac:dyDescent="0.2">
      <c r="B67" s="163" t="s">
        <v>244</v>
      </c>
      <c r="C67" s="164" t="s">
        <v>178</v>
      </c>
      <c r="D67" s="164" t="s">
        <v>178</v>
      </c>
      <c r="E67" s="161" t="s">
        <v>178</v>
      </c>
      <c r="F67" s="165" t="s">
        <v>178</v>
      </c>
      <c r="G67" s="165" t="s">
        <v>178</v>
      </c>
      <c r="H67" s="164" t="s">
        <v>178</v>
      </c>
      <c r="I67" s="164" t="s">
        <v>178</v>
      </c>
      <c r="J67" s="166">
        <v>996.07218825828829</v>
      </c>
      <c r="K67" s="160">
        <v>8.5930056760858936E-2</v>
      </c>
      <c r="L67" s="160">
        <v>4.8263990950775573E-3</v>
      </c>
    </row>
    <row r="68" spans="2:12" s="157" customFormat="1" x14ac:dyDescent="0.2">
      <c r="B68" s="163" t="s">
        <v>211</v>
      </c>
      <c r="C68" s="164" t="s">
        <v>178</v>
      </c>
      <c r="D68" s="164" t="s">
        <v>178</v>
      </c>
      <c r="E68" s="161" t="s">
        <v>178</v>
      </c>
      <c r="F68" s="165" t="s">
        <v>178</v>
      </c>
      <c r="G68" s="165" t="s">
        <v>178</v>
      </c>
      <c r="H68" s="164" t="s">
        <v>178</v>
      </c>
      <c r="I68" s="164" t="s">
        <v>178</v>
      </c>
      <c r="J68" s="166">
        <v>29.811324328348807</v>
      </c>
      <c r="K68" s="160">
        <v>2.5717902997881162E-3</v>
      </c>
      <c r="L68" s="160">
        <v>1.4444871612467593E-4</v>
      </c>
    </row>
    <row r="69" spans="2:12" x14ac:dyDescent="0.2">
      <c r="B69" s="71" t="s">
        <v>2600</v>
      </c>
      <c r="C69" s="32" t="s">
        <v>245</v>
      </c>
      <c r="D69" s="32" t="s">
        <v>246</v>
      </c>
      <c r="E69" s="101" t="s">
        <v>247</v>
      </c>
      <c r="F69" s="94" t="s">
        <v>248</v>
      </c>
      <c r="G69" s="94" t="s">
        <v>136</v>
      </c>
      <c r="H69" s="32">
        <v>0</v>
      </c>
      <c r="I69" s="32">
        <v>0</v>
      </c>
      <c r="J69" s="125">
        <v>7.6870000000000008E-2</v>
      </c>
      <c r="K69" s="41">
        <v>6.6314907102841333E-6</v>
      </c>
      <c r="L69" s="41">
        <v>3.7246828373688882E-7</v>
      </c>
    </row>
    <row r="70" spans="2:12" x14ac:dyDescent="0.2">
      <c r="B70" s="71" t="s">
        <v>2601</v>
      </c>
      <c r="C70" s="32" t="s">
        <v>249</v>
      </c>
      <c r="D70" s="32" t="s">
        <v>246</v>
      </c>
      <c r="E70" s="101" t="s">
        <v>247</v>
      </c>
      <c r="F70" s="94" t="s">
        <v>248</v>
      </c>
      <c r="G70" s="94" t="s">
        <v>136</v>
      </c>
      <c r="H70" s="32">
        <v>0</v>
      </c>
      <c r="I70" s="32">
        <v>0</v>
      </c>
      <c r="J70" s="125">
        <v>0.18278999999999998</v>
      </c>
      <c r="K70" s="41">
        <v>1.5769093104368891E-5</v>
      </c>
      <c r="L70" s="41">
        <v>8.8569633906941446E-7</v>
      </c>
    </row>
    <row r="71" spans="2:12" x14ac:dyDescent="0.2">
      <c r="B71" s="71" t="s">
        <v>2602</v>
      </c>
      <c r="C71" s="32" t="s">
        <v>250</v>
      </c>
      <c r="D71" s="32" t="s">
        <v>246</v>
      </c>
      <c r="E71" s="101" t="s">
        <v>247</v>
      </c>
      <c r="F71" s="94" t="s">
        <v>248</v>
      </c>
      <c r="G71" s="94" t="s">
        <v>137</v>
      </c>
      <c r="H71" s="32">
        <v>0</v>
      </c>
      <c r="I71" s="32">
        <v>0</v>
      </c>
      <c r="J71" s="125">
        <v>8.2720000000000002E-2</v>
      </c>
      <c r="K71" s="41">
        <v>7.1361638032353774E-6</v>
      </c>
      <c r="L71" s="41">
        <v>4.0081405529745599E-7</v>
      </c>
    </row>
    <row r="72" spans="2:12" x14ac:dyDescent="0.2">
      <c r="B72" s="71" t="s">
        <v>2588</v>
      </c>
      <c r="C72" s="32" t="s">
        <v>251</v>
      </c>
      <c r="D72" s="32" t="s">
        <v>246</v>
      </c>
      <c r="E72" s="101" t="s">
        <v>247</v>
      </c>
      <c r="F72" s="94" t="s">
        <v>248</v>
      </c>
      <c r="G72" s="94" t="s">
        <v>137</v>
      </c>
      <c r="H72" s="32">
        <v>0</v>
      </c>
      <c r="I72" s="32">
        <v>0</v>
      </c>
      <c r="J72" s="125">
        <v>2.4927781524606973</v>
      </c>
      <c r="K72" s="41">
        <v>2.1504924106728707E-4</v>
      </c>
      <c r="L72" s="41">
        <v>1.2078584625781818E-5</v>
      </c>
    </row>
    <row r="73" spans="2:12" x14ac:dyDescent="0.2">
      <c r="B73" s="71" t="s">
        <v>2588</v>
      </c>
      <c r="C73" s="32" t="s">
        <v>252</v>
      </c>
      <c r="D73" s="32" t="s">
        <v>246</v>
      </c>
      <c r="E73" s="101" t="s">
        <v>247</v>
      </c>
      <c r="F73" s="94" t="s">
        <v>248</v>
      </c>
      <c r="G73" s="94" t="s">
        <v>137</v>
      </c>
      <c r="H73" s="32">
        <v>0</v>
      </c>
      <c r="I73" s="32">
        <v>0</v>
      </c>
      <c r="J73" s="125">
        <v>-1.2103091357799965E-2</v>
      </c>
      <c r="K73" s="41">
        <v>-1.0441204358653655E-6</v>
      </c>
      <c r="L73" s="41">
        <v>-5.8644694496559435E-8</v>
      </c>
    </row>
    <row r="74" spans="2:12" x14ac:dyDescent="0.2">
      <c r="B74" s="71" t="s">
        <v>2589</v>
      </c>
      <c r="C74" s="32" t="s">
        <v>253</v>
      </c>
      <c r="D74" s="32" t="s">
        <v>246</v>
      </c>
      <c r="E74" s="101" t="s">
        <v>247</v>
      </c>
      <c r="F74" s="94" t="s">
        <v>248</v>
      </c>
      <c r="G74" s="94" t="s">
        <v>137</v>
      </c>
      <c r="H74" s="32">
        <v>0</v>
      </c>
      <c r="I74" s="32">
        <v>0</v>
      </c>
      <c r="J74" s="125">
        <v>1.1962997967292461E-2</v>
      </c>
      <c r="K74" s="41">
        <v>1.0320347324996476E-6</v>
      </c>
      <c r="L74" s="41">
        <v>5.7965881634256692E-8</v>
      </c>
    </row>
    <row r="75" spans="2:12" x14ac:dyDescent="0.2">
      <c r="B75" s="71" t="s">
        <v>2589</v>
      </c>
      <c r="C75" s="32" t="s">
        <v>254</v>
      </c>
      <c r="D75" s="32" t="s">
        <v>246</v>
      </c>
      <c r="E75" s="101" t="s">
        <v>247</v>
      </c>
      <c r="F75" s="94" t="s">
        <v>248</v>
      </c>
      <c r="G75" s="94" t="s">
        <v>137</v>
      </c>
      <c r="H75" s="32">
        <v>0</v>
      </c>
      <c r="I75" s="32">
        <v>0</v>
      </c>
      <c r="J75" s="125">
        <v>9.9698493049944548E-2</v>
      </c>
      <c r="K75" s="41">
        <v>8.6008798034348182E-6</v>
      </c>
      <c r="L75" s="41">
        <v>4.8308217246607236E-7</v>
      </c>
    </row>
    <row r="76" spans="2:12" x14ac:dyDescent="0.2">
      <c r="B76" s="71" t="s">
        <v>2603</v>
      </c>
      <c r="C76" s="32" t="s">
        <v>255</v>
      </c>
      <c r="D76" s="32" t="s">
        <v>246</v>
      </c>
      <c r="E76" s="101" t="s">
        <v>247</v>
      </c>
      <c r="F76" s="94" t="s">
        <v>248</v>
      </c>
      <c r="G76" s="94" t="s">
        <v>2</v>
      </c>
      <c r="H76" s="32">
        <v>0</v>
      </c>
      <c r="I76" s="32">
        <v>0</v>
      </c>
      <c r="J76" s="125">
        <v>1.83E-3</v>
      </c>
      <c r="K76" s="41">
        <v>1.5787209574372269E-7</v>
      </c>
      <c r="L76" s="41">
        <v>8.8671387958697338E-9</v>
      </c>
    </row>
    <row r="77" spans="2:12" x14ac:dyDescent="0.2">
      <c r="B77" s="71" t="s">
        <v>2590</v>
      </c>
      <c r="C77" s="32" t="s">
        <v>256</v>
      </c>
      <c r="D77" s="32" t="s">
        <v>246</v>
      </c>
      <c r="E77" s="101" t="s">
        <v>247</v>
      </c>
      <c r="F77" s="94" t="s">
        <v>248</v>
      </c>
      <c r="G77" s="94" t="s">
        <v>2</v>
      </c>
      <c r="H77" s="32">
        <v>0</v>
      </c>
      <c r="I77" s="32">
        <v>0</v>
      </c>
      <c r="J77" s="125">
        <v>26.869242083757666</v>
      </c>
      <c r="K77" s="41">
        <v>2.3179800867804659E-3</v>
      </c>
      <c r="L77" s="41">
        <v>1.3019305950628599E-4</v>
      </c>
    </row>
    <row r="78" spans="2:12" x14ac:dyDescent="0.2">
      <c r="B78" s="71" t="s">
        <v>2590</v>
      </c>
      <c r="C78" s="32" t="s">
        <v>257</v>
      </c>
      <c r="D78" s="32" t="s">
        <v>246</v>
      </c>
      <c r="E78" s="101" t="s">
        <v>247</v>
      </c>
      <c r="F78" s="94" t="s">
        <v>248</v>
      </c>
      <c r="G78" s="94" t="s">
        <v>2</v>
      </c>
      <c r="H78" s="32">
        <v>0</v>
      </c>
      <c r="I78" s="32">
        <v>0</v>
      </c>
      <c r="J78" s="125">
        <v>1.4831294897093201E-3</v>
      </c>
      <c r="K78" s="41">
        <v>1.2794795672116303E-7</v>
      </c>
      <c r="L78" s="41">
        <v>7.1864016598360622E-9</v>
      </c>
    </row>
    <row r="79" spans="2:12" x14ac:dyDescent="0.2">
      <c r="B79" s="71" t="s">
        <v>2591</v>
      </c>
      <c r="C79" s="32" t="s">
        <v>258</v>
      </c>
      <c r="D79" s="32" t="s">
        <v>246</v>
      </c>
      <c r="E79" s="101" t="s">
        <v>247</v>
      </c>
      <c r="F79" s="94" t="s">
        <v>248</v>
      </c>
      <c r="G79" s="94" t="s">
        <v>2</v>
      </c>
      <c r="H79" s="32">
        <v>0</v>
      </c>
      <c r="I79" s="32">
        <v>0</v>
      </c>
      <c r="J79" s="125">
        <v>2.4023629812972569E-3</v>
      </c>
      <c r="K79" s="41">
        <v>2.0724922327570252E-7</v>
      </c>
      <c r="L79" s="41">
        <v>1.1640484149301739E-8</v>
      </c>
    </row>
    <row r="80" spans="2:12" x14ac:dyDescent="0.2">
      <c r="B80" s="71" t="s">
        <v>2604</v>
      </c>
      <c r="C80" s="32" t="s">
        <v>259</v>
      </c>
      <c r="D80" s="32" t="s">
        <v>246</v>
      </c>
      <c r="E80" s="101" t="s">
        <v>247</v>
      </c>
      <c r="F80" s="94" t="s">
        <v>248</v>
      </c>
      <c r="G80" s="94" t="s">
        <v>142</v>
      </c>
      <c r="H80" s="32">
        <v>0</v>
      </c>
      <c r="I80" s="32">
        <v>0</v>
      </c>
      <c r="J80" s="125">
        <v>1.65E-3</v>
      </c>
      <c r="K80" s="41">
        <v>1.423436928836844E-7</v>
      </c>
      <c r="L80" s="41">
        <v>7.9949612093907439E-9</v>
      </c>
    </row>
    <row r="81" spans="2:12" s="157" customFormat="1" x14ac:dyDescent="0.2">
      <c r="B81" s="163" t="s">
        <v>242</v>
      </c>
      <c r="C81" s="164" t="s">
        <v>178</v>
      </c>
      <c r="D81" s="164" t="s">
        <v>178</v>
      </c>
      <c r="E81" s="161" t="s">
        <v>178</v>
      </c>
      <c r="F81" s="165" t="s">
        <v>178</v>
      </c>
      <c r="G81" s="165" t="s">
        <v>178</v>
      </c>
      <c r="H81" s="164" t="s">
        <v>178</v>
      </c>
      <c r="I81" s="164" t="s">
        <v>178</v>
      </c>
      <c r="J81" s="166">
        <v>966.26086392993943</v>
      </c>
      <c r="K81" s="160">
        <v>8.3358266461070821E-2</v>
      </c>
      <c r="L81" s="160">
        <v>4.6819503789528811E-3</v>
      </c>
    </row>
    <row r="82" spans="2:12" x14ac:dyDescent="0.2">
      <c r="B82" s="71" t="s">
        <v>2574</v>
      </c>
      <c r="C82" s="32" t="s">
        <v>260</v>
      </c>
      <c r="D82" s="32" t="s">
        <v>178</v>
      </c>
      <c r="E82" s="101" t="s">
        <v>261</v>
      </c>
      <c r="F82" s="94" t="s">
        <v>262</v>
      </c>
      <c r="G82" s="94" t="s">
        <v>136</v>
      </c>
      <c r="H82" s="32">
        <v>0</v>
      </c>
      <c r="I82" s="32">
        <v>0</v>
      </c>
      <c r="J82" s="125">
        <v>1.2230000000000001E-2</v>
      </c>
      <c r="K82" s="41">
        <v>1.0550687054348243E-6</v>
      </c>
      <c r="L82" s="41">
        <v>5.9259621570211401E-8</v>
      </c>
    </row>
    <row r="83" spans="2:12" x14ac:dyDescent="0.2">
      <c r="B83" s="71" t="s">
        <v>2574</v>
      </c>
      <c r="C83" s="32" t="s">
        <v>263</v>
      </c>
      <c r="D83" s="32" t="s">
        <v>178</v>
      </c>
      <c r="E83" s="101" t="s">
        <v>261</v>
      </c>
      <c r="F83" s="94" t="s">
        <v>262</v>
      </c>
      <c r="G83" s="94" t="s">
        <v>136</v>
      </c>
      <c r="H83" s="32">
        <v>0</v>
      </c>
      <c r="I83" s="32">
        <v>0</v>
      </c>
      <c r="J83" s="125">
        <v>22.899277086569043</v>
      </c>
      <c r="K83" s="41">
        <v>1.9754955544660454E-3</v>
      </c>
      <c r="L83" s="41">
        <v>1.1095686789709684E-4</v>
      </c>
    </row>
    <row r="84" spans="2:12" x14ac:dyDescent="0.2">
      <c r="B84" s="71" t="s">
        <v>2574</v>
      </c>
      <c r="C84" s="32" t="s">
        <v>264</v>
      </c>
      <c r="D84" s="32" t="s">
        <v>178</v>
      </c>
      <c r="E84" s="101" t="s">
        <v>261</v>
      </c>
      <c r="F84" s="94" t="s">
        <v>262</v>
      </c>
      <c r="G84" s="94" t="s">
        <v>136</v>
      </c>
      <c r="H84" s="32">
        <v>0</v>
      </c>
      <c r="I84" s="32">
        <v>0</v>
      </c>
      <c r="J84" s="125">
        <v>943.34935664337047</v>
      </c>
      <c r="K84" s="41">
        <v>8.1381715820645559E-2</v>
      </c>
      <c r="L84" s="41">
        <v>4.5709342504651283E-3</v>
      </c>
    </row>
    <row r="85" spans="2:12" s="157" customFormat="1" x14ac:dyDescent="0.2">
      <c r="B85" s="115" t="s">
        <v>169</v>
      </c>
      <c r="C85" s="167"/>
      <c r="D85" s="167"/>
      <c r="E85" s="167"/>
      <c r="F85" s="168"/>
      <c r="G85" s="169"/>
      <c r="H85" s="170"/>
      <c r="I85" s="171"/>
      <c r="J85" s="170"/>
      <c r="K85" s="172"/>
    </row>
    <row r="86" spans="2:12" s="157" customFormat="1" x14ac:dyDescent="0.2">
      <c r="B86" s="115" t="s">
        <v>170</v>
      </c>
      <c r="C86" s="167"/>
      <c r="D86" s="167"/>
      <c r="E86" s="167"/>
      <c r="F86" s="168"/>
      <c r="G86" s="169"/>
      <c r="H86" s="170"/>
      <c r="I86" s="171"/>
      <c r="J86" s="170"/>
      <c r="K86" s="172"/>
    </row>
    <row r="87" spans="2:12" s="157" customFormat="1" x14ac:dyDescent="0.2">
      <c r="B87" s="115" t="s">
        <v>171</v>
      </c>
      <c r="C87" s="167"/>
      <c r="D87" s="167"/>
      <c r="E87" s="167"/>
      <c r="F87" s="168"/>
      <c r="G87" s="169"/>
      <c r="H87" s="170"/>
      <c r="I87" s="171"/>
      <c r="J87" s="170"/>
      <c r="K87" s="172"/>
    </row>
    <row r="88" spans="2:12" s="157" customFormat="1" x14ac:dyDescent="0.2">
      <c r="B88" s="115" t="s">
        <v>172</v>
      </c>
      <c r="C88" s="167"/>
      <c r="D88" s="167"/>
      <c r="E88" s="167"/>
      <c r="F88" s="168"/>
      <c r="G88" s="169"/>
      <c r="H88" s="170"/>
      <c r="I88" s="171"/>
      <c r="J88" s="170"/>
      <c r="K88" s="172"/>
    </row>
    <row r="89" spans="2:12" s="157" customFormat="1" x14ac:dyDescent="0.2">
      <c r="B89" s="115" t="s">
        <v>173</v>
      </c>
      <c r="C89" s="167"/>
      <c r="D89" s="167"/>
      <c r="E89" s="167"/>
      <c r="F89" s="168"/>
      <c r="G89" s="169"/>
      <c r="H89" s="170"/>
      <c r="I89" s="171"/>
      <c r="J89" s="170"/>
      <c r="K89" s="172"/>
    </row>
  </sheetData>
  <mergeCells count="1">
    <mergeCell ref="B7:L7"/>
  </mergeCells>
  <phoneticPr fontId="3" type="noConversion"/>
  <conditionalFormatting sqref="H1:H6 H85:H55619 H12:I84">
    <cfRule type="expression" dxfId="130" priority="34" stopIfTrue="1">
      <formula>LEFT(#REF!,3)="TIR"</formula>
    </cfRule>
  </conditionalFormatting>
  <conditionalFormatting sqref="H8">
    <cfRule type="expression" dxfId="129" priority="37" stopIfTrue="1">
      <formula>LEFT(#REF!,3)="TIR"</formula>
    </cfRule>
  </conditionalFormatting>
  <conditionalFormatting sqref="K12:L84 C12:G84">
    <cfRule type="expression" dxfId="128" priority="38" stopIfTrue="1">
      <formula>LEFT(#REF!,3)="TIR"</formula>
    </cfRule>
  </conditionalFormatting>
  <conditionalFormatting sqref="B12:B84 J12:K84">
    <cfRule type="expression" dxfId="127" priority="40" stopIfTrue="1">
      <formula>#REF!&gt;0</formula>
    </cfRule>
  </conditionalFormatting>
  <conditionalFormatting sqref="B12:B84 J12:L84">
    <cfRule type="expression" dxfId="126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143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42578125" style="12" bestFit="1" customWidth="1"/>
    <col min="4" max="4" width="10.42578125" style="13" bestFit="1" customWidth="1"/>
    <col min="5" max="5" width="11.85546875" style="93" bestFit="1" customWidth="1"/>
    <col min="6" max="6" width="11.42578125" style="93" bestFit="1" customWidth="1"/>
    <col min="7" max="7" width="12.42578125" style="93" bestFit="1" customWidth="1"/>
    <col min="8" max="8" width="10.42578125" style="45" bestFit="1" customWidth="1"/>
    <col min="9" max="9" width="8.85546875" style="95" bestFit="1" customWidth="1"/>
    <col min="10" max="10" width="12.28515625" style="95" bestFit="1" customWidth="1"/>
    <col min="11" max="11" width="11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165</v>
      </c>
      <c r="C1" s="12" t="s">
        <v>174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166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167</v>
      </c>
      <c r="C3" s="155" t="s">
        <v>175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168</v>
      </c>
      <c r="C4" s="12" t="s">
        <v>176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38.2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57" customFormat="1" ht="12.75" customHeight="1" thickBot="1" x14ac:dyDescent="0.25">
      <c r="B11" s="142" t="s">
        <v>69</v>
      </c>
      <c r="C11" s="103"/>
      <c r="D11" s="103"/>
      <c r="E11" s="143"/>
      <c r="F11" s="143"/>
      <c r="G11" s="144"/>
      <c r="H11" s="143"/>
      <c r="I11" s="145">
        <v>-744.37894047472969</v>
      </c>
      <c r="J11" s="103">
        <v>1</v>
      </c>
      <c r="K11" s="121">
        <v>-3.606836820716876E-3</v>
      </c>
    </row>
    <row r="12" spans="1:16" s="157" customFormat="1" x14ac:dyDescent="0.2">
      <c r="B12" s="132" t="s">
        <v>2361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73" t="s">
        <v>178</v>
      </c>
      <c r="H12" s="161" t="s">
        <v>178</v>
      </c>
      <c r="I12" s="162">
        <v>-898.87336125622107</v>
      </c>
      <c r="J12" s="160">
        <v>1.2075480812003658</v>
      </c>
      <c r="K12" s="160">
        <v>-4.3554288820594911E-3</v>
      </c>
    </row>
    <row r="13" spans="1:16" s="157" customFormat="1" x14ac:dyDescent="0.2">
      <c r="B13" s="133" t="s">
        <v>2036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75" t="s">
        <v>178</v>
      </c>
      <c r="H13" s="165" t="s">
        <v>178</v>
      </c>
      <c r="I13" s="166">
        <v>0</v>
      </c>
      <c r="J13" s="164">
        <v>0</v>
      </c>
      <c r="K13" s="164">
        <v>0</v>
      </c>
    </row>
    <row r="14" spans="1:16" s="157" customFormat="1" x14ac:dyDescent="0.2">
      <c r="B14" s="133" t="s">
        <v>2044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75" t="s">
        <v>178</v>
      </c>
      <c r="H14" s="165" t="s">
        <v>178</v>
      </c>
      <c r="I14" s="166">
        <v>0</v>
      </c>
      <c r="J14" s="164">
        <v>0</v>
      </c>
      <c r="K14" s="164">
        <v>0</v>
      </c>
    </row>
    <row r="15" spans="1:16" s="157" customFormat="1" x14ac:dyDescent="0.2">
      <c r="B15" s="133" t="s">
        <v>2362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>
        <v>0</v>
      </c>
      <c r="K15" s="164">
        <v>0</v>
      </c>
    </row>
    <row r="16" spans="1:16" s="157" customFormat="1" x14ac:dyDescent="0.2">
      <c r="B16" s="133" t="s">
        <v>2359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75" t="s">
        <v>178</v>
      </c>
      <c r="H16" s="165" t="s">
        <v>178</v>
      </c>
      <c r="I16" s="166">
        <v>49.306293161875303</v>
      </c>
      <c r="J16" s="164">
        <v>-6.6238162420917068E-2</v>
      </c>
      <c r="K16" s="164">
        <v>2.3891024315638858E-4</v>
      </c>
    </row>
    <row r="17" spans="2:15" x14ac:dyDescent="0.2">
      <c r="B17" s="23" t="s">
        <v>2363</v>
      </c>
      <c r="C17" s="32" t="s">
        <v>2364</v>
      </c>
      <c r="D17" s="32" t="s">
        <v>369</v>
      </c>
      <c r="E17" s="94" t="s">
        <v>136</v>
      </c>
      <c r="F17" s="94" t="s">
        <v>2365</v>
      </c>
      <c r="G17" s="105">
        <v>86790.88</v>
      </c>
      <c r="H17" s="94">
        <v>0.99790000000000001</v>
      </c>
      <c r="I17" s="125">
        <v>316.12621000000001</v>
      </c>
      <c r="J17" s="32">
        <v>-0.42468451592463069</v>
      </c>
      <c r="K17" s="32">
        <v>1.5317677492252802E-3</v>
      </c>
      <c r="L17" s="18"/>
      <c r="M17" s="18"/>
      <c r="N17" s="18"/>
      <c r="O17" s="18"/>
    </row>
    <row r="18" spans="2:15" x14ac:dyDescent="0.2">
      <c r="B18" s="23" t="s">
        <v>2366</v>
      </c>
      <c r="C18" s="32" t="s">
        <v>2367</v>
      </c>
      <c r="D18" s="32" t="s">
        <v>369</v>
      </c>
      <c r="E18" s="94" t="s">
        <v>2368</v>
      </c>
      <c r="F18" s="94" t="s">
        <v>2365</v>
      </c>
      <c r="G18" s="105">
        <v>-91350</v>
      </c>
      <c r="H18" s="94">
        <v>1.0007999999999999</v>
      </c>
      <c r="I18" s="125">
        <v>-301.37137000000001</v>
      </c>
      <c r="J18" s="32">
        <v>0.40486283747871699</v>
      </c>
      <c r="K18" s="32">
        <v>-1.4602741895581488E-3</v>
      </c>
      <c r="L18" s="18"/>
      <c r="M18" s="18"/>
      <c r="N18" s="18"/>
      <c r="O18" s="18"/>
    </row>
    <row r="19" spans="2:15" x14ac:dyDescent="0.2">
      <c r="B19" s="23" t="s">
        <v>2389</v>
      </c>
      <c r="C19" s="32" t="s">
        <v>2390</v>
      </c>
      <c r="D19" s="32" t="s">
        <v>369</v>
      </c>
      <c r="E19" s="94" t="s">
        <v>2</v>
      </c>
      <c r="F19" s="94" t="s">
        <v>2391</v>
      </c>
      <c r="G19" s="105">
        <v>55721.61</v>
      </c>
      <c r="H19" s="94">
        <v>0.997</v>
      </c>
      <c r="I19" s="125">
        <v>267.06647999999996</v>
      </c>
      <c r="J19" s="32">
        <v>-0.35877758689636979</v>
      </c>
      <c r="K19" s="32">
        <v>1.2940522108657749E-3</v>
      </c>
      <c r="L19" s="18"/>
      <c r="M19" s="18"/>
      <c r="N19" s="18"/>
      <c r="O19" s="18"/>
    </row>
    <row r="20" spans="2:15" x14ac:dyDescent="0.2">
      <c r="B20" s="23" t="s">
        <v>2392</v>
      </c>
      <c r="C20" s="32" t="s">
        <v>2393</v>
      </c>
      <c r="D20" s="32" t="s">
        <v>369</v>
      </c>
      <c r="E20" s="94" t="s">
        <v>137</v>
      </c>
      <c r="F20" s="94" t="s">
        <v>2391</v>
      </c>
      <c r="G20" s="105">
        <v>-63000</v>
      </c>
      <c r="H20" s="94">
        <v>1.0019</v>
      </c>
      <c r="I20" s="125">
        <v>-268.57769000000002</v>
      </c>
      <c r="J20" s="32">
        <v>0.36080774911325925</v>
      </c>
      <c r="K20" s="32">
        <v>-1.3013746747016803E-3</v>
      </c>
      <c r="L20" s="18"/>
      <c r="M20" s="18"/>
      <c r="N20" s="18"/>
      <c r="O20" s="18"/>
    </row>
    <row r="21" spans="2:15" x14ac:dyDescent="0.2">
      <c r="B21" s="23" t="s">
        <v>2369</v>
      </c>
      <c r="C21" s="32" t="s">
        <v>2370</v>
      </c>
      <c r="D21" s="32" t="s">
        <v>369</v>
      </c>
      <c r="E21" s="94" t="s">
        <v>136</v>
      </c>
      <c r="F21" s="94" t="s">
        <v>2365</v>
      </c>
      <c r="G21" s="105">
        <v>148388.27318582017</v>
      </c>
      <c r="H21" s="94">
        <v>0.99929999999999997</v>
      </c>
      <c r="I21" s="125">
        <v>541.24402288375552</v>
      </c>
      <c r="J21" s="32">
        <v>-0.72710818838933799</v>
      </c>
      <c r="K21" s="32">
        <v>2.6225605865274068E-3</v>
      </c>
      <c r="L21" s="18"/>
      <c r="M21" s="18"/>
      <c r="N21" s="18"/>
      <c r="O21" s="18"/>
    </row>
    <row r="22" spans="2:15" x14ac:dyDescent="0.2">
      <c r="B22" s="23" t="s">
        <v>2371</v>
      </c>
      <c r="C22" s="32" t="s">
        <v>2372</v>
      </c>
      <c r="D22" s="32" t="s">
        <v>369</v>
      </c>
      <c r="E22" s="94" t="s">
        <v>2</v>
      </c>
      <c r="F22" s="94" t="s">
        <v>2365</v>
      </c>
      <c r="G22" s="105">
        <v>-105071.49758955163</v>
      </c>
      <c r="H22" s="94">
        <v>1</v>
      </c>
      <c r="I22" s="125">
        <v>-505.11809125294303</v>
      </c>
      <c r="J22" s="32">
        <v>0.67857654722311544</v>
      </c>
      <c r="K22" s="32">
        <v>-2.4475148761992568E-3</v>
      </c>
      <c r="L22" s="18"/>
      <c r="M22" s="18"/>
      <c r="N22" s="18"/>
      <c r="O22" s="18"/>
    </row>
    <row r="23" spans="2:15" x14ac:dyDescent="0.2">
      <c r="B23" s="23" t="s">
        <v>2369</v>
      </c>
      <c r="C23" s="32" t="s">
        <v>2373</v>
      </c>
      <c r="D23" s="32" t="s">
        <v>369</v>
      </c>
      <c r="E23" s="94" t="s">
        <v>136</v>
      </c>
      <c r="F23" s="94" t="s">
        <v>736</v>
      </c>
      <c r="G23" s="105">
        <v>1150.5145609780752</v>
      </c>
      <c r="H23" s="94">
        <v>0.99929999999999997</v>
      </c>
      <c r="I23" s="125">
        <v>4.1964847807553243</v>
      </c>
      <c r="J23" s="32">
        <v>-5.6375651601306784E-3</v>
      </c>
      <c r="K23" s="32">
        <v>2.0333777598749964E-5</v>
      </c>
      <c r="L23" s="18"/>
      <c r="M23" s="18"/>
      <c r="N23" s="18"/>
      <c r="O23" s="18"/>
    </row>
    <row r="24" spans="2:15" x14ac:dyDescent="0.2">
      <c r="B24" s="23" t="s">
        <v>2371</v>
      </c>
      <c r="C24" s="32" t="s">
        <v>2374</v>
      </c>
      <c r="D24" s="32" t="s">
        <v>369</v>
      </c>
      <c r="E24" s="94" t="s">
        <v>2</v>
      </c>
      <c r="F24" s="94" t="s">
        <v>736</v>
      </c>
      <c r="G24" s="105">
        <v>-808.09883965223401</v>
      </c>
      <c r="H24" s="94">
        <v>1</v>
      </c>
      <c r="I24" s="125">
        <v>-3.8848341592731583</v>
      </c>
      <c r="J24" s="32">
        <v>5.2188931578257642E-3</v>
      </c>
      <c r="K24" s="32">
        <v>-1.8823696005033337E-5</v>
      </c>
      <c r="L24" s="18"/>
      <c r="M24" s="18"/>
      <c r="N24" s="18"/>
      <c r="O24" s="18"/>
    </row>
    <row r="25" spans="2:15" x14ac:dyDescent="0.2">
      <c r="B25" s="23" t="s">
        <v>2369</v>
      </c>
      <c r="C25" s="32" t="s">
        <v>2375</v>
      </c>
      <c r="D25" s="32" t="s">
        <v>369</v>
      </c>
      <c r="E25" s="94" t="s">
        <v>136</v>
      </c>
      <c r="F25" s="94" t="s">
        <v>2376</v>
      </c>
      <c r="G25" s="105">
        <v>10.98082000188978</v>
      </c>
      <c r="H25" s="94">
        <v>0.99929999999999997</v>
      </c>
      <c r="I25" s="125">
        <v>4.0052377783088809E-2</v>
      </c>
      <c r="J25" s="32">
        <v>-5.3806435949874263E-5</v>
      </c>
      <c r="K25" s="32">
        <v>1.940710343755507E-7</v>
      </c>
      <c r="L25" s="18"/>
      <c r="M25" s="18"/>
      <c r="N25" s="18"/>
      <c r="O25" s="18"/>
    </row>
    <row r="26" spans="2:15" x14ac:dyDescent="0.2">
      <c r="B26" s="23" t="s">
        <v>2371</v>
      </c>
      <c r="C26" s="32" t="s">
        <v>2377</v>
      </c>
      <c r="D26" s="32" t="s">
        <v>369</v>
      </c>
      <c r="E26" s="94" t="s">
        <v>2</v>
      </c>
      <c r="F26" s="94" t="s">
        <v>2376</v>
      </c>
      <c r="G26" s="105">
        <v>-7.7701811505022498</v>
      </c>
      <c r="H26" s="94">
        <v>1</v>
      </c>
      <c r="I26" s="125">
        <v>-3.7354182378576899E-2</v>
      </c>
      <c r="J26" s="32">
        <v>5.0181675417569136E-5</v>
      </c>
      <c r="K26" s="32">
        <v>-1.8099711462135127E-7</v>
      </c>
      <c r="L26" s="18"/>
      <c r="M26" s="18"/>
      <c r="N26" s="18"/>
      <c r="O26" s="18"/>
    </row>
    <row r="27" spans="2:15" x14ac:dyDescent="0.2">
      <c r="B27" s="23" t="s">
        <v>2369</v>
      </c>
      <c r="C27" s="32" t="s">
        <v>2378</v>
      </c>
      <c r="D27" s="32" t="s">
        <v>369</v>
      </c>
      <c r="E27" s="94" t="s">
        <v>136</v>
      </c>
      <c r="F27" s="94" t="s">
        <v>2379</v>
      </c>
      <c r="G27" s="105">
        <v>199.24920120609909</v>
      </c>
      <c r="H27" s="94">
        <v>0.99929999999999997</v>
      </c>
      <c r="I27" s="125">
        <v>0.7267585009602282</v>
      </c>
      <c r="J27" s="32">
        <v>-9.7632867004100894E-4</v>
      </c>
      <c r="K27" s="32">
        <v>3.5214581962254485E-6</v>
      </c>
      <c r="L27" s="18"/>
      <c r="M27" s="18"/>
      <c r="N27" s="18"/>
      <c r="O27" s="18"/>
    </row>
    <row r="28" spans="2:15" x14ac:dyDescent="0.2">
      <c r="B28" s="23" t="s">
        <v>2371</v>
      </c>
      <c r="C28" s="32" t="s">
        <v>2380</v>
      </c>
      <c r="D28" s="32" t="s">
        <v>369</v>
      </c>
      <c r="E28" s="94" t="s">
        <v>2</v>
      </c>
      <c r="F28" s="94" t="s">
        <v>2379</v>
      </c>
      <c r="G28" s="105">
        <v>-139.8632607090405</v>
      </c>
      <c r="H28" s="94">
        <v>1</v>
      </c>
      <c r="I28" s="125">
        <v>-0.67237514295112366</v>
      </c>
      <c r="J28" s="32">
        <v>9.032699696236901E-4</v>
      </c>
      <c r="K28" s="32">
        <v>-3.2579473854865396E-6</v>
      </c>
      <c r="L28" s="18"/>
      <c r="M28" s="18"/>
      <c r="N28" s="18"/>
      <c r="O28" s="18"/>
    </row>
    <row r="29" spans="2:15" x14ac:dyDescent="0.2">
      <c r="B29" s="23" t="s">
        <v>2369</v>
      </c>
      <c r="C29" s="32" t="s">
        <v>2381</v>
      </c>
      <c r="D29" s="32" t="s">
        <v>369</v>
      </c>
      <c r="E29" s="94" t="s">
        <v>136</v>
      </c>
      <c r="F29" s="94" t="s">
        <v>2382</v>
      </c>
      <c r="G29" s="105">
        <v>1992.5479573652747</v>
      </c>
      <c r="H29" s="94">
        <v>0.99929999999999997</v>
      </c>
      <c r="I29" s="125">
        <v>7.2677890856400182</v>
      </c>
      <c r="J29" s="32">
        <v>-9.7635608565241876E-3</v>
      </c>
      <c r="K29" s="32">
        <v>3.5215570798621436E-5</v>
      </c>
      <c r="L29" s="18"/>
      <c r="M29" s="18"/>
      <c r="N29" s="18"/>
      <c r="O29" s="18"/>
    </row>
    <row r="30" spans="2:15" x14ac:dyDescent="0.2">
      <c r="B30" s="23" t="s">
        <v>2371</v>
      </c>
      <c r="C30" s="32" t="s">
        <v>2383</v>
      </c>
      <c r="D30" s="32" t="s">
        <v>369</v>
      </c>
      <c r="E30" s="94" t="s">
        <v>2</v>
      </c>
      <c r="F30" s="94" t="s">
        <v>2382</v>
      </c>
      <c r="G30" s="105">
        <v>-1398.6326070904049</v>
      </c>
      <c r="H30" s="94">
        <v>1</v>
      </c>
      <c r="I30" s="125">
        <v>-6.7237514295112364</v>
      </c>
      <c r="J30" s="32">
        <v>9.0326996962368997E-3</v>
      </c>
      <c r="K30" s="32">
        <v>-3.2579473854865395E-5</v>
      </c>
      <c r="L30" s="18"/>
      <c r="M30" s="18"/>
      <c r="N30" s="18"/>
      <c r="O30" s="18"/>
    </row>
    <row r="31" spans="2:15" x14ac:dyDescent="0.2">
      <c r="B31" s="23" t="s">
        <v>2384</v>
      </c>
      <c r="C31" s="32" t="s">
        <v>2385</v>
      </c>
      <c r="D31" s="32" t="s">
        <v>369</v>
      </c>
      <c r="E31" s="94" t="s">
        <v>137</v>
      </c>
      <c r="F31" s="94" t="s">
        <v>2386</v>
      </c>
      <c r="G31" s="105">
        <v>29567.093313891161</v>
      </c>
      <c r="H31" s="94">
        <v>1.0024999999999999</v>
      </c>
      <c r="I31" s="125">
        <v>126.1310017835834</v>
      </c>
      <c r="J31" s="32">
        <v>-0.16944461338890515</v>
      </c>
      <c r="K31" s="32">
        <v>6.1115907064323877E-4</v>
      </c>
      <c r="L31" s="18"/>
      <c r="M31" s="18"/>
      <c r="N31" s="18"/>
      <c r="O31" s="18"/>
    </row>
    <row r="32" spans="2:15" x14ac:dyDescent="0.2">
      <c r="B32" s="23" t="s">
        <v>2387</v>
      </c>
      <c r="C32" s="32" t="s">
        <v>2388</v>
      </c>
      <c r="D32" s="32" t="s">
        <v>369</v>
      </c>
      <c r="E32" s="94" t="s">
        <v>136</v>
      </c>
      <c r="F32" s="94" t="s">
        <v>2386</v>
      </c>
      <c r="G32" s="105">
        <v>-35071.007734272003</v>
      </c>
      <c r="H32" s="94">
        <v>0.99399999999999999</v>
      </c>
      <c r="I32" s="125">
        <v>-127.24035509976676</v>
      </c>
      <c r="J32" s="32">
        <v>0.17093492061801063</v>
      </c>
      <c r="K32" s="32">
        <v>-6.1653436563135697E-4</v>
      </c>
      <c r="L32" s="18"/>
      <c r="M32" s="18"/>
      <c r="N32" s="18"/>
      <c r="O32" s="18"/>
    </row>
    <row r="33" spans="2:15" x14ac:dyDescent="0.2">
      <c r="B33" s="23" t="s">
        <v>2392</v>
      </c>
      <c r="C33" s="32" t="s">
        <v>2394</v>
      </c>
      <c r="D33" s="32" t="s">
        <v>369</v>
      </c>
      <c r="E33" s="94" t="s">
        <v>137</v>
      </c>
      <c r="F33" s="94" t="s">
        <v>2391</v>
      </c>
      <c r="G33" s="105">
        <v>4506.7050672913047</v>
      </c>
      <c r="H33" s="94">
        <v>1.0019</v>
      </c>
      <c r="I33" s="125">
        <v>19.21272427559688</v>
      </c>
      <c r="J33" s="32">
        <v>-2.5810408154943117E-2</v>
      </c>
      <c r="K33" s="32">
        <v>9.309393049097996E-5</v>
      </c>
      <c r="L33" s="18"/>
      <c r="M33" s="18"/>
      <c r="N33" s="18"/>
      <c r="O33" s="18"/>
    </row>
    <row r="34" spans="2:15" x14ac:dyDescent="0.2">
      <c r="B34" s="23" t="s">
        <v>2389</v>
      </c>
      <c r="C34" s="32" t="s">
        <v>2395</v>
      </c>
      <c r="D34" s="32" t="s">
        <v>369</v>
      </c>
      <c r="E34" s="94" t="s">
        <v>2</v>
      </c>
      <c r="F34" s="94" t="s">
        <v>2391</v>
      </c>
      <c r="G34" s="105">
        <v>-3983.4766089787845</v>
      </c>
      <c r="H34" s="94">
        <v>0.997</v>
      </c>
      <c r="I34" s="125">
        <v>-19.092326934867529</v>
      </c>
      <c r="J34" s="32">
        <v>2.5648666152069462E-2</v>
      </c>
      <c r="K34" s="32">
        <v>-9.2510553479558768E-5</v>
      </c>
      <c r="L34" s="18"/>
      <c r="M34" s="18"/>
      <c r="N34" s="18"/>
      <c r="O34" s="18"/>
    </row>
    <row r="35" spans="2:15" x14ac:dyDescent="0.2">
      <c r="B35" s="23" t="s">
        <v>2369</v>
      </c>
      <c r="C35" s="32" t="s">
        <v>2396</v>
      </c>
      <c r="D35" s="32" t="s">
        <v>369</v>
      </c>
      <c r="E35" s="94" t="s">
        <v>136</v>
      </c>
      <c r="F35" s="94" t="s">
        <v>2397</v>
      </c>
      <c r="G35" s="105">
        <v>1355.3635763357181</v>
      </c>
      <c r="H35" s="94">
        <v>0.99929999999999997</v>
      </c>
      <c r="I35" s="125">
        <v>4.9436685238004427</v>
      </c>
      <c r="J35" s="32">
        <v>-6.6413331369202964E-3</v>
      </c>
      <c r="K35" s="32">
        <v>2.3954204896891237E-5</v>
      </c>
      <c r="L35" s="18"/>
      <c r="M35" s="18"/>
      <c r="N35" s="18"/>
      <c r="O35" s="18"/>
    </row>
    <row r="36" spans="2:15" x14ac:dyDescent="0.2">
      <c r="B36" s="23" t="s">
        <v>2371</v>
      </c>
      <c r="C36" s="32" t="s">
        <v>2398</v>
      </c>
      <c r="D36" s="32" t="s">
        <v>369</v>
      </c>
      <c r="E36" s="94" t="s">
        <v>2</v>
      </c>
      <c r="F36" s="94" t="s">
        <v>2397</v>
      </c>
      <c r="G36" s="105">
        <v>-1025.663911866297</v>
      </c>
      <c r="H36" s="94">
        <v>1</v>
      </c>
      <c r="I36" s="125">
        <v>-4.93075104830824</v>
      </c>
      <c r="J36" s="32">
        <v>6.623979777240393E-3</v>
      </c>
      <c r="K36" s="32">
        <v>-2.389161416023462E-5</v>
      </c>
      <c r="L36" s="18"/>
      <c r="M36" s="18"/>
      <c r="N36" s="18"/>
      <c r="O36" s="18"/>
    </row>
    <row r="37" spans="2:15" s="157" customFormat="1" x14ac:dyDescent="0.2">
      <c r="B37" s="133" t="s">
        <v>2358</v>
      </c>
      <c r="C37" s="164" t="s">
        <v>178</v>
      </c>
      <c r="D37" s="164" t="s">
        <v>178</v>
      </c>
      <c r="E37" s="165" t="s">
        <v>178</v>
      </c>
      <c r="F37" s="165" t="s">
        <v>178</v>
      </c>
      <c r="G37" s="175" t="s">
        <v>178</v>
      </c>
      <c r="H37" s="165" t="s">
        <v>178</v>
      </c>
      <c r="I37" s="166">
        <v>-948.17965501809567</v>
      </c>
      <c r="J37" s="164">
        <v>1.2737862444273229</v>
      </c>
      <c r="K37" s="164">
        <v>-4.5943391281231347E-3</v>
      </c>
    </row>
    <row r="38" spans="2:15" x14ac:dyDescent="0.2">
      <c r="B38" s="23" t="s">
        <v>2411</v>
      </c>
      <c r="C38" s="32" t="s">
        <v>2412</v>
      </c>
      <c r="D38" s="32" t="s">
        <v>369</v>
      </c>
      <c r="E38" s="94" t="s">
        <v>184</v>
      </c>
      <c r="F38" s="94" t="s">
        <v>1284</v>
      </c>
      <c r="G38" s="105">
        <v>373642.90313103865</v>
      </c>
      <c r="H38" s="94">
        <v>1.0011000000000001</v>
      </c>
      <c r="I38" s="125">
        <v>374.05764677733958</v>
      </c>
      <c r="J38" s="32">
        <v>-0.50250971170514758</v>
      </c>
      <c r="K38" s="32">
        <v>1.8124705309459483E-3</v>
      </c>
      <c r="L38" s="18"/>
      <c r="M38" s="18"/>
      <c r="N38" s="18"/>
      <c r="O38" s="18"/>
    </row>
    <row r="39" spans="2:15" x14ac:dyDescent="0.2">
      <c r="B39" s="23" t="s">
        <v>2413</v>
      </c>
      <c r="C39" s="32" t="s">
        <v>2414</v>
      </c>
      <c r="D39" s="32" t="s">
        <v>369</v>
      </c>
      <c r="E39" s="94" t="s">
        <v>136</v>
      </c>
      <c r="F39" s="94" t="s">
        <v>1284</v>
      </c>
      <c r="G39" s="105">
        <v>-107214.60635036978</v>
      </c>
      <c r="H39" s="94">
        <v>0.99709999999999999</v>
      </c>
      <c r="I39" s="125">
        <v>-390.20783857014726</v>
      </c>
      <c r="J39" s="32">
        <v>0.5242059082451892</v>
      </c>
      <c r="K39" s="32">
        <v>-1.8907251714960804E-3</v>
      </c>
      <c r="L39" s="18"/>
      <c r="M39" s="18"/>
      <c r="N39" s="18"/>
      <c r="O39" s="18"/>
    </row>
    <row r="40" spans="2:15" x14ac:dyDescent="0.2">
      <c r="B40" s="23" t="s">
        <v>2424</v>
      </c>
      <c r="C40" s="32" t="s">
        <v>2425</v>
      </c>
      <c r="D40" s="32" t="s">
        <v>369</v>
      </c>
      <c r="E40" s="94" t="s">
        <v>184</v>
      </c>
      <c r="F40" s="94" t="s">
        <v>2426</v>
      </c>
      <c r="G40" s="105">
        <v>33769.265434835579</v>
      </c>
      <c r="H40" s="94">
        <v>1.0017</v>
      </c>
      <c r="I40" s="125">
        <v>33.826335483890269</v>
      </c>
      <c r="J40" s="32">
        <v>-4.5442359589481979E-2</v>
      </c>
      <c r="K40" s="32">
        <v>1.6390317578760023E-4</v>
      </c>
      <c r="L40" s="18"/>
      <c r="M40" s="18"/>
      <c r="N40" s="18"/>
      <c r="O40" s="18"/>
    </row>
    <row r="41" spans="2:15" x14ac:dyDescent="0.2">
      <c r="B41" s="23" t="s">
        <v>2427</v>
      </c>
      <c r="C41" s="32" t="s">
        <v>2428</v>
      </c>
      <c r="D41" s="32" t="s">
        <v>369</v>
      </c>
      <c r="E41" s="94" t="s">
        <v>136</v>
      </c>
      <c r="F41" s="94" t="s">
        <v>2426</v>
      </c>
      <c r="G41" s="105">
        <v>-9530.1872311439802</v>
      </c>
      <c r="H41" s="94">
        <v>0.99490000000000001</v>
      </c>
      <c r="I41" s="125">
        <v>-34.606283195481851</v>
      </c>
      <c r="J41" s="32">
        <v>4.649014274021724E-2</v>
      </c>
      <c r="K41" s="32">
        <v>-1.6768235863579887E-4</v>
      </c>
      <c r="L41" s="18"/>
      <c r="M41" s="18"/>
      <c r="N41" s="18"/>
      <c r="O41" s="18"/>
    </row>
    <row r="42" spans="2:15" x14ac:dyDescent="0.2">
      <c r="B42" s="23" t="s">
        <v>2413</v>
      </c>
      <c r="C42" s="32" t="s">
        <v>2453</v>
      </c>
      <c r="D42" s="32" t="s">
        <v>369</v>
      </c>
      <c r="E42" s="94" t="s">
        <v>136</v>
      </c>
      <c r="F42" s="94" t="s">
        <v>2391</v>
      </c>
      <c r="G42" s="105">
        <v>107214.60635036978</v>
      </c>
      <c r="H42" s="94">
        <v>0.99709999999999999</v>
      </c>
      <c r="I42" s="125">
        <v>390.20783857014726</v>
      </c>
      <c r="J42" s="32">
        <v>-0.5242059082451892</v>
      </c>
      <c r="K42" s="32">
        <v>1.8907251714960804E-3</v>
      </c>
      <c r="L42" s="18"/>
      <c r="M42" s="18"/>
      <c r="N42" s="18"/>
      <c r="O42" s="18"/>
    </row>
    <row r="43" spans="2:15" x14ac:dyDescent="0.2">
      <c r="B43" s="23" t="s">
        <v>2411</v>
      </c>
      <c r="C43" s="32" t="s">
        <v>2454</v>
      </c>
      <c r="D43" s="32" t="s">
        <v>369</v>
      </c>
      <c r="E43" s="94" t="s">
        <v>184</v>
      </c>
      <c r="F43" s="94" t="s">
        <v>2391</v>
      </c>
      <c r="G43" s="105">
        <v>-385972.58286133118</v>
      </c>
      <c r="H43" s="94">
        <v>1.0011000000000001</v>
      </c>
      <c r="I43" s="125">
        <v>-386.40101242830724</v>
      </c>
      <c r="J43" s="32">
        <v>0.51909181119750514</v>
      </c>
      <c r="K43" s="32">
        <v>-1.872279457959774E-3</v>
      </c>
      <c r="L43" s="18"/>
      <c r="M43" s="18"/>
      <c r="N43" s="18"/>
      <c r="O43" s="18"/>
    </row>
    <row r="44" spans="2:15" x14ac:dyDescent="0.2">
      <c r="B44" s="23" t="s">
        <v>2427</v>
      </c>
      <c r="C44" s="32" t="s">
        <v>2455</v>
      </c>
      <c r="D44" s="32" t="s">
        <v>369</v>
      </c>
      <c r="E44" s="94" t="s">
        <v>136</v>
      </c>
      <c r="F44" s="94" t="s">
        <v>2391</v>
      </c>
      <c r="G44" s="105">
        <v>9530.1872311439802</v>
      </c>
      <c r="H44" s="94">
        <v>0.99490000000000001</v>
      </c>
      <c r="I44" s="125">
        <v>34.606213625115068</v>
      </c>
      <c r="J44" s="32">
        <v>-4.649004927926207E-2</v>
      </c>
      <c r="K44" s="32">
        <v>1.6768202153738448E-4</v>
      </c>
      <c r="L44" s="18"/>
      <c r="M44" s="18"/>
      <c r="N44" s="18"/>
      <c r="O44" s="18"/>
    </row>
    <row r="45" spans="2:15" x14ac:dyDescent="0.2">
      <c r="B45" s="23" t="s">
        <v>2424</v>
      </c>
      <c r="C45" s="32" t="s">
        <v>2456</v>
      </c>
      <c r="D45" s="32" t="s">
        <v>369</v>
      </c>
      <c r="E45" s="94" t="s">
        <v>184</v>
      </c>
      <c r="F45" s="94" t="s">
        <v>2391</v>
      </c>
      <c r="G45" s="105">
        <v>-34213.372159806888</v>
      </c>
      <c r="H45" s="94">
        <v>1.0017</v>
      </c>
      <c r="I45" s="125">
        <v>-34.27109011864048</v>
      </c>
      <c r="J45" s="32">
        <v>4.6039843761275678E-2</v>
      </c>
      <c r="K45" s="32">
        <v>-1.6605820369822126E-4</v>
      </c>
      <c r="L45" s="18"/>
      <c r="M45" s="18"/>
      <c r="N45" s="18"/>
      <c r="O45" s="18"/>
    </row>
    <row r="46" spans="2:15" x14ac:dyDescent="0.2">
      <c r="B46" s="23" t="s">
        <v>2399</v>
      </c>
      <c r="C46" s="32" t="s">
        <v>2400</v>
      </c>
      <c r="D46" s="32" t="s">
        <v>369</v>
      </c>
      <c r="E46" s="94" t="s">
        <v>184</v>
      </c>
      <c r="F46" s="94" t="s">
        <v>2401</v>
      </c>
      <c r="G46" s="105">
        <v>1652448</v>
      </c>
      <c r="H46" s="94">
        <v>1.0002</v>
      </c>
      <c r="I46" s="125">
        <v>1652.7421399999998</v>
      </c>
      <c r="J46" s="32">
        <v>-2.2202967469041499</v>
      </c>
      <c r="K46" s="32">
        <v>8.0082480596517843E-3</v>
      </c>
      <c r="L46" s="18"/>
      <c r="M46" s="18"/>
      <c r="N46" s="18"/>
      <c r="O46" s="18"/>
    </row>
    <row r="47" spans="2:15" x14ac:dyDescent="0.2">
      <c r="B47" s="23" t="s">
        <v>2402</v>
      </c>
      <c r="C47" s="32" t="s">
        <v>2403</v>
      </c>
      <c r="D47" s="32" t="s">
        <v>369</v>
      </c>
      <c r="E47" s="94" t="s">
        <v>136</v>
      </c>
      <c r="F47" s="94" t="s">
        <v>2401</v>
      </c>
      <c r="G47" s="105">
        <v>-480000</v>
      </c>
      <c r="H47" s="94">
        <v>0.99970000000000003</v>
      </c>
      <c r="I47" s="125">
        <v>-1751.4498700000001</v>
      </c>
      <c r="J47" s="32">
        <v>2.3529008879308275</v>
      </c>
      <c r="K47" s="32">
        <v>-8.4865295580863406E-3</v>
      </c>
      <c r="L47" s="18"/>
      <c r="M47" s="18"/>
      <c r="N47" s="18"/>
      <c r="O47" s="18"/>
    </row>
    <row r="48" spans="2:15" x14ac:dyDescent="0.2">
      <c r="B48" s="23" t="s">
        <v>2439</v>
      </c>
      <c r="C48" s="32" t="s">
        <v>2440</v>
      </c>
      <c r="D48" s="32" t="s">
        <v>369</v>
      </c>
      <c r="E48" s="94" t="s">
        <v>184</v>
      </c>
      <c r="F48" s="94" t="s">
        <v>2441</v>
      </c>
      <c r="G48" s="105">
        <v>7140000</v>
      </c>
      <c r="H48" s="94">
        <v>1</v>
      </c>
      <c r="I48" s="125">
        <v>7140</v>
      </c>
      <c r="J48" s="32">
        <v>-9.5918887703169649</v>
      </c>
      <c r="K48" s="32">
        <v>3.4596377596999947E-2</v>
      </c>
      <c r="L48" s="18"/>
      <c r="M48" s="18"/>
      <c r="N48" s="18"/>
      <c r="O48" s="18"/>
    </row>
    <row r="49" spans="2:15" x14ac:dyDescent="0.2">
      <c r="B49" s="23" t="s">
        <v>2442</v>
      </c>
      <c r="C49" s="32" t="s">
        <v>2443</v>
      </c>
      <c r="D49" s="32" t="s">
        <v>369</v>
      </c>
      <c r="E49" s="94" t="s">
        <v>136</v>
      </c>
      <c r="F49" s="94" t="s">
        <v>2441</v>
      </c>
      <c r="G49" s="105">
        <v>-2000000</v>
      </c>
      <c r="H49" s="94">
        <v>1</v>
      </c>
      <c r="I49" s="125">
        <v>-7300</v>
      </c>
      <c r="J49" s="32">
        <v>9.8068330564865338</v>
      </c>
      <c r="K49" s="32">
        <v>-3.5371646562759047E-2</v>
      </c>
      <c r="L49" s="18"/>
      <c r="M49" s="18"/>
      <c r="N49" s="18"/>
      <c r="O49" s="18"/>
    </row>
    <row r="50" spans="2:15" x14ac:dyDescent="0.2">
      <c r="B50" s="23" t="s">
        <v>2442</v>
      </c>
      <c r="C50" s="32" t="s">
        <v>2444</v>
      </c>
      <c r="D50" s="32" t="s">
        <v>369</v>
      </c>
      <c r="E50" s="94" t="s">
        <v>136</v>
      </c>
      <c r="F50" s="94" t="s">
        <v>2441</v>
      </c>
      <c r="G50" s="105">
        <v>210201.79</v>
      </c>
      <c r="H50" s="94">
        <v>1</v>
      </c>
      <c r="I50" s="125">
        <v>767.23653000000002</v>
      </c>
      <c r="J50" s="32">
        <v>-1.0307069266504141</v>
      </c>
      <c r="K50" s="32">
        <v>3.7175916944106411E-3</v>
      </c>
      <c r="L50" s="18"/>
      <c r="M50" s="18"/>
      <c r="N50" s="18"/>
      <c r="O50" s="18"/>
    </row>
    <row r="51" spans="2:15" x14ac:dyDescent="0.2">
      <c r="B51" s="23" t="s">
        <v>2439</v>
      </c>
      <c r="C51" s="32" t="s">
        <v>2445</v>
      </c>
      <c r="D51" s="32" t="s">
        <v>369</v>
      </c>
      <c r="E51" s="94" t="s">
        <v>184</v>
      </c>
      <c r="F51" s="94" t="s">
        <v>2441</v>
      </c>
      <c r="G51" s="105">
        <v>-750000</v>
      </c>
      <c r="H51" s="94">
        <v>1</v>
      </c>
      <c r="I51" s="125">
        <v>-750</v>
      </c>
      <c r="J51" s="32">
        <v>1.0075513414198494</v>
      </c>
      <c r="K51" s="32">
        <v>-3.6340732769957929E-3</v>
      </c>
      <c r="L51" s="18"/>
      <c r="M51" s="18"/>
      <c r="N51" s="18"/>
      <c r="O51" s="18"/>
    </row>
    <row r="52" spans="2:15" x14ac:dyDescent="0.2">
      <c r="B52" s="23" t="s">
        <v>2404</v>
      </c>
      <c r="C52" s="32" t="s">
        <v>2405</v>
      </c>
      <c r="D52" s="32" t="s">
        <v>369</v>
      </c>
      <c r="E52" s="94" t="s">
        <v>184</v>
      </c>
      <c r="F52" s="94" t="s">
        <v>2406</v>
      </c>
      <c r="G52" s="105">
        <v>4639655.5</v>
      </c>
      <c r="H52" s="94">
        <v>1.0002</v>
      </c>
      <c r="I52" s="125">
        <v>4640.6576699999996</v>
      </c>
      <c r="J52" s="32">
        <v>-6.2342678139717496</v>
      </c>
      <c r="K52" s="32">
        <v>2.2485986701643413E-2</v>
      </c>
      <c r="L52" s="18"/>
      <c r="M52" s="18"/>
      <c r="N52" s="18"/>
      <c r="O52" s="18"/>
    </row>
    <row r="53" spans="2:15" x14ac:dyDescent="0.2">
      <c r="B53" s="23" t="s">
        <v>2407</v>
      </c>
      <c r="C53" s="32" t="s">
        <v>2408</v>
      </c>
      <c r="D53" s="32" t="s">
        <v>369</v>
      </c>
      <c r="E53" s="94" t="s">
        <v>136</v>
      </c>
      <c r="F53" s="94" t="s">
        <v>2406</v>
      </c>
      <c r="G53" s="105">
        <v>-1355000</v>
      </c>
      <c r="H53" s="94">
        <v>0.99970000000000003</v>
      </c>
      <c r="I53" s="125">
        <v>-4944.0437199999997</v>
      </c>
      <c r="J53" s="32">
        <v>6.6418371761658417</v>
      </c>
      <c r="K53" s="32">
        <v>-2.3956022884201157E-2</v>
      </c>
      <c r="L53" s="18"/>
      <c r="M53" s="18"/>
      <c r="N53" s="18"/>
      <c r="O53" s="18"/>
    </row>
    <row r="54" spans="2:15" x14ac:dyDescent="0.2">
      <c r="B54" s="23" t="s">
        <v>2404</v>
      </c>
      <c r="C54" s="32" t="s">
        <v>2409</v>
      </c>
      <c r="D54" s="32" t="s">
        <v>369</v>
      </c>
      <c r="E54" s="94" t="s">
        <v>184</v>
      </c>
      <c r="F54" s="94" t="s">
        <v>2406</v>
      </c>
      <c r="G54" s="105">
        <v>139133.32804245921</v>
      </c>
      <c r="H54" s="94">
        <v>1.0002</v>
      </c>
      <c r="I54" s="125">
        <v>139.16338083425646</v>
      </c>
      <c r="J54" s="32">
        <v>-0.18695233471476858</v>
      </c>
      <c r="K54" s="32">
        <v>6.7430656456821309E-4</v>
      </c>
      <c r="L54" s="18"/>
      <c r="M54" s="18"/>
      <c r="N54" s="18"/>
      <c r="O54" s="18"/>
    </row>
    <row r="55" spans="2:15" x14ac:dyDescent="0.2">
      <c r="B55" s="23" t="s">
        <v>2407</v>
      </c>
      <c r="C55" s="32" t="s">
        <v>2410</v>
      </c>
      <c r="D55" s="32" t="s">
        <v>369</v>
      </c>
      <c r="E55" s="94" t="s">
        <v>136</v>
      </c>
      <c r="F55" s="94" t="s">
        <v>2406</v>
      </c>
      <c r="G55" s="105">
        <v>-40633.5469282044</v>
      </c>
      <c r="H55" s="94">
        <v>0.99970000000000003</v>
      </c>
      <c r="I55" s="125">
        <v>-148.26127849508319</v>
      </c>
      <c r="J55" s="32">
        <v>0.19917446670445724</v>
      </c>
      <c r="K55" s="32">
        <v>-7.1838980025628371E-4</v>
      </c>
      <c r="L55" s="18"/>
      <c r="M55" s="18"/>
      <c r="N55" s="18"/>
      <c r="O55" s="18"/>
    </row>
    <row r="56" spans="2:15" x14ac:dyDescent="0.2">
      <c r="B56" s="23" t="s">
        <v>2411</v>
      </c>
      <c r="C56" s="32" t="s">
        <v>2415</v>
      </c>
      <c r="D56" s="32" t="s">
        <v>369</v>
      </c>
      <c r="E56" s="94" t="s">
        <v>184</v>
      </c>
      <c r="F56" s="94" t="s">
        <v>1284</v>
      </c>
      <c r="G56" s="105">
        <v>411720.14265789284</v>
      </c>
      <c r="H56" s="94">
        <v>1.0011000000000001</v>
      </c>
      <c r="I56" s="125">
        <v>412.1771520162431</v>
      </c>
      <c r="J56" s="32">
        <v>-0.55371952322210516</v>
      </c>
      <c r="K56" s="32">
        <v>1.9971759647072823E-3</v>
      </c>
      <c r="L56" s="18"/>
      <c r="M56" s="18"/>
      <c r="N56" s="18"/>
      <c r="O56" s="18"/>
    </row>
    <row r="57" spans="2:15" x14ac:dyDescent="0.2">
      <c r="B57" s="23" t="s">
        <v>2413</v>
      </c>
      <c r="C57" s="32" t="s">
        <v>2416</v>
      </c>
      <c r="D57" s="32" t="s">
        <v>369</v>
      </c>
      <c r="E57" s="94" t="s">
        <v>136</v>
      </c>
      <c r="F57" s="94" t="s">
        <v>1284</v>
      </c>
      <c r="G57" s="105">
        <v>-118106.7534876342</v>
      </c>
      <c r="H57" s="94">
        <v>0.99709999999999999</v>
      </c>
      <c r="I57" s="125">
        <v>-429.84983639580372</v>
      </c>
      <c r="J57" s="32">
        <v>0.57746103902625978</v>
      </c>
      <c r="K57" s="32">
        <v>-2.0828077380893382E-3</v>
      </c>
      <c r="L57" s="18"/>
      <c r="M57" s="18"/>
      <c r="N57" s="18"/>
      <c r="O57" s="18"/>
    </row>
    <row r="58" spans="2:15" x14ac:dyDescent="0.2">
      <c r="B58" s="23" t="s">
        <v>2417</v>
      </c>
      <c r="C58" s="32" t="s">
        <v>2418</v>
      </c>
      <c r="D58" s="32" t="s">
        <v>369</v>
      </c>
      <c r="E58" s="94" t="s">
        <v>136</v>
      </c>
      <c r="F58" s="94" t="s">
        <v>2419</v>
      </c>
      <c r="G58" s="105">
        <v>254000</v>
      </c>
      <c r="H58" s="94">
        <v>0.99680000000000002</v>
      </c>
      <c r="I58" s="125">
        <v>924.10361</v>
      </c>
      <c r="J58" s="32">
        <v>-1.2414424424885671</v>
      </c>
      <c r="K58" s="32">
        <v>4.4776803123684561E-3</v>
      </c>
      <c r="L58" s="18"/>
      <c r="M58" s="18"/>
      <c r="N58" s="18"/>
      <c r="O58" s="18"/>
    </row>
    <row r="59" spans="2:15" x14ac:dyDescent="0.2">
      <c r="B59" s="23" t="s">
        <v>2420</v>
      </c>
      <c r="C59" s="32" t="s">
        <v>2421</v>
      </c>
      <c r="D59" s="32" t="s">
        <v>369</v>
      </c>
      <c r="E59" s="94" t="s">
        <v>184</v>
      </c>
      <c r="F59" s="94" t="s">
        <v>2419</v>
      </c>
      <c r="G59" s="105">
        <v>-910971</v>
      </c>
      <c r="H59" s="94">
        <v>1.0012000000000001</v>
      </c>
      <c r="I59" s="125">
        <v>-912.03774999999996</v>
      </c>
      <c r="J59" s="32">
        <v>1.225233144584055</v>
      </c>
      <c r="K59" s="32">
        <v>-4.4192160198484928E-3</v>
      </c>
      <c r="L59" s="18"/>
      <c r="M59" s="18"/>
      <c r="N59" s="18"/>
      <c r="O59" s="18"/>
    </row>
    <row r="60" spans="2:15" x14ac:dyDescent="0.2">
      <c r="B60" s="23" t="s">
        <v>2420</v>
      </c>
      <c r="C60" s="32" t="s">
        <v>2422</v>
      </c>
      <c r="D60" s="32" t="s">
        <v>369</v>
      </c>
      <c r="E60" s="94" t="s">
        <v>184</v>
      </c>
      <c r="F60" s="94" t="s">
        <v>2419</v>
      </c>
      <c r="G60" s="105">
        <v>303758.52618941187</v>
      </c>
      <c r="H60" s="94">
        <v>1.0012000000000001</v>
      </c>
      <c r="I60" s="125">
        <v>304.11422742863027</v>
      </c>
      <c r="J60" s="32">
        <v>-0.40854759705410343</v>
      </c>
      <c r="K60" s="32">
        <v>1.4735645160701416E-3</v>
      </c>
      <c r="L60" s="18"/>
      <c r="M60" s="18"/>
      <c r="N60" s="18"/>
      <c r="O60" s="18"/>
    </row>
    <row r="61" spans="2:15" x14ac:dyDescent="0.2">
      <c r="B61" s="23" t="s">
        <v>2417</v>
      </c>
      <c r="C61" s="32" t="s">
        <v>2423</v>
      </c>
      <c r="D61" s="32" t="s">
        <v>369</v>
      </c>
      <c r="E61" s="94" t="s">
        <v>136</v>
      </c>
      <c r="F61" s="94" t="s">
        <v>2419</v>
      </c>
      <c r="G61" s="105">
        <v>-84694.974540474519</v>
      </c>
      <c r="H61" s="94">
        <v>0.99680000000000002</v>
      </c>
      <c r="I61" s="125">
        <v>-308.13752739707292</v>
      </c>
      <c r="J61" s="32">
        <v>0.41395250542762185</v>
      </c>
      <c r="K61" s="32">
        <v>-1.4930591386043488E-3</v>
      </c>
      <c r="L61" s="18"/>
      <c r="M61" s="18"/>
      <c r="N61" s="18"/>
      <c r="O61" s="18"/>
    </row>
    <row r="62" spans="2:15" x14ac:dyDescent="0.2">
      <c r="B62" s="23" t="s">
        <v>2429</v>
      </c>
      <c r="C62" s="32" t="s">
        <v>2430</v>
      </c>
      <c r="D62" s="32" t="s">
        <v>369</v>
      </c>
      <c r="E62" s="94" t="s">
        <v>184</v>
      </c>
      <c r="F62" s="94" t="s">
        <v>2431</v>
      </c>
      <c r="G62" s="105">
        <v>9498330</v>
      </c>
      <c r="H62" s="94">
        <v>1.0017</v>
      </c>
      <c r="I62" s="125">
        <v>9514.4866600000005</v>
      </c>
      <c r="J62" s="32">
        <v>-12.781778396272349</v>
      </c>
      <c r="K62" s="32">
        <v>4.6101788953918608E-2</v>
      </c>
      <c r="L62" s="18"/>
      <c r="M62" s="18"/>
      <c r="N62" s="18"/>
      <c r="O62" s="18"/>
    </row>
    <row r="63" spans="2:15" x14ac:dyDescent="0.2">
      <c r="B63" s="23" t="s">
        <v>2432</v>
      </c>
      <c r="C63" s="32" t="s">
        <v>2433</v>
      </c>
      <c r="D63" s="32" t="s">
        <v>369</v>
      </c>
      <c r="E63" s="94" t="s">
        <v>136</v>
      </c>
      <c r="F63" s="94" t="s">
        <v>2431</v>
      </c>
      <c r="G63" s="105">
        <v>-2700000</v>
      </c>
      <c r="H63" s="94">
        <v>0.99480000000000002</v>
      </c>
      <c r="I63" s="125">
        <v>-9803.7342899999985</v>
      </c>
      <c r="J63" s="32">
        <v>13.170354179751032</v>
      </c>
      <c r="K63" s="32">
        <v>-4.7503318397408421E-2</v>
      </c>
      <c r="L63" s="18"/>
      <c r="M63" s="18"/>
      <c r="N63" s="18"/>
      <c r="O63" s="18"/>
    </row>
    <row r="64" spans="2:15" x14ac:dyDescent="0.2">
      <c r="B64" s="23" t="s">
        <v>2434</v>
      </c>
      <c r="C64" s="32" t="s">
        <v>2435</v>
      </c>
      <c r="D64" s="32" t="s">
        <v>369</v>
      </c>
      <c r="E64" s="94" t="s">
        <v>184</v>
      </c>
      <c r="F64" s="94" t="s">
        <v>2436</v>
      </c>
      <c r="G64" s="105">
        <v>2244995.5</v>
      </c>
      <c r="H64" s="94">
        <v>1.0004999999999999</v>
      </c>
      <c r="I64" s="125">
        <v>2246.0349300000003</v>
      </c>
      <c r="J64" s="32">
        <v>-3.0173273421297835</v>
      </c>
      <c r="K64" s="32">
        <v>1.088300735774949E-2</v>
      </c>
      <c r="L64" s="18"/>
      <c r="M64" s="18"/>
      <c r="N64" s="18"/>
      <c r="O64" s="18"/>
    </row>
    <row r="65" spans="2:15" x14ac:dyDescent="0.2">
      <c r="B65" s="23" t="s">
        <v>2437</v>
      </c>
      <c r="C65" s="32" t="s">
        <v>2438</v>
      </c>
      <c r="D65" s="32" t="s">
        <v>369</v>
      </c>
      <c r="E65" s="94" t="s">
        <v>136</v>
      </c>
      <c r="F65" s="94" t="s">
        <v>2436</v>
      </c>
      <c r="G65" s="105">
        <v>-632500</v>
      </c>
      <c r="H65" s="94">
        <v>0.999</v>
      </c>
      <c r="I65" s="125">
        <v>-2306.2932900000001</v>
      </c>
      <c r="J65" s="32">
        <v>3.0982785307294636</v>
      </c>
      <c r="K65" s="32">
        <v>-1.1174985085471611E-2</v>
      </c>
      <c r="L65" s="18"/>
      <c r="M65" s="18"/>
      <c r="N65" s="18"/>
      <c r="O65" s="18"/>
    </row>
    <row r="66" spans="2:15" x14ac:dyDescent="0.2">
      <c r="B66" s="23" t="s">
        <v>2446</v>
      </c>
      <c r="C66" s="32" t="s">
        <v>2447</v>
      </c>
      <c r="D66" s="32" t="s">
        <v>369</v>
      </c>
      <c r="E66" s="94" t="s">
        <v>184</v>
      </c>
      <c r="F66" s="94" t="s">
        <v>2448</v>
      </c>
      <c r="G66" s="105">
        <v>216180</v>
      </c>
      <c r="H66" s="94">
        <v>1.0023</v>
      </c>
      <c r="I66" s="125">
        <v>216.67159000000001</v>
      </c>
      <c r="J66" s="32">
        <v>-0.29107700153609545</v>
      </c>
      <c r="K66" s="32">
        <v>1.0498672468042518E-3</v>
      </c>
      <c r="L66" s="18"/>
      <c r="M66" s="18"/>
      <c r="N66" s="18"/>
      <c r="O66" s="18"/>
    </row>
    <row r="67" spans="2:15" x14ac:dyDescent="0.2">
      <c r="B67" s="23" t="s">
        <v>2449</v>
      </c>
      <c r="C67" s="32" t="s">
        <v>2450</v>
      </c>
      <c r="D67" s="32" t="s">
        <v>369</v>
      </c>
      <c r="E67" s="94" t="s">
        <v>136</v>
      </c>
      <c r="F67" s="94" t="s">
        <v>2448</v>
      </c>
      <c r="G67" s="105">
        <v>-60000</v>
      </c>
      <c r="H67" s="94">
        <v>0.99199999999999999</v>
      </c>
      <c r="I67" s="125">
        <v>-217.2526</v>
      </c>
      <c r="J67" s="32">
        <v>0.29185753140926662</v>
      </c>
      <c r="K67" s="32">
        <v>-1.0526824906904749E-3</v>
      </c>
      <c r="L67" s="18"/>
      <c r="M67" s="18"/>
      <c r="N67" s="18"/>
      <c r="O67" s="18"/>
    </row>
    <row r="68" spans="2:15" x14ac:dyDescent="0.2">
      <c r="B68" s="23" t="s">
        <v>2439</v>
      </c>
      <c r="C68" s="32" t="s">
        <v>2451</v>
      </c>
      <c r="D68" s="32" t="s">
        <v>369</v>
      </c>
      <c r="E68" s="94" t="s">
        <v>184</v>
      </c>
      <c r="F68" s="94" t="s">
        <v>2448</v>
      </c>
      <c r="G68" s="105">
        <v>263207.46932252363</v>
      </c>
      <c r="H68" s="94">
        <v>1</v>
      </c>
      <c r="I68" s="125">
        <v>263.20746932252365</v>
      </c>
      <c r="J68" s="32">
        <v>-0.35359338505017668</v>
      </c>
      <c r="K68" s="32">
        <v>1.2753536407608974E-3</v>
      </c>
      <c r="L68" s="18"/>
      <c r="M68" s="18"/>
      <c r="N68" s="18"/>
      <c r="O68" s="18"/>
    </row>
    <row r="69" spans="2:15" x14ac:dyDescent="0.2">
      <c r="B69" s="23" t="s">
        <v>2442</v>
      </c>
      <c r="C69" s="32" t="s">
        <v>2452</v>
      </c>
      <c r="D69" s="32" t="s">
        <v>369</v>
      </c>
      <c r="E69" s="94" t="s">
        <v>136</v>
      </c>
      <c r="F69" s="94" t="s">
        <v>2448</v>
      </c>
      <c r="G69" s="105">
        <v>-72293.855558374285</v>
      </c>
      <c r="H69" s="94">
        <v>1</v>
      </c>
      <c r="I69" s="125">
        <v>-263.87257278806612</v>
      </c>
      <c r="J69" s="32">
        <v>0.35448688623536379</v>
      </c>
      <c r="K69" s="32">
        <v>-1.2785763537349845E-3</v>
      </c>
      <c r="L69" s="18"/>
      <c r="M69" s="18"/>
      <c r="N69" s="18"/>
      <c r="O69" s="18"/>
    </row>
    <row r="70" spans="2:15" x14ac:dyDescent="0.2">
      <c r="B70" s="23" t="s">
        <v>2439</v>
      </c>
      <c r="C70" s="32" t="s">
        <v>2457</v>
      </c>
      <c r="D70" s="32" t="s">
        <v>369</v>
      </c>
      <c r="E70" s="94" t="s">
        <v>184</v>
      </c>
      <c r="F70" s="94" t="s">
        <v>2391</v>
      </c>
      <c r="G70" s="105">
        <v>11748.451562910739</v>
      </c>
      <c r="H70" s="94">
        <v>1</v>
      </c>
      <c r="I70" s="125">
        <v>11.74845156291074</v>
      </c>
      <c r="J70" s="32">
        <v>-1.5782890842422452E-2</v>
      </c>
      <c r="K70" s="32">
        <v>5.6926311827804501E-5</v>
      </c>
      <c r="L70" s="18"/>
      <c r="M70" s="18"/>
      <c r="N70" s="18"/>
      <c r="O70" s="18"/>
    </row>
    <row r="71" spans="2:15" x14ac:dyDescent="0.2">
      <c r="B71" s="23" t="s">
        <v>2442</v>
      </c>
      <c r="C71" s="32" t="s">
        <v>2458</v>
      </c>
      <c r="D71" s="32" t="s">
        <v>369</v>
      </c>
      <c r="E71" s="94" t="s">
        <v>136</v>
      </c>
      <c r="F71" s="94" t="s">
        <v>2391</v>
      </c>
      <c r="G71" s="105">
        <v>-3251.8964689190489</v>
      </c>
      <c r="H71" s="94">
        <v>1</v>
      </c>
      <c r="I71" s="125">
        <v>-11.869422111554528</v>
      </c>
      <c r="J71" s="32">
        <v>1.5945402893833581E-2</v>
      </c>
      <c r="K71" s="32">
        <v>-5.7512466278644379E-5</v>
      </c>
      <c r="L71" s="18"/>
      <c r="M71" s="18"/>
      <c r="N71" s="18"/>
      <c r="O71" s="18"/>
    </row>
    <row r="72" spans="2:15" x14ac:dyDescent="0.2">
      <c r="B72" s="23" t="s">
        <v>2439</v>
      </c>
      <c r="C72" s="32" t="s">
        <v>2459</v>
      </c>
      <c r="D72" s="32" t="s">
        <v>369</v>
      </c>
      <c r="E72" s="94" t="s">
        <v>184</v>
      </c>
      <c r="F72" s="94" t="s">
        <v>2391</v>
      </c>
      <c r="G72" s="105">
        <v>2530850</v>
      </c>
      <c r="H72" s="94">
        <v>1</v>
      </c>
      <c r="I72" s="125">
        <v>2530.85</v>
      </c>
      <c r="J72" s="32">
        <v>-3.3999484165765677</v>
      </c>
      <c r="K72" s="32">
        <v>1.2263059137446403E-2</v>
      </c>
      <c r="L72" s="18"/>
      <c r="M72" s="18"/>
      <c r="N72" s="18"/>
      <c r="O72" s="18"/>
    </row>
    <row r="73" spans="2:15" x14ac:dyDescent="0.2">
      <c r="B73" s="23" t="s">
        <v>2442</v>
      </c>
      <c r="C73" s="32" t="s">
        <v>2460</v>
      </c>
      <c r="D73" s="32" t="s">
        <v>369</v>
      </c>
      <c r="E73" s="94" t="s">
        <v>136</v>
      </c>
      <c r="F73" s="94" t="s">
        <v>2391</v>
      </c>
      <c r="G73" s="105">
        <v>-700000</v>
      </c>
      <c r="H73" s="94">
        <v>1</v>
      </c>
      <c r="I73" s="125">
        <v>-2555</v>
      </c>
      <c r="J73" s="32">
        <v>3.4323915697702865</v>
      </c>
      <c r="K73" s="32">
        <v>-1.2380076296965668E-2</v>
      </c>
      <c r="L73" s="18"/>
      <c r="M73" s="18"/>
      <c r="N73" s="18"/>
      <c r="O73" s="18"/>
    </row>
    <row r="74" spans="2:15" x14ac:dyDescent="0.2">
      <c r="B74" s="23" t="s">
        <v>2442</v>
      </c>
      <c r="C74" s="32" t="s">
        <v>2461</v>
      </c>
      <c r="D74" s="32" t="s">
        <v>369</v>
      </c>
      <c r="E74" s="94" t="s">
        <v>136</v>
      </c>
      <c r="F74" s="94" t="s">
        <v>2462</v>
      </c>
      <c r="G74" s="105">
        <v>228.13429179335733</v>
      </c>
      <c r="H74" s="94">
        <v>1</v>
      </c>
      <c r="I74" s="125">
        <v>0.83269016542761154</v>
      </c>
      <c r="J74" s="32">
        <v>-1.1186374575516084E-3</v>
      </c>
      <c r="K74" s="32">
        <v>4.0347427709302518E-6</v>
      </c>
      <c r="L74" s="18"/>
      <c r="M74" s="18"/>
      <c r="N74" s="18"/>
      <c r="O74" s="18"/>
    </row>
    <row r="75" spans="2:15" x14ac:dyDescent="0.2">
      <c r="B75" s="23" t="s">
        <v>2439</v>
      </c>
      <c r="C75" s="32" t="s">
        <v>2463</v>
      </c>
      <c r="D75" s="32" t="s">
        <v>369</v>
      </c>
      <c r="E75" s="94" t="s">
        <v>184</v>
      </c>
      <c r="F75" s="94" t="s">
        <v>2462</v>
      </c>
      <c r="G75" s="105">
        <v>-827.07806113618562</v>
      </c>
      <c r="H75" s="94">
        <v>1</v>
      </c>
      <c r="I75" s="125">
        <v>-0.82707806113618565</v>
      </c>
      <c r="J75" s="32">
        <v>1.1110981466089225E-3</v>
      </c>
      <c r="K75" s="32">
        <v>-4.0075497066193393E-6</v>
      </c>
      <c r="L75" s="18"/>
      <c r="M75" s="18"/>
      <c r="N75" s="18"/>
      <c r="O75" s="18"/>
    </row>
    <row r="76" spans="2:15" x14ac:dyDescent="0.2">
      <c r="B76" s="23" t="s">
        <v>2399</v>
      </c>
      <c r="C76" s="32" t="s">
        <v>2464</v>
      </c>
      <c r="D76" s="32" t="s">
        <v>369</v>
      </c>
      <c r="E76" s="94" t="s">
        <v>184</v>
      </c>
      <c r="F76" s="94" t="s">
        <v>2397</v>
      </c>
      <c r="G76" s="105">
        <v>50897.639204626925</v>
      </c>
      <c r="H76" s="94">
        <v>1.0002</v>
      </c>
      <c r="I76" s="125">
        <v>50.906698987202617</v>
      </c>
      <c r="J76" s="32">
        <v>-6.8388150469083309E-2</v>
      </c>
      <c r="K76" s="32">
        <v>2.4666489921261578E-4</v>
      </c>
      <c r="L76" s="18"/>
      <c r="M76" s="18"/>
      <c r="N76" s="18"/>
      <c r="O76" s="18"/>
    </row>
    <row r="77" spans="2:15" x14ac:dyDescent="0.2">
      <c r="B77" s="23" t="s">
        <v>2402</v>
      </c>
      <c r="C77" s="32" t="s">
        <v>2465</v>
      </c>
      <c r="D77" s="32" t="s">
        <v>369</v>
      </c>
      <c r="E77" s="94" t="s">
        <v>136</v>
      </c>
      <c r="F77" s="94" t="s">
        <v>2397</v>
      </c>
      <c r="G77" s="105">
        <v>-13986.32607090405</v>
      </c>
      <c r="H77" s="94">
        <v>0.99970000000000003</v>
      </c>
      <c r="I77" s="125">
        <v>-51.034060430489916</v>
      </c>
      <c r="J77" s="32">
        <v>6.8559248059789024E-2</v>
      </c>
      <c r="K77" s="32">
        <v>-2.4728202030270909E-4</v>
      </c>
      <c r="L77" s="18"/>
      <c r="M77" s="18"/>
      <c r="N77" s="18"/>
      <c r="O77" s="18"/>
    </row>
    <row r="78" spans="2:15" x14ac:dyDescent="0.2">
      <c r="B78" s="23" t="s">
        <v>2413</v>
      </c>
      <c r="C78" s="32" t="s">
        <v>2466</v>
      </c>
      <c r="D78" s="32" t="s">
        <v>369</v>
      </c>
      <c r="E78" s="94" t="s">
        <v>136</v>
      </c>
      <c r="F78" s="94" t="s">
        <v>2397</v>
      </c>
      <c r="G78" s="105">
        <v>645400</v>
      </c>
      <c r="H78" s="94">
        <v>0.99709999999999999</v>
      </c>
      <c r="I78" s="125">
        <v>2348.93498</v>
      </c>
      <c r="J78" s="32">
        <v>-3.1555634533426757</v>
      </c>
      <c r="K78" s="32">
        <v>1.1381602453624863E-2</v>
      </c>
      <c r="L78" s="18"/>
      <c r="M78" s="18"/>
      <c r="N78" s="18"/>
      <c r="O78" s="18"/>
    </row>
    <row r="79" spans="2:15" x14ac:dyDescent="0.2">
      <c r="B79" s="23" t="s">
        <v>2411</v>
      </c>
      <c r="C79" s="32" t="s">
        <v>2467</v>
      </c>
      <c r="D79" s="32" t="s">
        <v>369</v>
      </c>
      <c r="E79" s="94" t="s">
        <v>184</v>
      </c>
      <c r="F79" s="94" t="s">
        <v>2397</v>
      </c>
      <c r="G79" s="105">
        <v>-2342995.62</v>
      </c>
      <c r="H79" s="94">
        <v>1.0011000000000001</v>
      </c>
      <c r="I79" s="125">
        <v>-2345.5963500000003</v>
      </c>
      <c r="J79" s="32">
        <v>3.1510783318293365</v>
      </c>
      <c r="K79" s="32">
        <v>-1.1365425352205161E-2</v>
      </c>
      <c r="L79" s="18"/>
      <c r="M79" s="18"/>
      <c r="N79" s="18"/>
      <c r="O79" s="18"/>
    </row>
    <row r="80" spans="2:15" s="157" customFormat="1" x14ac:dyDescent="0.2">
      <c r="B80" s="133" t="s">
        <v>2468</v>
      </c>
      <c r="C80" s="164" t="s">
        <v>178</v>
      </c>
      <c r="D80" s="164" t="s">
        <v>178</v>
      </c>
      <c r="E80" s="165" t="s">
        <v>178</v>
      </c>
      <c r="F80" s="165" t="s">
        <v>178</v>
      </c>
      <c r="G80" s="175" t="s">
        <v>178</v>
      </c>
      <c r="H80" s="165" t="s">
        <v>178</v>
      </c>
      <c r="I80" s="166">
        <v>154.49442078149184</v>
      </c>
      <c r="J80" s="164">
        <v>-0.20754808120036633</v>
      </c>
      <c r="K80" s="164">
        <v>7.4859206134261726E-4</v>
      </c>
    </row>
    <row r="81" spans="2:15" s="157" customFormat="1" x14ac:dyDescent="0.2">
      <c r="B81" s="133" t="s">
        <v>2036</v>
      </c>
      <c r="C81" s="164" t="s">
        <v>178</v>
      </c>
      <c r="D81" s="164" t="s">
        <v>178</v>
      </c>
      <c r="E81" s="165" t="s">
        <v>178</v>
      </c>
      <c r="F81" s="165" t="s">
        <v>178</v>
      </c>
      <c r="G81" s="175" t="s">
        <v>178</v>
      </c>
      <c r="H81" s="165" t="s">
        <v>178</v>
      </c>
      <c r="I81" s="166">
        <v>0</v>
      </c>
      <c r="J81" s="164">
        <v>0</v>
      </c>
      <c r="K81" s="164">
        <v>0</v>
      </c>
    </row>
    <row r="82" spans="2:15" s="157" customFormat="1" x14ac:dyDescent="0.2">
      <c r="B82" s="133" t="s">
        <v>2045</v>
      </c>
      <c r="C82" s="164" t="s">
        <v>178</v>
      </c>
      <c r="D82" s="164" t="s">
        <v>178</v>
      </c>
      <c r="E82" s="165" t="s">
        <v>178</v>
      </c>
      <c r="F82" s="165" t="s">
        <v>178</v>
      </c>
      <c r="G82" s="175" t="s">
        <v>178</v>
      </c>
      <c r="H82" s="165" t="s">
        <v>178</v>
      </c>
      <c r="I82" s="166">
        <v>154.49442018149193</v>
      </c>
      <c r="J82" s="164">
        <v>-0.20754808039432537</v>
      </c>
      <c r="K82" s="164">
        <v>7.4859205843535905E-4</v>
      </c>
    </row>
    <row r="83" spans="2:15" x14ac:dyDescent="0.2">
      <c r="B83" s="23" t="s">
        <v>2369</v>
      </c>
      <c r="C83" s="32" t="s">
        <v>2469</v>
      </c>
      <c r="D83" s="32" t="s">
        <v>369</v>
      </c>
      <c r="E83" s="94" t="s">
        <v>136</v>
      </c>
      <c r="F83" s="94" t="s">
        <v>1258</v>
      </c>
      <c r="G83" s="105">
        <v>442237.95</v>
      </c>
      <c r="H83" s="94">
        <v>0.99929999999999997</v>
      </c>
      <c r="I83" s="125">
        <v>1613.05636</v>
      </c>
      <c r="J83" s="32">
        <v>-2.1669827990717594</v>
      </c>
      <c r="K83" s="32">
        <v>7.8159533495521412E-3</v>
      </c>
      <c r="L83" s="18"/>
      <c r="M83" s="18"/>
      <c r="N83" s="18"/>
      <c r="O83" s="18"/>
    </row>
    <row r="84" spans="2:15" x14ac:dyDescent="0.2">
      <c r="B84" s="23" t="s">
        <v>2371</v>
      </c>
      <c r="C84" s="32" t="s">
        <v>2470</v>
      </c>
      <c r="D84" s="32" t="s">
        <v>369</v>
      </c>
      <c r="E84" s="94" t="s">
        <v>2</v>
      </c>
      <c r="F84" s="94" t="s">
        <v>1258</v>
      </c>
      <c r="G84" s="105">
        <v>-315000</v>
      </c>
      <c r="H84" s="94">
        <v>1</v>
      </c>
      <c r="I84" s="125">
        <v>-1514.32313</v>
      </c>
      <c r="J84" s="32">
        <v>2.0343444012994731</v>
      </c>
      <c r="K84" s="32">
        <v>-7.3375482926261674E-3</v>
      </c>
      <c r="L84" s="18"/>
      <c r="M84" s="18"/>
      <c r="N84" s="18"/>
      <c r="O84" s="18"/>
    </row>
    <row r="85" spans="2:15" x14ac:dyDescent="0.2">
      <c r="B85" s="23" t="s">
        <v>2371</v>
      </c>
      <c r="C85" s="32" t="s">
        <v>2471</v>
      </c>
      <c r="D85" s="32" t="s">
        <v>369</v>
      </c>
      <c r="E85" s="94" t="s">
        <v>2</v>
      </c>
      <c r="F85" s="94" t="s">
        <v>1258</v>
      </c>
      <c r="G85" s="105">
        <v>1203.6286381941732</v>
      </c>
      <c r="H85" s="94">
        <v>1</v>
      </c>
      <c r="I85" s="125">
        <v>5.7862942327294746</v>
      </c>
      <c r="J85" s="32">
        <v>-7.7733180213820268E-3</v>
      </c>
      <c r="K85" s="32">
        <v>2.8037089658662743E-5</v>
      </c>
      <c r="L85" s="18"/>
      <c r="M85" s="18"/>
      <c r="N85" s="18"/>
      <c r="O85" s="18"/>
    </row>
    <row r="86" spans="2:15" x14ac:dyDescent="0.2">
      <c r="B86" s="23" t="s">
        <v>2369</v>
      </c>
      <c r="C86" s="32" t="s">
        <v>2472</v>
      </c>
      <c r="D86" s="32" t="s">
        <v>369</v>
      </c>
      <c r="E86" s="94" t="s">
        <v>136</v>
      </c>
      <c r="F86" s="94" t="s">
        <v>1258</v>
      </c>
      <c r="G86" s="105">
        <v>-1689.8103465096472</v>
      </c>
      <c r="H86" s="94">
        <v>0.99929999999999997</v>
      </c>
      <c r="I86" s="125">
        <v>-6.1635581418333132</v>
      </c>
      <c r="J86" s="32">
        <v>8.2801350316311847E-3</v>
      </c>
      <c r="K86" s="32">
        <v>-2.9865095912595048E-5</v>
      </c>
      <c r="L86" s="18"/>
      <c r="M86" s="18"/>
      <c r="N86" s="18"/>
      <c r="O86" s="18"/>
    </row>
    <row r="87" spans="2:15" x14ac:dyDescent="0.2">
      <c r="B87" s="23" t="s">
        <v>2363</v>
      </c>
      <c r="C87" s="32" t="s">
        <v>2473</v>
      </c>
      <c r="D87" s="32" t="s">
        <v>369</v>
      </c>
      <c r="E87" s="94" t="s">
        <v>136</v>
      </c>
      <c r="F87" s="94" t="s">
        <v>2474</v>
      </c>
      <c r="G87" s="105">
        <v>140000</v>
      </c>
      <c r="H87" s="94">
        <v>0.99790000000000001</v>
      </c>
      <c r="I87" s="125">
        <v>509.93457000000001</v>
      </c>
      <c r="J87" s="32">
        <v>-0.68504701338647211</v>
      </c>
      <c r="K87" s="32">
        <v>2.470852791804454E-3</v>
      </c>
      <c r="L87" s="18"/>
      <c r="M87" s="18"/>
      <c r="N87" s="18"/>
      <c r="O87" s="18"/>
    </row>
    <row r="88" spans="2:15" x14ac:dyDescent="0.2">
      <c r="B88" s="23" t="s">
        <v>2366</v>
      </c>
      <c r="C88" s="32" t="s">
        <v>2475</v>
      </c>
      <c r="D88" s="32" t="s">
        <v>369</v>
      </c>
      <c r="E88" s="94" t="s">
        <v>2368</v>
      </c>
      <c r="F88" s="94" t="s">
        <v>2474</v>
      </c>
      <c r="G88" s="105">
        <v>-147569.79999999999</v>
      </c>
      <c r="H88" s="94">
        <v>1.0007999999999999</v>
      </c>
      <c r="I88" s="125">
        <v>-486.84522999999996</v>
      </c>
      <c r="J88" s="32">
        <v>0.65402875273380667</v>
      </c>
      <c r="K88" s="32">
        <v>-2.3589749871678269E-3</v>
      </c>
      <c r="L88" s="18"/>
      <c r="M88" s="18"/>
      <c r="N88" s="18"/>
      <c r="O88" s="18"/>
    </row>
    <row r="89" spans="2:15" x14ac:dyDescent="0.2">
      <c r="B89" s="23" t="s">
        <v>2371</v>
      </c>
      <c r="C89" s="32" t="s">
        <v>2476</v>
      </c>
      <c r="D89" s="32" t="s">
        <v>369</v>
      </c>
      <c r="E89" s="94" t="s">
        <v>2</v>
      </c>
      <c r="F89" s="94" t="s">
        <v>2474</v>
      </c>
      <c r="G89" s="105">
        <v>85000</v>
      </c>
      <c r="H89" s="94">
        <v>1</v>
      </c>
      <c r="I89" s="125">
        <v>408.62688000000003</v>
      </c>
      <c r="J89" s="32">
        <v>-0.54895008144561042</v>
      </c>
      <c r="K89" s="32">
        <v>1.9799733664935554E-3</v>
      </c>
      <c r="L89" s="18"/>
      <c r="M89" s="18"/>
      <c r="N89" s="18"/>
      <c r="O89" s="18"/>
    </row>
    <row r="90" spans="2:15" x14ac:dyDescent="0.2">
      <c r="B90" s="23" t="s">
        <v>2369</v>
      </c>
      <c r="C90" s="32" t="s">
        <v>2477</v>
      </c>
      <c r="D90" s="32" t="s">
        <v>369</v>
      </c>
      <c r="E90" s="94" t="s">
        <v>136</v>
      </c>
      <c r="F90" s="94" t="s">
        <v>2474</v>
      </c>
      <c r="G90" s="105">
        <v>-120013.2</v>
      </c>
      <c r="H90" s="94">
        <v>0.99929999999999997</v>
      </c>
      <c r="I90" s="125">
        <v>-437.74635999999998</v>
      </c>
      <c r="J90" s="32">
        <v>0.58806924295954166</v>
      </c>
      <c r="K90" s="32">
        <v>-2.1210697986375733E-3</v>
      </c>
      <c r="L90" s="18"/>
      <c r="M90" s="18"/>
      <c r="N90" s="18"/>
      <c r="O90" s="18"/>
    </row>
    <row r="91" spans="2:15" x14ac:dyDescent="0.2">
      <c r="B91" s="23" t="s">
        <v>2369</v>
      </c>
      <c r="C91" s="32" t="s">
        <v>2478</v>
      </c>
      <c r="D91" s="32" t="s">
        <v>369</v>
      </c>
      <c r="E91" s="94" t="s">
        <v>136</v>
      </c>
      <c r="F91" s="94" t="s">
        <v>2479</v>
      </c>
      <c r="G91" s="105">
        <v>255173.2528259636</v>
      </c>
      <c r="H91" s="94">
        <v>0.99929999999999997</v>
      </c>
      <c r="I91" s="125">
        <v>930.74065035047238</v>
      </c>
      <c r="J91" s="32">
        <v>-1.2503586543661351</v>
      </c>
      <c r="K91" s="32">
        <v>4.5098396336697823E-3</v>
      </c>
      <c r="L91" s="18"/>
      <c r="M91" s="18"/>
      <c r="N91" s="18"/>
      <c r="O91" s="18"/>
    </row>
    <row r="92" spans="2:15" x14ac:dyDescent="0.2">
      <c r="B92" s="23" t="s">
        <v>2371</v>
      </c>
      <c r="C92" s="32" t="s">
        <v>2480</v>
      </c>
      <c r="D92" s="32" t="s">
        <v>369</v>
      </c>
      <c r="E92" s="94" t="s">
        <v>2</v>
      </c>
      <c r="F92" s="94" t="s">
        <v>2479</v>
      </c>
      <c r="G92" s="105">
        <v>-182174.22080656496</v>
      </c>
      <c r="H92" s="94">
        <v>1</v>
      </c>
      <c r="I92" s="125">
        <v>-875.77979565360215</v>
      </c>
      <c r="J92" s="32">
        <v>1.1765241438655845</v>
      </c>
      <c r="K92" s="32">
        <v>-4.2435306025567889E-3</v>
      </c>
      <c r="L92" s="18"/>
      <c r="M92" s="18"/>
      <c r="N92" s="18"/>
      <c r="O92" s="18"/>
    </row>
    <row r="93" spans="2:15" x14ac:dyDescent="0.2">
      <c r="B93" s="23" t="s">
        <v>2369</v>
      </c>
      <c r="C93" s="32" t="s">
        <v>2481</v>
      </c>
      <c r="D93" s="32" t="s">
        <v>369</v>
      </c>
      <c r="E93" s="94" t="s">
        <v>136</v>
      </c>
      <c r="F93" s="94" t="s">
        <v>2482</v>
      </c>
      <c r="G93" s="105">
        <v>1726.4487320929538</v>
      </c>
      <c r="H93" s="94">
        <v>0.99929999999999997</v>
      </c>
      <c r="I93" s="125">
        <v>6.297196113225211</v>
      </c>
      <c r="J93" s="32">
        <v>-8.4596645214185633E-3</v>
      </c>
      <c r="K93" s="32">
        <v>3.051262948676468E-5</v>
      </c>
      <c r="L93" s="18"/>
      <c r="M93" s="18"/>
      <c r="N93" s="18"/>
      <c r="O93" s="18"/>
    </row>
    <row r="94" spans="2:15" x14ac:dyDescent="0.2">
      <c r="B94" s="23" t="s">
        <v>2371</v>
      </c>
      <c r="C94" s="32" t="s">
        <v>2483</v>
      </c>
      <c r="D94" s="32" t="s">
        <v>369</v>
      </c>
      <c r="E94" s="94" t="s">
        <v>2</v>
      </c>
      <c r="F94" s="94" t="s">
        <v>2482</v>
      </c>
      <c r="G94" s="105">
        <v>-1260.11717072336</v>
      </c>
      <c r="H94" s="94">
        <v>1</v>
      </c>
      <c r="I94" s="125">
        <v>-6.0578557836062128</v>
      </c>
      <c r="J94" s="32">
        <v>8.1381342945339094E-3</v>
      </c>
      <c r="K94" s="32">
        <v>-2.9352922425463662E-5</v>
      </c>
      <c r="L94" s="18"/>
      <c r="M94" s="18"/>
      <c r="N94" s="18"/>
      <c r="O94" s="18"/>
    </row>
    <row r="95" spans="2:15" x14ac:dyDescent="0.2">
      <c r="B95" s="23" t="s">
        <v>2384</v>
      </c>
      <c r="C95" s="32" t="s">
        <v>2484</v>
      </c>
      <c r="D95" s="32" t="s">
        <v>369</v>
      </c>
      <c r="E95" s="94" t="s">
        <v>137</v>
      </c>
      <c r="F95" s="94" t="s">
        <v>2485</v>
      </c>
      <c r="G95" s="105">
        <v>128317.15949668761</v>
      </c>
      <c r="H95" s="94">
        <v>1.0024999999999999</v>
      </c>
      <c r="I95" s="125">
        <v>547.39301335037339</v>
      </c>
      <c r="J95" s="32">
        <v>-0.73536875318002959</v>
      </c>
      <c r="K95" s="32">
        <v>2.6523550957743909E-3</v>
      </c>
      <c r="L95" s="18"/>
      <c r="M95" s="18"/>
      <c r="N95" s="18"/>
      <c r="O95" s="18"/>
    </row>
    <row r="96" spans="2:15" x14ac:dyDescent="0.2">
      <c r="B96" s="23" t="s">
        <v>2387</v>
      </c>
      <c r="C96" s="32" t="s">
        <v>2486</v>
      </c>
      <c r="D96" s="32" t="s">
        <v>369</v>
      </c>
      <c r="E96" s="94" t="s">
        <v>136</v>
      </c>
      <c r="F96" s="94" t="s">
        <v>2485</v>
      </c>
      <c r="G96" s="105">
        <v>-153727.80659181665</v>
      </c>
      <c r="H96" s="94">
        <v>0.99399999999999999</v>
      </c>
      <c r="I96" s="125">
        <v>-557.73817176801674</v>
      </c>
      <c r="J96" s="32">
        <v>0.74926645750122611</v>
      </c>
      <c r="K96" s="32">
        <v>-2.7024818474435186E-3</v>
      </c>
      <c r="L96" s="18"/>
      <c r="M96" s="18"/>
      <c r="N96" s="18"/>
      <c r="O96" s="18"/>
    </row>
    <row r="97" spans="2:15" x14ac:dyDescent="0.2">
      <c r="B97" s="23" t="s">
        <v>2387</v>
      </c>
      <c r="C97" s="32" t="s">
        <v>2487</v>
      </c>
      <c r="D97" s="32" t="s">
        <v>369</v>
      </c>
      <c r="E97" s="94" t="s">
        <v>136</v>
      </c>
      <c r="F97" s="94" t="s">
        <v>2386</v>
      </c>
      <c r="G97" s="105">
        <v>573341.02</v>
      </c>
      <c r="H97" s="94">
        <v>0.99399999999999999</v>
      </c>
      <c r="I97" s="125">
        <v>2080.1322799999998</v>
      </c>
      <c r="J97" s="32">
        <v>-2.7944534253929727</v>
      </c>
      <c r="K97" s="32">
        <v>1.0079137508485773E-2</v>
      </c>
      <c r="L97" s="18"/>
      <c r="M97" s="18"/>
      <c r="N97" s="18"/>
      <c r="O97" s="18"/>
    </row>
    <row r="98" spans="2:15" x14ac:dyDescent="0.2">
      <c r="B98" s="23" t="s">
        <v>2384</v>
      </c>
      <c r="C98" s="32" t="s">
        <v>2488</v>
      </c>
      <c r="D98" s="32" t="s">
        <v>369</v>
      </c>
      <c r="E98" s="94" t="s">
        <v>137</v>
      </c>
      <c r="F98" s="94" t="s">
        <v>2386</v>
      </c>
      <c r="G98" s="105">
        <v>-483363</v>
      </c>
      <c r="H98" s="94">
        <v>1.0024999999999999</v>
      </c>
      <c r="I98" s="125">
        <v>-2061.9964599999998</v>
      </c>
      <c r="J98" s="32">
        <v>2.7700897323679738</v>
      </c>
      <c r="K98" s="32">
        <v>-9.9912616433945646E-3</v>
      </c>
      <c r="L98" s="18"/>
      <c r="M98" s="18"/>
      <c r="N98" s="18"/>
      <c r="O98" s="18"/>
    </row>
    <row r="99" spans="2:15" x14ac:dyDescent="0.2">
      <c r="B99" s="23" t="s">
        <v>2387</v>
      </c>
      <c r="C99" s="32" t="s">
        <v>2489</v>
      </c>
      <c r="D99" s="32" t="s">
        <v>369</v>
      </c>
      <c r="E99" s="94" t="s">
        <v>136</v>
      </c>
      <c r="F99" s="94" t="s">
        <v>2386</v>
      </c>
      <c r="G99" s="105">
        <v>8866.4891095414423</v>
      </c>
      <c r="H99" s="94">
        <v>0.99399999999999999</v>
      </c>
      <c r="I99" s="125">
        <v>32.168412040527961</v>
      </c>
      <c r="J99" s="32">
        <v>-4.321510227037384E-2</v>
      </c>
      <c r="K99" s="32">
        <v>1.5586982207982982E-4</v>
      </c>
      <c r="L99" s="18"/>
      <c r="M99" s="18"/>
      <c r="N99" s="18"/>
      <c r="O99" s="18"/>
    </row>
    <row r="100" spans="2:15" x14ac:dyDescent="0.2">
      <c r="B100" s="23" t="s">
        <v>2384</v>
      </c>
      <c r="C100" s="32" t="s">
        <v>2490</v>
      </c>
      <c r="D100" s="32" t="s">
        <v>369</v>
      </c>
      <c r="E100" s="94" t="s">
        <v>137</v>
      </c>
      <c r="F100" s="94" t="s">
        <v>2386</v>
      </c>
      <c r="G100" s="105">
        <v>-7475.0150567309711</v>
      </c>
      <c r="H100" s="94">
        <v>1.0024999999999999</v>
      </c>
      <c r="I100" s="125">
        <v>-31.887948845540834</v>
      </c>
      <c r="J100" s="32">
        <v>4.2838327512602935E-2</v>
      </c>
      <c r="K100" s="32">
        <v>-1.5451085701038503E-4</v>
      </c>
      <c r="L100" s="26"/>
      <c r="M100" s="26"/>
    </row>
    <row r="101" spans="2:15" x14ac:dyDescent="0.2">
      <c r="B101" s="23" t="s">
        <v>2371</v>
      </c>
      <c r="C101" s="32" t="s">
        <v>2491</v>
      </c>
      <c r="D101" s="32" t="s">
        <v>369</v>
      </c>
      <c r="E101" s="94" t="s">
        <v>2</v>
      </c>
      <c r="F101" s="94" t="s">
        <v>2386</v>
      </c>
      <c r="G101" s="105">
        <v>11458.180157873232</v>
      </c>
      <c r="H101" s="94">
        <v>1</v>
      </c>
      <c r="I101" s="125">
        <v>55.083768908747189</v>
      </c>
      <c r="J101" s="32">
        <v>-7.3999633672625617E-2</v>
      </c>
      <c r="K101" s="32">
        <v>2.6690460344998648E-4</v>
      </c>
      <c r="L101" s="26"/>
      <c r="M101" s="26"/>
    </row>
    <row r="102" spans="2:15" x14ac:dyDescent="0.2">
      <c r="B102" s="23" t="s">
        <v>2369</v>
      </c>
      <c r="C102" s="32" t="s">
        <v>2492</v>
      </c>
      <c r="D102" s="32" t="s">
        <v>369</v>
      </c>
      <c r="E102" s="94" t="s">
        <v>136</v>
      </c>
      <c r="F102" s="94" t="s">
        <v>2386</v>
      </c>
      <c r="G102" s="105">
        <v>-15397.960823356365</v>
      </c>
      <c r="H102" s="94">
        <v>0.99929999999999997</v>
      </c>
      <c r="I102" s="125">
        <v>-56.163833452857823</v>
      </c>
      <c r="J102" s="32">
        <v>7.5450594312943875E-2</v>
      </c>
      <c r="K102" s="32">
        <v>-2.7213798171289727E-4</v>
      </c>
      <c r="L102" s="26"/>
      <c r="M102" s="26"/>
    </row>
    <row r="103" spans="2:15" x14ac:dyDescent="0.2">
      <c r="B103" s="23" t="s">
        <v>2384</v>
      </c>
      <c r="C103" s="32" t="s">
        <v>2493</v>
      </c>
      <c r="D103" s="32" t="s">
        <v>369</v>
      </c>
      <c r="E103" s="94" t="s">
        <v>137</v>
      </c>
      <c r="F103" s="94" t="s">
        <v>2386</v>
      </c>
      <c r="G103" s="105">
        <v>160306.08517403086</v>
      </c>
      <c r="H103" s="94">
        <v>1.0024999999999999</v>
      </c>
      <c r="I103" s="125">
        <v>683.85577866302162</v>
      </c>
      <c r="J103" s="32">
        <v>-0.91869307617285734</v>
      </c>
      <c r="K103" s="32">
        <v>3.3135760140779154E-3</v>
      </c>
      <c r="L103" s="26"/>
      <c r="M103" s="26"/>
    </row>
    <row r="104" spans="2:15" x14ac:dyDescent="0.2">
      <c r="B104" s="23" t="s">
        <v>2387</v>
      </c>
      <c r="C104" s="32" t="s">
        <v>2494</v>
      </c>
      <c r="D104" s="32" t="s">
        <v>369</v>
      </c>
      <c r="E104" s="94" t="s">
        <v>136</v>
      </c>
      <c r="F104" s="94" t="s">
        <v>2386</v>
      </c>
      <c r="G104" s="105">
        <v>-190506.14855996653</v>
      </c>
      <c r="H104" s="94">
        <v>0.99399999999999999</v>
      </c>
      <c r="I104" s="125">
        <v>-691.1732715450396</v>
      </c>
      <c r="J104" s="32">
        <v>0.92852340919833387</v>
      </c>
      <c r="K104" s="32">
        <v>-3.3490324211941131E-3</v>
      </c>
      <c r="L104" s="26"/>
      <c r="M104" s="26"/>
    </row>
    <row r="105" spans="2:15" x14ac:dyDescent="0.2">
      <c r="B105" s="23" t="s">
        <v>2387</v>
      </c>
      <c r="C105" s="32" t="s">
        <v>2495</v>
      </c>
      <c r="D105" s="32" t="s">
        <v>369</v>
      </c>
      <c r="E105" s="94" t="s">
        <v>136</v>
      </c>
      <c r="F105" s="94" t="s">
        <v>745</v>
      </c>
      <c r="G105" s="105">
        <v>7603.8218520225882</v>
      </c>
      <c r="H105" s="94">
        <v>0.99399999999999999</v>
      </c>
      <c r="I105" s="125">
        <v>27.587259552639505</v>
      </c>
      <c r="J105" s="32">
        <v>-3.7060773824479316E-2</v>
      </c>
      <c r="K105" s="32">
        <v>1.3367216363439219E-4</v>
      </c>
      <c r="L105" s="26"/>
      <c r="M105" s="26"/>
    </row>
    <row r="106" spans="2:15" x14ac:dyDescent="0.2">
      <c r="B106" s="23" t="s">
        <v>2384</v>
      </c>
      <c r="C106" s="32" t="s">
        <v>2496</v>
      </c>
      <c r="D106" s="32" t="s">
        <v>369</v>
      </c>
      <c r="E106" s="94" t="s">
        <v>137</v>
      </c>
      <c r="F106" s="94" t="s">
        <v>745</v>
      </c>
      <c r="G106" s="105">
        <v>-6506.2221716630338</v>
      </c>
      <c r="H106" s="94">
        <v>1.0024999999999999</v>
      </c>
      <c r="I106" s="125">
        <v>-27.755083324513144</v>
      </c>
      <c r="J106" s="32">
        <v>3.728622857977721E-2</v>
      </c>
      <c r="K106" s="32">
        <v>-1.3448534214720634E-4</v>
      </c>
      <c r="L106" s="26"/>
      <c r="M106" s="26"/>
    </row>
    <row r="107" spans="2:15" x14ac:dyDescent="0.2">
      <c r="B107" s="23" t="s">
        <v>2387</v>
      </c>
      <c r="C107" s="32" t="s">
        <v>2497</v>
      </c>
      <c r="D107" s="32" t="s">
        <v>369</v>
      </c>
      <c r="E107" s="94" t="s">
        <v>136</v>
      </c>
      <c r="F107" s="94" t="s">
        <v>809</v>
      </c>
      <c r="G107" s="105">
        <v>12535.373429047109</v>
      </c>
      <c r="H107" s="94">
        <v>0.99399999999999999</v>
      </c>
      <c r="I107" s="125">
        <v>45.479313820896124</v>
      </c>
      <c r="J107" s="32">
        <v>-6.109699152946424E-2</v>
      </c>
      <c r="K107" s="32">
        <v>2.2036687868349871E-4</v>
      </c>
      <c r="L107" s="26"/>
      <c r="M107" s="26"/>
    </row>
    <row r="108" spans="2:15" x14ac:dyDescent="0.2">
      <c r="B108" s="23" t="s">
        <v>2384</v>
      </c>
      <c r="C108" s="32" t="s">
        <v>2498</v>
      </c>
      <c r="D108" s="32" t="s">
        <v>369</v>
      </c>
      <c r="E108" s="94" t="s">
        <v>137</v>
      </c>
      <c r="F108" s="94" t="s">
        <v>809</v>
      </c>
      <c r="G108" s="105">
        <v>-10584.984234076224</v>
      </c>
      <c r="H108" s="94">
        <v>1.0024999999999999</v>
      </c>
      <c r="I108" s="125">
        <v>-45.154748591525838</v>
      </c>
      <c r="J108" s="32">
        <v>6.066097001982388E-2</v>
      </c>
      <c r="K108" s="32">
        <v>-2.1879422024790327E-4</v>
      </c>
      <c r="L108" s="26"/>
      <c r="M108" s="26"/>
    </row>
    <row r="109" spans="2:15" x14ac:dyDescent="0.2">
      <c r="B109" s="23" t="s">
        <v>2387</v>
      </c>
      <c r="C109" s="32" t="s">
        <v>2499</v>
      </c>
      <c r="D109" s="32" t="s">
        <v>369</v>
      </c>
      <c r="E109" s="94" t="s">
        <v>136</v>
      </c>
      <c r="F109" s="94" t="s">
        <v>1265</v>
      </c>
      <c r="G109" s="105">
        <v>2979.4966454885557</v>
      </c>
      <c r="H109" s="94">
        <v>0.99399999999999999</v>
      </c>
      <c r="I109" s="125">
        <v>10.809879160103948</v>
      </c>
      <c r="J109" s="32">
        <v>-1.4522010997798943E-2</v>
      </c>
      <c r="K109" s="32">
        <v>5.2378523977716642E-5</v>
      </c>
      <c r="L109" s="26"/>
      <c r="M109" s="26"/>
    </row>
    <row r="110" spans="2:15" x14ac:dyDescent="0.2">
      <c r="B110" s="23" t="s">
        <v>2384</v>
      </c>
      <c r="C110" s="32" t="s">
        <v>2500</v>
      </c>
      <c r="D110" s="32" t="s">
        <v>369</v>
      </c>
      <c r="E110" s="94" t="s">
        <v>137</v>
      </c>
      <c r="F110" s="94" t="s">
        <v>1265</v>
      </c>
      <c r="G110" s="105">
        <v>-2520.23434144672</v>
      </c>
      <c r="H110" s="94">
        <v>1.0024999999999999</v>
      </c>
      <c r="I110" s="125">
        <v>-10.751152054623315</v>
      </c>
      <c r="J110" s="32">
        <v>1.444311689925932E-2</v>
      </c>
      <c r="K110" s="32">
        <v>-5.2093965838166664E-5</v>
      </c>
      <c r="L110" s="26"/>
      <c r="M110" s="26"/>
    </row>
    <row r="111" spans="2:15" x14ac:dyDescent="0.2">
      <c r="B111" s="23" t="s">
        <v>2387</v>
      </c>
      <c r="C111" s="32" t="s">
        <v>2501</v>
      </c>
      <c r="D111" s="32" t="s">
        <v>369</v>
      </c>
      <c r="E111" s="94" t="s">
        <v>136</v>
      </c>
      <c r="F111" s="94" t="s">
        <v>752</v>
      </c>
      <c r="G111" s="105">
        <v>3309.5767776565158</v>
      </c>
      <c r="H111" s="94">
        <v>0.99399999999999999</v>
      </c>
      <c r="I111" s="125">
        <v>12.007403034652834</v>
      </c>
      <c r="J111" s="32">
        <v>-1.6130766712710978E-2</v>
      </c>
      <c r="K111" s="32">
        <v>5.8181043325800064E-5</v>
      </c>
      <c r="L111" s="26"/>
      <c r="M111" s="26"/>
    </row>
    <row r="112" spans="2:15" x14ac:dyDescent="0.2">
      <c r="B112" s="23" t="s">
        <v>2384</v>
      </c>
      <c r="C112" s="32" t="s">
        <v>2502</v>
      </c>
      <c r="D112" s="32" t="s">
        <v>369</v>
      </c>
      <c r="E112" s="94" t="s">
        <v>137</v>
      </c>
      <c r="F112" s="94" t="s">
        <v>752</v>
      </c>
      <c r="G112" s="105">
        <v>-2772.2577755913921</v>
      </c>
      <c r="H112" s="94">
        <v>1.0024999999999999</v>
      </c>
      <c r="I112" s="125">
        <v>-11.82624367573268</v>
      </c>
      <c r="J112" s="32">
        <v>1.5887396905923293E-2</v>
      </c>
      <c r="K112" s="32">
        <v>-5.730324814562751E-5</v>
      </c>
      <c r="L112" s="26"/>
      <c r="M112" s="26"/>
    </row>
    <row r="113" spans="2:13" x14ac:dyDescent="0.2">
      <c r="B113" s="23" t="s">
        <v>2387</v>
      </c>
      <c r="C113" s="32" t="s">
        <v>2503</v>
      </c>
      <c r="D113" s="32" t="s">
        <v>369</v>
      </c>
      <c r="E113" s="94" t="s">
        <v>136</v>
      </c>
      <c r="F113" s="94" t="s">
        <v>752</v>
      </c>
      <c r="G113" s="105">
        <v>44069.397069393068</v>
      </c>
      <c r="H113" s="94">
        <v>0.99399999999999999</v>
      </c>
      <c r="I113" s="125">
        <v>159.88769695470188</v>
      </c>
      <c r="J113" s="32">
        <v>-0.21479341805765365</v>
      </c>
      <c r="K113" s="32">
        <v>7.7472480909797825E-4</v>
      </c>
      <c r="L113" s="26"/>
      <c r="M113" s="26"/>
    </row>
    <row r="114" spans="2:13" x14ac:dyDescent="0.2">
      <c r="B114" s="23" t="s">
        <v>2384</v>
      </c>
      <c r="C114" s="32" t="s">
        <v>2504</v>
      </c>
      <c r="D114" s="32" t="s">
        <v>369</v>
      </c>
      <c r="E114" s="94" t="s">
        <v>137</v>
      </c>
      <c r="F114" s="94" t="s">
        <v>752</v>
      </c>
      <c r="G114" s="105">
        <v>-36868.592306090526</v>
      </c>
      <c r="H114" s="94">
        <v>1.0024999999999999</v>
      </c>
      <c r="I114" s="125">
        <v>-157.27911931030866</v>
      </c>
      <c r="J114" s="32">
        <v>0.21128905018457869</v>
      </c>
      <c r="K114" s="32">
        <v>-7.6208512602003416E-4</v>
      </c>
      <c r="L114" s="26"/>
      <c r="M114" s="26"/>
    </row>
    <row r="115" spans="2:13" x14ac:dyDescent="0.2">
      <c r="B115" s="23" t="s">
        <v>2369</v>
      </c>
      <c r="C115" s="32" t="s">
        <v>2505</v>
      </c>
      <c r="D115" s="32" t="s">
        <v>369</v>
      </c>
      <c r="E115" s="94" t="s">
        <v>136</v>
      </c>
      <c r="F115" s="94" t="s">
        <v>752</v>
      </c>
      <c r="G115" s="105">
        <v>6828.0922116309503</v>
      </c>
      <c r="H115" s="94">
        <v>0.99929999999999997</v>
      </c>
      <c r="I115" s="125">
        <v>24.905364953295052</v>
      </c>
      <c r="J115" s="32">
        <v>-3.3457911822991106E-2</v>
      </c>
      <c r="K115" s="32">
        <v>1.2067722830746283E-4</v>
      </c>
      <c r="L115" s="26"/>
      <c r="M115" s="26"/>
    </row>
    <row r="116" spans="2:13" x14ac:dyDescent="0.2">
      <c r="B116" s="23" t="s">
        <v>2371</v>
      </c>
      <c r="C116" s="32" t="s">
        <v>2506</v>
      </c>
      <c r="D116" s="32" t="s">
        <v>369</v>
      </c>
      <c r="E116" s="94" t="s">
        <v>2</v>
      </c>
      <c r="F116" s="94" t="s">
        <v>752</v>
      </c>
      <c r="G116" s="105">
        <v>-5060.3950224045821</v>
      </c>
      <c r="H116" s="94">
        <v>1</v>
      </c>
      <c r="I116" s="125">
        <v>-24.327216556977906</v>
      </c>
      <c r="J116" s="32">
        <v>3.2681226233325679E-2</v>
      </c>
      <c r="K116" s="32">
        <v>-1.1787585012453734E-4</v>
      </c>
      <c r="L116" s="26"/>
      <c r="M116" s="26"/>
    </row>
    <row r="117" spans="2:13" x14ac:dyDescent="0.2">
      <c r="B117" s="23" t="s">
        <v>2507</v>
      </c>
      <c r="C117" s="32" t="s">
        <v>2508</v>
      </c>
      <c r="D117" s="32" t="s">
        <v>369</v>
      </c>
      <c r="E117" s="94" t="s">
        <v>136</v>
      </c>
      <c r="F117" s="94" t="s">
        <v>2441</v>
      </c>
      <c r="G117" s="105">
        <v>171933.03</v>
      </c>
      <c r="H117" s="94">
        <v>0.99239999999999995</v>
      </c>
      <c r="I117" s="125">
        <v>622.76606000000004</v>
      </c>
      <c r="J117" s="32">
        <v>-0.83662503885833917</v>
      </c>
      <c r="K117" s="32">
        <v>3.0175699952879448E-3</v>
      </c>
      <c r="L117" s="26"/>
      <c r="M117" s="26"/>
    </row>
    <row r="118" spans="2:13" x14ac:dyDescent="0.2">
      <c r="B118" s="23" t="s">
        <v>2509</v>
      </c>
      <c r="C118" s="32" t="s">
        <v>2510</v>
      </c>
      <c r="D118" s="32" t="s">
        <v>369</v>
      </c>
      <c r="E118" s="94" t="s">
        <v>2511</v>
      </c>
      <c r="F118" s="94" t="s">
        <v>2441</v>
      </c>
      <c r="G118" s="105">
        <v>-166763</v>
      </c>
      <c r="H118" s="94">
        <v>1.0046999999999999</v>
      </c>
      <c r="I118" s="125">
        <v>-616.09465</v>
      </c>
      <c r="J118" s="32">
        <v>0.82766265473212342</v>
      </c>
      <c r="K118" s="32">
        <v>-2.9852441382201013E-3</v>
      </c>
      <c r="L118" s="26"/>
      <c r="M118" s="26"/>
    </row>
    <row r="119" spans="2:13" x14ac:dyDescent="0.2">
      <c r="B119" s="23" t="s">
        <v>2387</v>
      </c>
      <c r="C119" s="32" t="s">
        <v>2512</v>
      </c>
      <c r="D119" s="32" t="s">
        <v>369</v>
      </c>
      <c r="E119" s="94" t="s">
        <v>136</v>
      </c>
      <c r="F119" s="94" t="s">
        <v>2513</v>
      </c>
      <c r="G119" s="105">
        <v>3283.6561674547361</v>
      </c>
      <c r="H119" s="94">
        <v>0.99399999999999999</v>
      </c>
      <c r="I119" s="125">
        <v>11.913385012081893</v>
      </c>
      <c r="J119" s="32">
        <v>-1.6004462733032319E-2</v>
      </c>
      <c r="K119" s="32">
        <v>5.7725485481292009E-5</v>
      </c>
      <c r="L119" s="26"/>
      <c r="M119" s="26"/>
    </row>
    <row r="120" spans="2:13" x14ac:dyDescent="0.2">
      <c r="B120" s="23" t="s">
        <v>2384</v>
      </c>
      <c r="C120" s="32" t="s">
        <v>2514</v>
      </c>
      <c r="D120" s="32" t="s">
        <v>369</v>
      </c>
      <c r="E120" s="94" t="s">
        <v>137</v>
      </c>
      <c r="F120" s="94" t="s">
        <v>2513</v>
      </c>
      <c r="G120" s="105">
        <v>-2772.2577755913921</v>
      </c>
      <c r="H120" s="94">
        <v>1.0024999999999999</v>
      </c>
      <c r="I120" s="125">
        <v>-11.826267265126114</v>
      </c>
      <c r="J120" s="32">
        <v>1.5887428595956626E-2</v>
      </c>
      <c r="K120" s="32">
        <v>-5.730336244640657E-5</v>
      </c>
      <c r="L120" s="26"/>
      <c r="M120" s="26"/>
    </row>
    <row r="121" spans="2:13" x14ac:dyDescent="0.2">
      <c r="B121" s="23" t="s">
        <v>2384</v>
      </c>
      <c r="C121" s="32" t="s">
        <v>2515</v>
      </c>
      <c r="D121" s="32" t="s">
        <v>369</v>
      </c>
      <c r="E121" s="94" t="s">
        <v>137</v>
      </c>
      <c r="F121" s="94" t="s">
        <v>858</v>
      </c>
      <c r="G121" s="105">
        <v>101779.00217204873</v>
      </c>
      <c r="H121" s="94">
        <v>1.0024999999999999</v>
      </c>
      <c r="I121" s="125">
        <v>434.18115414078557</v>
      </c>
      <c r="J121" s="32">
        <v>-0.58327973903168917</v>
      </c>
      <c r="K121" s="32">
        <v>2.1037948395176268E-3</v>
      </c>
      <c r="L121" s="26"/>
      <c r="M121" s="26"/>
    </row>
    <row r="122" spans="2:13" x14ac:dyDescent="0.2">
      <c r="B122" s="23" t="s">
        <v>2387</v>
      </c>
      <c r="C122" s="32" t="s">
        <v>2516</v>
      </c>
      <c r="D122" s="32" t="s">
        <v>369</v>
      </c>
      <c r="E122" s="94" t="s">
        <v>136</v>
      </c>
      <c r="F122" s="94" t="s">
        <v>858</v>
      </c>
      <c r="G122" s="105">
        <v>-119230.0298844682</v>
      </c>
      <c r="H122" s="94">
        <v>0.99399999999999999</v>
      </c>
      <c r="I122" s="125">
        <v>-432.57586028130459</v>
      </c>
      <c r="J122" s="32">
        <v>0.58112318438969834</v>
      </c>
      <c r="K122" s="32">
        <v>-2.0960164988290063E-3</v>
      </c>
      <c r="L122" s="26"/>
      <c r="M122" s="26"/>
    </row>
    <row r="123" spans="2:13" x14ac:dyDescent="0.2">
      <c r="B123" s="23" t="s">
        <v>2387</v>
      </c>
      <c r="C123" s="32" t="s">
        <v>2517</v>
      </c>
      <c r="D123" s="32" t="s">
        <v>369</v>
      </c>
      <c r="E123" s="94" t="s">
        <v>136</v>
      </c>
      <c r="F123" s="94" t="s">
        <v>2518</v>
      </c>
      <c r="G123" s="105">
        <v>3531.3019545483153</v>
      </c>
      <c r="H123" s="94">
        <v>0.99399999999999999</v>
      </c>
      <c r="I123" s="125">
        <v>12.811839280345271</v>
      </c>
      <c r="J123" s="32">
        <v>-1.7211447803956528E-2</v>
      </c>
      <c r="K123" s="32">
        <v>6.2078883677157013E-5</v>
      </c>
      <c r="L123" s="26"/>
      <c r="M123" s="26"/>
    </row>
    <row r="124" spans="2:13" x14ac:dyDescent="0.2">
      <c r="B124" s="23" t="s">
        <v>2384</v>
      </c>
      <c r="C124" s="32" t="s">
        <v>2519</v>
      </c>
      <c r="D124" s="32" t="s">
        <v>369</v>
      </c>
      <c r="E124" s="94" t="s">
        <v>137</v>
      </c>
      <c r="F124" s="94" t="s">
        <v>2518</v>
      </c>
      <c r="G124" s="105">
        <v>-3024.2812097360638</v>
      </c>
      <c r="H124" s="94">
        <v>1.0024999999999999</v>
      </c>
      <c r="I124" s="125">
        <v>-12.901343865638804</v>
      </c>
      <c r="J124" s="32">
        <v>1.7331688423924161E-2</v>
      </c>
      <c r="K124" s="32">
        <v>-6.2512571972602108E-5</v>
      </c>
      <c r="L124" s="26"/>
      <c r="M124" s="26"/>
    </row>
    <row r="125" spans="2:13" x14ac:dyDescent="0.2">
      <c r="B125" s="23" t="s">
        <v>2387</v>
      </c>
      <c r="C125" s="32" t="s">
        <v>2520</v>
      </c>
      <c r="D125" s="32" t="s">
        <v>369</v>
      </c>
      <c r="E125" s="94" t="s">
        <v>136</v>
      </c>
      <c r="F125" s="94" t="s">
        <v>2518</v>
      </c>
      <c r="G125" s="105">
        <v>210434.4</v>
      </c>
      <c r="H125" s="94">
        <v>0.99399999999999999</v>
      </c>
      <c r="I125" s="125">
        <v>763.47397000000001</v>
      </c>
      <c r="J125" s="32">
        <v>-1.0256522968168504</v>
      </c>
      <c r="K125" s="32">
        <v>3.6993604694118502E-3</v>
      </c>
      <c r="L125" s="26"/>
      <c r="M125" s="26"/>
    </row>
    <row r="126" spans="2:13" x14ac:dyDescent="0.2">
      <c r="B126" s="23" t="s">
        <v>2384</v>
      </c>
      <c r="C126" s="32" t="s">
        <v>2521</v>
      </c>
      <c r="D126" s="32" t="s">
        <v>369</v>
      </c>
      <c r="E126" s="94" t="s">
        <v>137</v>
      </c>
      <c r="F126" s="94" t="s">
        <v>2518</v>
      </c>
      <c r="G126" s="105">
        <v>-180000</v>
      </c>
      <c r="H126" s="94">
        <v>1.0024999999999999</v>
      </c>
      <c r="I126" s="125">
        <v>-767.86802999999998</v>
      </c>
      <c r="J126" s="32">
        <v>1.0315552848798895</v>
      </c>
      <c r="K126" s="32">
        <v>-3.7206515841098713E-3</v>
      </c>
      <c r="L126" s="26"/>
      <c r="M126" s="26"/>
    </row>
    <row r="127" spans="2:13" x14ac:dyDescent="0.2">
      <c r="B127" s="23" t="s">
        <v>2387</v>
      </c>
      <c r="C127" s="32" t="s">
        <v>2522</v>
      </c>
      <c r="D127" s="32" t="s">
        <v>369</v>
      </c>
      <c r="E127" s="94" t="s">
        <v>136</v>
      </c>
      <c r="F127" s="94" t="s">
        <v>2523</v>
      </c>
      <c r="G127" s="105">
        <v>5873.0532999337784</v>
      </c>
      <c r="H127" s="94">
        <v>0.99399999999999999</v>
      </c>
      <c r="I127" s="125">
        <v>21.307960371190287</v>
      </c>
      <c r="J127" s="32">
        <v>-2.8625152073218349E-2</v>
      </c>
      <c r="K127" s="32">
        <v>1.0324625249630397E-4</v>
      </c>
      <c r="L127" s="26"/>
      <c r="M127" s="26"/>
    </row>
    <row r="128" spans="2:13" x14ac:dyDescent="0.2">
      <c r="B128" s="23" t="s">
        <v>2384</v>
      </c>
      <c r="C128" s="32" t="s">
        <v>2524</v>
      </c>
      <c r="D128" s="32" t="s">
        <v>369</v>
      </c>
      <c r="E128" s="94" t="s">
        <v>137</v>
      </c>
      <c r="F128" s="94" t="s">
        <v>2523</v>
      </c>
      <c r="G128" s="105">
        <v>-5040.46868289344</v>
      </c>
      <c r="H128" s="94">
        <v>1.0024999999999999</v>
      </c>
      <c r="I128" s="125">
        <v>-21.502325581643216</v>
      </c>
      <c r="J128" s="32">
        <v>2.8886262644574619E-2</v>
      </c>
      <c r="K128" s="32">
        <v>-1.0418803571935017E-4</v>
      </c>
      <c r="L128" s="26"/>
      <c r="M128" s="26"/>
    </row>
    <row r="129" spans="2:15" x14ac:dyDescent="0.2">
      <c r="B129" s="23" t="s">
        <v>2387</v>
      </c>
      <c r="C129" s="32" t="s">
        <v>2525</v>
      </c>
      <c r="D129" s="32" t="s">
        <v>369</v>
      </c>
      <c r="E129" s="94" t="s">
        <v>136</v>
      </c>
      <c r="F129" s="94" t="s">
        <v>2523</v>
      </c>
      <c r="G129" s="105">
        <v>2935.5689609171395</v>
      </c>
      <c r="H129" s="94">
        <v>0.99399999999999999</v>
      </c>
      <c r="I129" s="125">
        <v>10.650494877917327</v>
      </c>
      <c r="J129" s="32">
        <v>-1.4307893868041115E-2</v>
      </c>
      <c r="K129" s="32">
        <v>5.16062384301599E-5</v>
      </c>
      <c r="L129" s="26"/>
      <c r="M129" s="26"/>
    </row>
    <row r="130" spans="2:15" x14ac:dyDescent="0.2">
      <c r="B130" s="23" t="s">
        <v>2384</v>
      </c>
      <c r="C130" s="32" t="s">
        <v>2526</v>
      </c>
      <c r="D130" s="32" t="s">
        <v>369</v>
      </c>
      <c r="E130" s="94" t="s">
        <v>137</v>
      </c>
      <c r="F130" s="94" t="s">
        <v>2523</v>
      </c>
      <c r="G130" s="105">
        <v>-2520.23434144672</v>
      </c>
      <c r="H130" s="94">
        <v>1.0024999999999999</v>
      </c>
      <c r="I130" s="125">
        <v>-10.751162790821608</v>
      </c>
      <c r="J130" s="32">
        <v>1.4443131322287309E-2</v>
      </c>
      <c r="K130" s="32">
        <v>-5.2094017859675083E-5</v>
      </c>
      <c r="L130" s="26"/>
      <c r="M130" s="26"/>
    </row>
    <row r="131" spans="2:15" x14ac:dyDescent="0.2">
      <c r="B131" s="23" t="s">
        <v>2387</v>
      </c>
      <c r="C131" s="32" t="s">
        <v>2527</v>
      </c>
      <c r="D131" s="32" t="s">
        <v>369</v>
      </c>
      <c r="E131" s="94" t="s">
        <v>136</v>
      </c>
      <c r="F131" s="94" t="s">
        <v>2397</v>
      </c>
      <c r="G131" s="105">
        <v>7986.1891477379268</v>
      </c>
      <c r="H131" s="94">
        <v>0.99399999999999999</v>
      </c>
      <c r="I131" s="125">
        <v>28.974576243729746</v>
      </c>
      <c r="J131" s="32">
        <v>-3.8924497548588802E-2</v>
      </c>
      <c r="K131" s="32">
        <v>1.4039431098615389E-4</v>
      </c>
      <c r="L131" s="26"/>
      <c r="M131" s="26"/>
    </row>
    <row r="132" spans="2:15" x14ac:dyDescent="0.2">
      <c r="B132" s="23" t="s">
        <v>2384</v>
      </c>
      <c r="C132" s="32" t="s">
        <v>2528</v>
      </c>
      <c r="D132" s="32" t="s">
        <v>369</v>
      </c>
      <c r="E132" s="94" t="s">
        <v>137</v>
      </c>
      <c r="F132" s="94" t="s">
        <v>2397</v>
      </c>
      <c r="G132" s="105">
        <v>-6804.6327219061441</v>
      </c>
      <c r="H132" s="94">
        <v>1.0024999999999999</v>
      </c>
      <c r="I132" s="125">
        <v>-29.028110582766228</v>
      </c>
      <c r="J132" s="32">
        <v>3.8996415675399784E-2</v>
      </c>
      <c r="K132" s="32">
        <v>-1.4065370793401268E-4</v>
      </c>
      <c r="L132" s="26"/>
      <c r="M132" s="26"/>
    </row>
    <row r="133" spans="2:15" x14ac:dyDescent="0.2">
      <c r="B133" s="23" t="s">
        <v>2371</v>
      </c>
      <c r="C133" s="32" t="s">
        <v>2529</v>
      </c>
      <c r="D133" s="32" t="s">
        <v>369</v>
      </c>
      <c r="E133" s="94" t="s">
        <v>2</v>
      </c>
      <c r="F133" s="94" t="s">
        <v>2530</v>
      </c>
      <c r="G133" s="105">
        <v>2467.6654869968629</v>
      </c>
      <c r="H133" s="94">
        <v>1</v>
      </c>
      <c r="I133" s="125">
        <v>11.862993397660803</v>
      </c>
      <c r="J133" s="32">
        <v>-1.5936766548090609E-2</v>
      </c>
      <c r="K133" s="32">
        <v>5.7481316388822199E-5</v>
      </c>
      <c r="L133" s="26"/>
      <c r="M133" s="26"/>
    </row>
    <row r="134" spans="2:15" x14ac:dyDescent="0.2">
      <c r="B134" s="23" t="s">
        <v>2369</v>
      </c>
      <c r="C134" s="32" t="s">
        <v>2531</v>
      </c>
      <c r="D134" s="32" t="s">
        <v>369</v>
      </c>
      <c r="E134" s="94" t="s">
        <v>136</v>
      </c>
      <c r="F134" s="94" t="s">
        <v>2530</v>
      </c>
      <c r="G134" s="105">
        <v>-3233.1353210632897</v>
      </c>
      <c r="H134" s="94">
        <v>0.99929999999999997</v>
      </c>
      <c r="I134" s="125">
        <v>-11.792813056272834</v>
      </c>
      <c r="J134" s="32">
        <v>1.5842486151948276E-2</v>
      </c>
      <c r="K134" s="32">
        <v>-5.7141262384544248E-5</v>
      </c>
      <c r="L134" s="26"/>
      <c r="M134" s="26"/>
    </row>
    <row r="135" spans="2:15" x14ac:dyDescent="0.2">
      <c r="B135" s="23" t="s">
        <v>2384</v>
      </c>
      <c r="C135" s="32" t="s">
        <v>2532</v>
      </c>
      <c r="D135" s="32" t="s">
        <v>369</v>
      </c>
      <c r="E135" s="94" t="s">
        <v>137</v>
      </c>
      <c r="F135" s="94" t="s">
        <v>2530</v>
      </c>
      <c r="G135" s="105">
        <v>4798.3388516014875</v>
      </c>
      <c r="H135" s="94">
        <v>1.0024999999999999</v>
      </c>
      <c r="I135" s="125">
        <v>20.469312721500494</v>
      </c>
      <c r="J135" s="32">
        <v>-2.7498511320653611E-2</v>
      </c>
      <c r="K135" s="32">
        <v>9.9182643146233292E-5</v>
      </c>
      <c r="L135" s="26"/>
      <c r="M135" s="26"/>
    </row>
    <row r="136" spans="2:15" x14ac:dyDescent="0.2">
      <c r="B136" s="23" t="s">
        <v>2387</v>
      </c>
      <c r="C136" s="32" t="s">
        <v>2533</v>
      </c>
      <c r="D136" s="32" t="s">
        <v>369</v>
      </c>
      <c r="E136" s="94" t="s">
        <v>136</v>
      </c>
      <c r="F136" s="94" t="s">
        <v>2530</v>
      </c>
      <c r="G136" s="105">
        <v>-5611.7052884092955</v>
      </c>
      <c r="H136" s="94">
        <v>0.99399999999999999</v>
      </c>
      <c r="I136" s="125">
        <v>-20.359705071354711</v>
      </c>
      <c r="J136" s="32">
        <v>2.7351264207407931E-2</v>
      </c>
      <c r="K136" s="32">
        <v>-9.8651546836434493E-5</v>
      </c>
      <c r="L136" s="26"/>
      <c r="M136" s="26"/>
    </row>
    <row r="137" spans="2:15" s="157" customFormat="1" x14ac:dyDescent="0.2">
      <c r="B137" s="133" t="s">
        <v>2044</v>
      </c>
      <c r="C137" s="164" t="s">
        <v>178</v>
      </c>
      <c r="D137" s="164" t="s">
        <v>178</v>
      </c>
      <c r="E137" s="165" t="s">
        <v>178</v>
      </c>
      <c r="F137" s="165" t="s">
        <v>178</v>
      </c>
      <c r="G137" s="175" t="s">
        <v>178</v>
      </c>
      <c r="H137" s="165" t="s">
        <v>178</v>
      </c>
      <c r="I137" s="166">
        <v>0</v>
      </c>
      <c r="J137" s="164">
        <v>0</v>
      </c>
      <c r="K137" s="164">
        <v>0</v>
      </c>
      <c r="L137" s="199"/>
      <c r="M137" s="199"/>
      <c r="N137" s="172"/>
      <c r="O137" s="172"/>
    </row>
    <row r="138" spans="2:15" s="157" customFormat="1" x14ac:dyDescent="0.2">
      <c r="B138" s="133" t="s">
        <v>155</v>
      </c>
      <c r="C138" s="164" t="s">
        <v>178</v>
      </c>
      <c r="D138" s="164" t="s">
        <v>178</v>
      </c>
      <c r="E138" s="165" t="s">
        <v>178</v>
      </c>
      <c r="F138" s="165" t="s">
        <v>178</v>
      </c>
      <c r="G138" s="175" t="s">
        <v>178</v>
      </c>
      <c r="H138" s="165" t="s">
        <v>178</v>
      </c>
      <c r="I138" s="166">
        <v>0</v>
      </c>
      <c r="J138" s="164">
        <v>0</v>
      </c>
      <c r="K138" s="164">
        <v>0</v>
      </c>
      <c r="L138" s="199"/>
      <c r="M138" s="199"/>
      <c r="N138" s="172"/>
      <c r="O138" s="172"/>
    </row>
    <row r="139" spans="2:15" s="157" customFormat="1" x14ac:dyDescent="0.2">
      <c r="B139" s="115" t="s">
        <v>169</v>
      </c>
      <c r="C139" s="167"/>
      <c r="D139" s="115"/>
      <c r="E139" s="168"/>
      <c r="F139" s="168"/>
      <c r="G139" s="168"/>
      <c r="H139" s="169"/>
      <c r="I139" s="170"/>
      <c r="J139" s="170"/>
      <c r="K139" s="171"/>
      <c r="L139" s="188"/>
      <c r="M139" s="188"/>
      <c r="N139" s="172"/>
      <c r="O139" s="172"/>
    </row>
    <row r="140" spans="2:15" s="157" customFormat="1" x14ac:dyDescent="0.2">
      <c r="B140" s="115" t="s">
        <v>170</v>
      </c>
      <c r="C140" s="167"/>
      <c r="D140" s="115"/>
      <c r="E140" s="168"/>
      <c r="F140" s="168"/>
      <c r="G140" s="168"/>
      <c r="H140" s="169"/>
      <c r="I140" s="170"/>
      <c r="J140" s="170"/>
      <c r="K140" s="171"/>
      <c r="L140" s="188"/>
      <c r="M140" s="188"/>
      <c r="N140" s="172"/>
      <c r="O140" s="172"/>
    </row>
    <row r="141" spans="2:15" s="157" customFormat="1" x14ac:dyDescent="0.2">
      <c r="B141" s="115" t="s">
        <v>171</v>
      </c>
      <c r="C141" s="167"/>
      <c r="D141" s="115"/>
      <c r="E141" s="168"/>
      <c r="F141" s="168"/>
      <c r="G141" s="168"/>
      <c r="H141" s="169"/>
      <c r="I141" s="170"/>
      <c r="J141" s="170"/>
      <c r="K141" s="171"/>
      <c r="L141" s="188"/>
      <c r="M141" s="188"/>
      <c r="N141" s="172"/>
      <c r="O141" s="172"/>
    </row>
    <row r="142" spans="2:15" s="157" customFormat="1" x14ac:dyDescent="0.2">
      <c r="B142" s="115" t="s">
        <v>172</v>
      </c>
      <c r="C142" s="167"/>
      <c r="D142" s="115"/>
      <c r="E142" s="168"/>
      <c r="F142" s="168"/>
      <c r="G142" s="168"/>
      <c r="H142" s="169"/>
      <c r="I142" s="170"/>
      <c r="J142" s="170"/>
      <c r="K142" s="171"/>
      <c r="L142" s="188"/>
      <c r="M142" s="188"/>
      <c r="N142" s="172"/>
      <c r="O142" s="172"/>
    </row>
    <row r="143" spans="2:15" s="157" customFormat="1" x14ac:dyDescent="0.2">
      <c r="B143" s="115" t="s">
        <v>173</v>
      </c>
      <c r="C143" s="167"/>
      <c r="D143" s="115"/>
      <c r="E143" s="168"/>
      <c r="F143" s="168"/>
      <c r="G143" s="168"/>
      <c r="H143" s="169"/>
      <c r="I143" s="170"/>
      <c r="J143" s="170"/>
      <c r="K143" s="171"/>
      <c r="L143" s="188"/>
      <c r="M143" s="188"/>
      <c r="N143" s="172"/>
      <c r="O143" s="172"/>
    </row>
  </sheetData>
  <mergeCells count="2">
    <mergeCell ref="B7:K7"/>
    <mergeCell ref="B6:K6"/>
  </mergeCells>
  <phoneticPr fontId="3" type="noConversion"/>
  <conditionalFormatting sqref="J12:K138 C12:F138">
    <cfRule type="expression" dxfId="52" priority="338" stopIfTrue="1">
      <formula>OR(LEFT(#REF!,3)="TIR",LEFT(#REF!,2)="IR")</formula>
    </cfRule>
  </conditionalFormatting>
  <conditionalFormatting sqref="I12:J138 B12:B138">
    <cfRule type="expression" dxfId="51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42578125" style="12" bestFit="1" customWidth="1"/>
    <col min="4" max="4" width="10.42578125" style="13" bestFit="1" customWidth="1"/>
    <col min="5" max="6" width="10.42578125" style="93" bestFit="1" customWidth="1"/>
    <col min="7" max="7" width="12.140625" style="93" bestFit="1" customWidth="1"/>
    <col min="8" max="8" width="10.42578125" style="45" bestFit="1" customWidth="1"/>
    <col min="9" max="9" width="10.42578125" style="95" bestFit="1" customWidth="1"/>
    <col min="10" max="10" width="10.5703125" style="97" bestFit="1" customWidth="1"/>
    <col min="11" max="11" width="12.140625" style="97" bestFit="1" customWidth="1"/>
    <col min="12" max="12" width="10.42578125" style="97" bestFit="1" customWidth="1"/>
    <col min="13" max="14" width="8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166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167</v>
      </c>
      <c r="C3" s="155" t="s">
        <v>175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168</v>
      </c>
      <c r="C4" s="12" t="s">
        <v>176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57" customFormat="1" ht="12.75" customHeight="1" thickBot="1" x14ac:dyDescent="0.25">
      <c r="B11" s="142" t="s">
        <v>64</v>
      </c>
      <c r="C11" s="103" t="s">
        <v>178</v>
      </c>
      <c r="D11" s="103" t="s">
        <v>178</v>
      </c>
      <c r="E11" s="143"/>
      <c r="F11" s="143" t="s">
        <v>178</v>
      </c>
      <c r="G11" s="143" t="s">
        <v>178</v>
      </c>
      <c r="H11" s="143" t="s">
        <v>178</v>
      </c>
      <c r="I11" s="143" t="s">
        <v>178</v>
      </c>
      <c r="J11" s="103" t="s">
        <v>178</v>
      </c>
      <c r="K11" s="103" t="s">
        <v>178</v>
      </c>
      <c r="L11" s="144" t="s">
        <v>178</v>
      </c>
      <c r="M11" s="143" t="s">
        <v>178</v>
      </c>
      <c r="N11" s="145">
        <v>2.4000000000000003E-6</v>
      </c>
      <c r="O11" s="103" t="s">
        <v>178</v>
      </c>
      <c r="P11" s="103">
        <v>0</v>
      </c>
      <c r="Q11" s="121">
        <v>0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5" t="s">
        <v>178</v>
      </c>
      <c r="N12" s="162">
        <v>0</v>
      </c>
      <c r="O12" s="160" t="s">
        <v>178</v>
      </c>
      <c r="P12" s="160">
        <v>0</v>
      </c>
      <c r="Q12" s="160">
        <v>0</v>
      </c>
    </row>
    <row r="13" spans="1:17" s="157" customFormat="1" x14ac:dyDescent="0.2">
      <c r="B13" s="133" t="s">
        <v>2174</v>
      </c>
      <c r="C13" s="164" t="s">
        <v>178</v>
      </c>
      <c r="D13" s="164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6">
        <v>0</v>
      </c>
      <c r="O13" s="164" t="s">
        <v>178</v>
      </c>
      <c r="P13" s="164">
        <v>0</v>
      </c>
      <c r="Q13" s="164">
        <v>0</v>
      </c>
    </row>
    <row r="14" spans="1:17" s="157" customFormat="1" x14ac:dyDescent="0.2">
      <c r="B14" s="133" t="s">
        <v>2175</v>
      </c>
      <c r="C14" s="164" t="s">
        <v>178</v>
      </c>
      <c r="D14" s="164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5" t="s">
        <v>178</v>
      </c>
      <c r="J14" s="164" t="s">
        <v>178</v>
      </c>
      <c r="K14" s="164" t="s">
        <v>178</v>
      </c>
      <c r="L14" s="175" t="s">
        <v>178</v>
      </c>
      <c r="M14" s="165" t="s">
        <v>178</v>
      </c>
      <c r="N14" s="166">
        <v>0</v>
      </c>
      <c r="O14" s="164" t="s">
        <v>178</v>
      </c>
      <c r="P14" s="164">
        <v>0</v>
      </c>
      <c r="Q14" s="164">
        <v>0</v>
      </c>
    </row>
    <row r="15" spans="1:17" s="157" customFormat="1" x14ac:dyDescent="0.2">
      <c r="B15" s="133" t="s">
        <v>2176</v>
      </c>
      <c r="C15" s="164" t="s">
        <v>178</v>
      </c>
      <c r="D15" s="164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5" t="s">
        <v>178</v>
      </c>
      <c r="J15" s="164" t="s">
        <v>178</v>
      </c>
      <c r="K15" s="164" t="s">
        <v>178</v>
      </c>
      <c r="L15" s="175" t="s">
        <v>178</v>
      </c>
      <c r="M15" s="165" t="s">
        <v>178</v>
      </c>
      <c r="N15" s="166">
        <v>0</v>
      </c>
      <c r="O15" s="164" t="s">
        <v>178</v>
      </c>
      <c r="P15" s="164">
        <v>0</v>
      </c>
      <c r="Q15" s="164">
        <v>0</v>
      </c>
    </row>
    <row r="16" spans="1:17" s="157" customFormat="1" x14ac:dyDescent="0.2">
      <c r="B16" s="133" t="s">
        <v>2177</v>
      </c>
      <c r="C16" s="164" t="s">
        <v>178</v>
      </c>
      <c r="D16" s="164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5" t="s">
        <v>178</v>
      </c>
      <c r="J16" s="164" t="s">
        <v>178</v>
      </c>
      <c r="K16" s="164" t="s">
        <v>178</v>
      </c>
      <c r="L16" s="175" t="s">
        <v>178</v>
      </c>
      <c r="M16" s="165" t="s">
        <v>178</v>
      </c>
      <c r="N16" s="166">
        <v>0</v>
      </c>
      <c r="O16" s="164" t="s">
        <v>178</v>
      </c>
      <c r="P16" s="164">
        <v>0</v>
      </c>
      <c r="Q16" s="164">
        <v>0</v>
      </c>
    </row>
    <row r="17" spans="2:17" s="157" customFormat="1" x14ac:dyDescent="0.2">
      <c r="B17" s="133" t="s">
        <v>2178</v>
      </c>
      <c r="C17" s="164" t="s">
        <v>178</v>
      </c>
      <c r="D17" s="164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5" t="s">
        <v>178</v>
      </c>
      <c r="J17" s="164" t="s">
        <v>178</v>
      </c>
      <c r="K17" s="164" t="s">
        <v>178</v>
      </c>
      <c r="L17" s="175" t="s">
        <v>178</v>
      </c>
      <c r="M17" s="165" t="s">
        <v>178</v>
      </c>
      <c r="N17" s="166">
        <v>0</v>
      </c>
      <c r="O17" s="164" t="s">
        <v>178</v>
      </c>
      <c r="P17" s="164">
        <v>0</v>
      </c>
      <c r="Q17" s="164">
        <v>0</v>
      </c>
    </row>
    <row r="18" spans="2:17" s="157" customFormat="1" x14ac:dyDescent="0.2">
      <c r="B18" s="133" t="s">
        <v>2179</v>
      </c>
      <c r="C18" s="164" t="s">
        <v>178</v>
      </c>
      <c r="D18" s="164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5" t="s">
        <v>178</v>
      </c>
      <c r="J18" s="164" t="s">
        <v>178</v>
      </c>
      <c r="K18" s="164" t="s">
        <v>178</v>
      </c>
      <c r="L18" s="175" t="s">
        <v>178</v>
      </c>
      <c r="M18" s="165" t="s">
        <v>178</v>
      </c>
      <c r="N18" s="166">
        <v>0</v>
      </c>
      <c r="O18" s="164" t="s">
        <v>178</v>
      </c>
      <c r="P18" s="164">
        <v>0</v>
      </c>
      <c r="Q18" s="164">
        <v>0</v>
      </c>
    </row>
    <row r="19" spans="2:17" s="157" customFormat="1" x14ac:dyDescent="0.2">
      <c r="B19" s="133" t="s">
        <v>2180</v>
      </c>
      <c r="C19" s="164" t="s">
        <v>178</v>
      </c>
      <c r="D19" s="164" t="s">
        <v>178</v>
      </c>
      <c r="E19" s="165" t="s">
        <v>178</v>
      </c>
      <c r="F19" s="165" t="s">
        <v>178</v>
      </c>
      <c r="G19" s="165" t="s">
        <v>178</v>
      </c>
      <c r="H19" s="165" t="s">
        <v>178</v>
      </c>
      <c r="I19" s="165" t="s">
        <v>178</v>
      </c>
      <c r="J19" s="164" t="s">
        <v>178</v>
      </c>
      <c r="K19" s="164" t="s">
        <v>178</v>
      </c>
      <c r="L19" s="175" t="s">
        <v>178</v>
      </c>
      <c r="M19" s="165" t="s">
        <v>178</v>
      </c>
      <c r="N19" s="166">
        <v>0</v>
      </c>
      <c r="O19" s="164" t="s">
        <v>178</v>
      </c>
      <c r="P19" s="164">
        <v>0</v>
      </c>
      <c r="Q19" s="164">
        <v>0</v>
      </c>
    </row>
    <row r="20" spans="2:17" s="157" customFormat="1" x14ac:dyDescent="0.2">
      <c r="B20" s="133" t="s">
        <v>151</v>
      </c>
      <c r="C20" s="164" t="s">
        <v>178</v>
      </c>
      <c r="D20" s="164" t="s">
        <v>178</v>
      </c>
      <c r="E20" s="165" t="s">
        <v>178</v>
      </c>
      <c r="F20" s="165" t="s">
        <v>178</v>
      </c>
      <c r="G20" s="165" t="s">
        <v>178</v>
      </c>
      <c r="H20" s="165" t="s">
        <v>178</v>
      </c>
      <c r="I20" s="165" t="s">
        <v>178</v>
      </c>
      <c r="J20" s="164" t="s">
        <v>178</v>
      </c>
      <c r="K20" s="164" t="s">
        <v>178</v>
      </c>
      <c r="L20" s="175" t="s">
        <v>178</v>
      </c>
      <c r="M20" s="165" t="s">
        <v>178</v>
      </c>
      <c r="N20" s="166">
        <v>0</v>
      </c>
      <c r="O20" s="164" t="s">
        <v>178</v>
      </c>
      <c r="P20" s="164">
        <v>0</v>
      </c>
      <c r="Q20" s="164">
        <v>0</v>
      </c>
    </row>
    <row r="21" spans="2:17" s="157" customFormat="1" x14ac:dyDescent="0.2">
      <c r="B21" s="133" t="s">
        <v>2174</v>
      </c>
      <c r="C21" s="164" t="s">
        <v>178</v>
      </c>
      <c r="D21" s="164" t="s">
        <v>178</v>
      </c>
      <c r="E21" s="165" t="s">
        <v>178</v>
      </c>
      <c r="F21" s="165" t="s">
        <v>178</v>
      </c>
      <c r="G21" s="165" t="s">
        <v>178</v>
      </c>
      <c r="H21" s="165" t="s">
        <v>178</v>
      </c>
      <c r="I21" s="165" t="s">
        <v>178</v>
      </c>
      <c r="J21" s="164" t="s">
        <v>178</v>
      </c>
      <c r="K21" s="164" t="s">
        <v>178</v>
      </c>
      <c r="L21" s="175" t="s">
        <v>178</v>
      </c>
      <c r="M21" s="165" t="s">
        <v>178</v>
      </c>
      <c r="N21" s="166">
        <v>0</v>
      </c>
      <c r="O21" s="164" t="s">
        <v>178</v>
      </c>
      <c r="P21" s="164">
        <v>0</v>
      </c>
      <c r="Q21" s="164">
        <v>0</v>
      </c>
    </row>
    <row r="22" spans="2:17" s="157" customFormat="1" x14ac:dyDescent="0.2">
      <c r="B22" s="133" t="s">
        <v>2175</v>
      </c>
      <c r="C22" s="164" t="s">
        <v>178</v>
      </c>
      <c r="D22" s="164" t="s">
        <v>178</v>
      </c>
      <c r="E22" s="165" t="s">
        <v>178</v>
      </c>
      <c r="F22" s="165" t="s">
        <v>178</v>
      </c>
      <c r="G22" s="165" t="s">
        <v>178</v>
      </c>
      <c r="H22" s="165" t="s">
        <v>178</v>
      </c>
      <c r="I22" s="165" t="s">
        <v>178</v>
      </c>
      <c r="J22" s="164" t="s">
        <v>178</v>
      </c>
      <c r="K22" s="164" t="s">
        <v>178</v>
      </c>
      <c r="L22" s="175" t="s">
        <v>178</v>
      </c>
      <c r="M22" s="165" t="s">
        <v>178</v>
      </c>
      <c r="N22" s="166">
        <v>0</v>
      </c>
      <c r="O22" s="164" t="s">
        <v>178</v>
      </c>
      <c r="P22" s="164">
        <v>0</v>
      </c>
      <c r="Q22" s="164">
        <v>0</v>
      </c>
    </row>
    <row r="23" spans="2:17" s="157" customFormat="1" x14ac:dyDescent="0.2">
      <c r="B23" s="133" t="s">
        <v>2176</v>
      </c>
      <c r="C23" s="164" t="s">
        <v>178</v>
      </c>
      <c r="D23" s="164" t="s">
        <v>178</v>
      </c>
      <c r="E23" s="165" t="s">
        <v>178</v>
      </c>
      <c r="F23" s="165" t="s">
        <v>178</v>
      </c>
      <c r="G23" s="165" t="s">
        <v>178</v>
      </c>
      <c r="H23" s="165" t="s">
        <v>178</v>
      </c>
      <c r="I23" s="165" t="s">
        <v>178</v>
      </c>
      <c r="J23" s="164" t="s">
        <v>178</v>
      </c>
      <c r="K23" s="164" t="s">
        <v>178</v>
      </c>
      <c r="L23" s="175" t="s">
        <v>178</v>
      </c>
      <c r="M23" s="165" t="s">
        <v>178</v>
      </c>
      <c r="N23" s="166">
        <v>0</v>
      </c>
      <c r="O23" s="164" t="s">
        <v>178</v>
      </c>
      <c r="P23" s="164">
        <v>0</v>
      </c>
      <c r="Q23" s="164">
        <v>0</v>
      </c>
    </row>
    <row r="24" spans="2:17" s="157" customFormat="1" x14ac:dyDescent="0.2">
      <c r="B24" s="133" t="s">
        <v>2177</v>
      </c>
      <c r="C24" s="164" t="s">
        <v>178</v>
      </c>
      <c r="D24" s="164" t="s">
        <v>178</v>
      </c>
      <c r="E24" s="165" t="s">
        <v>178</v>
      </c>
      <c r="F24" s="165" t="s">
        <v>178</v>
      </c>
      <c r="G24" s="165" t="s">
        <v>178</v>
      </c>
      <c r="H24" s="165" t="s">
        <v>178</v>
      </c>
      <c r="I24" s="165" t="s">
        <v>178</v>
      </c>
      <c r="J24" s="164" t="s">
        <v>178</v>
      </c>
      <c r="K24" s="164" t="s">
        <v>178</v>
      </c>
      <c r="L24" s="175" t="s">
        <v>178</v>
      </c>
      <c r="M24" s="165" t="s">
        <v>178</v>
      </c>
      <c r="N24" s="166">
        <v>0</v>
      </c>
      <c r="O24" s="164" t="s">
        <v>178</v>
      </c>
      <c r="P24" s="164">
        <v>0</v>
      </c>
      <c r="Q24" s="164">
        <v>0</v>
      </c>
    </row>
    <row r="25" spans="2:17" s="157" customFormat="1" x14ac:dyDescent="0.2">
      <c r="B25" s="133" t="s">
        <v>2178</v>
      </c>
      <c r="C25" s="164" t="s">
        <v>178</v>
      </c>
      <c r="D25" s="164" t="s">
        <v>178</v>
      </c>
      <c r="E25" s="165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6">
        <v>0</v>
      </c>
      <c r="O25" s="164" t="s">
        <v>178</v>
      </c>
      <c r="P25" s="164">
        <v>0</v>
      </c>
      <c r="Q25" s="164">
        <v>0</v>
      </c>
    </row>
    <row r="26" spans="2:17" s="157" customFormat="1" x14ac:dyDescent="0.2">
      <c r="B26" s="133" t="s">
        <v>2179</v>
      </c>
      <c r="C26" s="164" t="s">
        <v>178</v>
      </c>
      <c r="D26" s="164" t="s">
        <v>178</v>
      </c>
      <c r="E26" s="165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6">
        <v>0</v>
      </c>
      <c r="O26" s="164" t="s">
        <v>178</v>
      </c>
      <c r="P26" s="164">
        <v>0</v>
      </c>
      <c r="Q26" s="164">
        <v>0</v>
      </c>
    </row>
    <row r="27" spans="2:17" s="157" customFormat="1" x14ac:dyDescent="0.2">
      <c r="B27" s="133" t="s">
        <v>2180</v>
      </c>
      <c r="C27" s="164" t="s">
        <v>178</v>
      </c>
      <c r="D27" s="164" t="s">
        <v>178</v>
      </c>
      <c r="E27" s="165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6">
        <v>0</v>
      </c>
      <c r="O27" s="164" t="s">
        <v>178</v>
      </c>
      <c r="P27" s="164">
        <v>0</v>
      </c>
      <c r="Q27" s="164">
        <v>0</v>
      </c>
    </row>
    <row r="28" spans="2:17" s="157" customFormat="1" x14ac:dyDescent="0.2">
      <c r="B28" s="115" t="s">
        <v>169</v>
      </c>
      <c r="C28" s="167"/>
      <c r="D28" s="115"/>
      <c r="E28" s="168"/>
      <c r="F28" s="168"/>
      <c r="G28" s="168"/>
      <c r="H28" s="169"/>
      <c r="I28" s="170"/>
      <c r="J28" s="171"/>
      <c r="K28" s="171"/>
      <c r="L28" s="171"/>
      <c r="M28" s="170"/>
      <c r="N28" s="170"/>
      <c r="O28" s="176"/>
      <c r="P28" s="176"/>
      <c r="Q28" s="176"/>
    </row>
    <row r="29" spans="2:17" s="157" customFormat="1" x14ac:dyDescent="0.2">
      <c r="B29" s="115" t="s">
        <v>170</v>
      </c>
      <c r="C29" s="167"/>
      <c r="D29" s="115"/>
      <c r="E29" s="168"/>
      <c r="F29" s="168"/>
      <c r="G29" s="168"/>
      <c r="H29" s="169"/>
      <c r="I29" s="170"/>
      <c r="J29" s="171"/>
      <c r="K29" s="171"/>
      <c r="L29" s="171"/>
      <c r="M29" s="170"/>
      <c r="N29" s="170"/>
      <c r="O29" s="176"/>
      <c r="P29" s="176"/>
      <c r="Q29" s="176"/>
    </row>
    <row r="30" spans="2:17" s="157" customFormat="1" x14ac:dyDescent="0.2">
      <c r="B30" s="115" t="s">
        <v>171</v>
      </c>
      <c r="C30" s="167"/>
      <c r="D30" s="115"/>
      <c r="E30" s="168"/>
      <c r="F30" s="168"/>
      <c r="G30" s="168"/>
      <c r="H30" s="169"/>
      <c r="I30" s="170"/>
      <c r="J30" s="171"/>
      <c r="K30" s="171"/>
      <c r="L30" s="171"/>
      <c r="M30" s="170"/>
      <c r="N30" s="170"/>
      <c r="O30" s="176"/>
      <c r="P30" s="176"/>
      <c r="Q30" s="176"/>
    </row>
    <row r="31" spans="2:17" s="157" customFormat="1" x14ac:dyDescent="0.2">
      <c r="B31" s="115" t="s">
        <v>172</v>
      </c>
      <c r="C31" s="167"/>
      <c r="D31" s="115"/>
      <c r="E31" s="168"/>
      <c r="F31" s="168"/>
      <c r="G31" s="168"/>
      <c r="H31" s="169"/>
      <c r="I31" s="170"/>
      <c r="J31" s="171"/>
      <c r="K31" s="171"/>
      <c r="L31" s="171"/>
      <c r="M31" s="170"/>
      <c r="N31" s="170"/>
      <c r="O31" s="176"/>
      <c r="P31" s="176"/>
      <c r="Q31" s="176"/>
    </row>
    <row r="32" spans="2:17" s="157" customFormat="1" x14ac:dyDescent="0.2">
      <c r="B32" s="115" t="s">
        <v>173</v>
      </c>
      <c r="C32" s="167"/>
      <c r="D32" s="115"/>
      <c r="E32" s="168"/>
      <c r="F32" s="168"/>
      <c r="G32" s="168"/>
      <c r="H32" s="169"/>
      <c r="I32" s="170"/>
      <c r="J32" s="171"/>
      <c r="K32" s="171"/>
      <c r="L32" s="171"/>
      <c r="M32" s="170"/>
      <c r="N32" s="170"/>
      <c r="O32" s="176"/>
      <c r="P32" s="176"/>
      <c r="Q32" s="176"/>
    </row>
  </sheetData>
  <mergeCells count="2">
    <mergeCell ref="B7:Q7"/>
    <mergeCell ref="B6:Q6"/>
  </mergeCells>
  <phoneticPr fontId="3" type="noConversion"/>
  <conditionalFormatting sqref="I12:I27 P12:Q27 C12:G27">
    <cfRule type="expression" dxfId="50" priority="345" stopIfTrue="1">
      <formula>OR(LEFT(#REF!,3)="TIR",LEFT(#REF!,2)="IR")</formula>
    </cfRule>
  </conditionalFormatting>
  <conditionalFormatting sqref="B12:B27 N12:N27">
    <cfRule type="expression" dxfId="49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39"/>
  <sheetViews>
    <sheetView rightToLeft="1" tabSelected="1" zoomScale="80" workbookViewId="0">
      <selection activeCell="B15" sqref="B15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.42578125" style="13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9" width="10.42578125" style="93" bestFit="1" customWidth="1"/>
    <col min="10" max="10" width="12" style="93" bestFit="1" customWidth="1"/>
    <col min="11" max="11" width="11" style="45" bestFit="1" customWidth="1"/>
    <col min="12" max="12" width="12.140625" style="95" customWidth="1"/>
    <col min="13" max="14" width="10.42578125" style="97" bestFit="1" customWidth="1"/>
    <col min="15" max="15" width="8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165</v>
      </c>
      <c r="C1" s="11" t="s">
        <v>174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166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167</v>
      </c>
      <c r="C3" s="156" t="s">
        <v>175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57" customFormat="1" ht="12.75" customHeight="1" thickBot="1" x14ac:dyDescent="0.25">
      <c r="B11" s="142" t="s">
        <v>132</v>
      </c>
      <c r="C11" s="103" t="s">
        <v>178</v>
      </c>
      <c r="D11" s="103" t="s">
        <v>178</v>
      </c>
      <c r="E11" s="103"/>
      <c r="F11" s="143" t="s">
        <v>178</v>
      </c>
      <c r="G11" s="143"/>
      <c r="H11" s="143" t="s">
        <v>178</v>
      </c>
      <c r="I11" s="144" t="s">
        <v>178</v>
      </c>
      <c r="J11" s="143" t="s">
        <v>178</v>
      </c>
      <c r="K11" s="103" t="s">
        <v>178</v>
      </c>
      <c r="L11" s="103" t="s">
        <v>178</v>
      </c>
      <c r="M11" s="153" t="s">
        <v>178</v>
      </c>
      <c r="N11" s="143" t="s">
        <v>178</v>
      </c>
      <c r="O11" s="145">
        <v>102.48828571519141</v>
      </c>
      <c r="P11" s="103">
        <v>1</v>
      </c>
      <c r="Q11" s="121">
        <v>4.9659992043024897E-4</v>
      </c>
    </row>
    <row r="12" spans="1:20" s="157" customFormat="1" x14ac:dyDescent="0.2">
      <c r="B12" s="132" t="s">
        <v>2534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61" t="s">
        <v>178</v>
      </c>
      <c r="H12" s="161" t="s">
        <v>178</v>
      </c>
      <c r="I12" s="173" t="s">
        <v>178</v>
      </c>
      <c r="J12" s="161" t="s">
        <v>178</v>
      </c>
      <c r="K12" s="160" t="s">
        <v>178</v>
      </c>
      <c r="L12" s="160" t="s">
        <v>178</v>
      </c>
      <c r="M12" s="200" t="s">
        <v>178</v>
      </c>
      <c r="N12" s="161" t="s">
        <v>178</v>
      </c>
      <c r="O12" s="162">
        <v>90.62372087118878</v>
      </c>
      <c r="P12" s="160">
        <v>0.88423491756927697</v>
      </c>
      <c r="Q12" s="160">
        <v>4.391109897065507E-4</v>
      </c>
    </row>
    <row r="13" spans="1:20" s="157" customFormat="1" x14ac:dyDescent="0.2">
      <c r="B13" s="133" t="s">
        <v>2535</v>
      </c>
      <c r="C13" s="164" t="s">
        <v>178</v>
      </c>
      <c r="D13" s="164" t="s">
        <v>178</v>
      </c>
      <c r="E13" s="164" t="s">
        <v>178</v>
      </c>
      <c r="F13" s="165" t="s">
        <v>2609</v>
      </c>
      <c r="G13" s="165" t="s">
        <v>178</v>
      </c>
      <c r="H13" s="165" t="s">
        <v>2536</v>
      </c>
      <c r="I13" s="175">
        <v>2.2706235024762198</v>
      </c>
      <c r="J13" s="165" t="s">
        <v>184</v>
      </c>
      <c r="K13" s="164">
        <v>6.1027276324159906E-2</v>
      </c>
      <c r="L13" s="164">
        <v>3.7744500000000004E-3</v>
      </c>
      <c r="M13" s="201" t="s">
        <v>178</v>
      </c>
      <c r="N13" s="165" t="s">
        <v>178</v>
      </c>
      <c r="O13" s="166">
        <v>21.601530200000003</v>
      </c>
      <c r="P13" s="164">
        <v>0.21077072417846188</v>
      </c>
      <c r="Q13" s="164">
        <v>1.0466872485605012E-4</v>
      </c>
    </row>
    <row r="14" spans="1:20" s="157" customFormat="1" x14ac:dyDescent="0.2">
      <c r="B14" s="218" t="s">
        <v>2535</v>
      </c>
      <c r="C14" s="164"/>
      <c r="D14" s="164"/>
      <c r="E14" s="164"/>
      <c r="F14" s="219" t="s">
        <v>2609</v>
      </c>
      <c r="G14" s="165"/>
      <c r="H14" s="219" t="s">
        <v>2536</v>
      </c>
      <c r="I14" s="175"/>
      <c r="J14" s="219" t="s">
        <v>184</v>
      </c>
      <c r="K14" s="164"/>
      <c r="L14" s="164"/>
      <c r="M14" s="201"/>
      <c r="N14" s="165"/>
      <c r="O14" s="166">
        <f>O13-O15</f>
        <v>0.91853020000000285</v>
      </c>
      <c r="P14" s="164">
        <f>O14/$O$11</f>
        <v>8.9622945060525393E-3</v>
      </c>
      <c r="Q14" s="164">
        <f>O14/'[1]סכום נכסי הקרן'!$C$42</f>
        <v>4.4373115121213537E-6</v>
      </c>
    </row>
    <row r="15" spans="1:20" s="157" customFormat="1" x14ac:dyDescent="0.2">
      <c r="B15" s="218" t="s">
        <v>2610</v>
      </c>
      <c r="C15" s="164"/>
      <c r="D15" s="220">
        <v>329275951</v>
      </c>
      <c r="E15" s="164"/>
      <c r="F15" s="219" t="s">
        <v>2609</v>
      </c>
      <c r="G15" s="165"/>
      <c r="H15" s="219" t="s">
        <v>2536</v>
      </c>
      <c r="I15" s="221">
        <v>1.5</v>
      </c>
      <c r="J15" s="219" t="s">
        <v>184</v>
      </c>
      <c r="K15" s="222">
        <v>0.06</v>
      </c>
      <c r="L15" s="164"/>
      <c r="M15" s="201"/>
      <c r="N15" s="165"/>
      <c r="O15" s="166">
        <v>20.683</v>
      </c>
      <c r="P15" s="164">
        <f>O15/$O$11</f>
        <v>0.20180842967240933</v>
      </c>
      <c r="Q15" s="164">
        <f>O15/'[1]סכום נכסי הקרן'!$C$42</f>
        <v>9.9917143720702574E-5</v>
      </c>
    </row>
    <row r="16" spans="1:20" s="157" customFormat="1" x14ac:dyDescent="0.2">
      <c r="B16" s="133" t="s">
        <v>2537</v>
      </c>
      <c r="C16" s="164" t="s">
        <v>178</v>
      </c>
      <c r="D16" s="164" t="s">
        <v>178</v>
      </c>
      <c r="E16" s="164" t="s">
        <v>178</v>
      </c>
      <c r="F16" s="165" t="s">
        <v>2609</v>
      </c>
      <c r="G16" s="165" t="s">
        <v>178</v>
      </c>
      <c r="H16" s="165" t="s">
        <v>2536</v>
      </c>
      <c r="I16" s="175">
        <v>8.3039844979013306</v>
      </c>
      <c r="J16" s="165" t="s">
        <v>184</v>
      </c>
      <c r="K16" s="164">
        <v>4.353378119337091E-2</v>
      </c>
      <c r="L16" s="164">
        <v>2.0028809999999998E-2</v>
      </c>
      <c r="M16" s="201" t="s">
        <v>178</v>
      </c>
      <c r="N16" s="165" t="s">
        <v>178</v>
      </c>
      <c r="O16" s="166">
        <v>65.183671299569042</v>
      </c>
      <c r="P16" s="164">
        <v>0.63601094354051757</v>
      </c>
      <c r="Q16" s="164">
        <v>3.158429839549886E-4</v>
      </c>
    </row>
    <row r="17" spans="2:18" s="157" customFormat="1" x14ac:dyDescent="0.2">
      <c r="B17" s="133" t="s">
        <v>2538</v>
      </c>
      <c r="C17" s="164" t="s">
        <v>178</v>
      </c>
      <c r="D17" s="164" t="s">
        <v>178</v>
      </c>
      <c r="E17" s="164" t="s">
        <v>178</v>
      </c>
      <c r="F17" s="165" t="s">
        <v>178</v>
      </c>
      <c r="G17" s="165" t="s">
        <v>178</v>
      </c>
      <c r="H17" s="165" t="s">
        <v>178</v>
      </c>
      <c r="I17" s="175" t="s">
        <v>178</v>
      </c>
      <c r="J17" s="165" t="s">
        <v>178</v>
      </c>
      <c r="K17" s="164" t="s">
        <v>178</v>
      </c>
      <c r="L17" s="164" t="s">
        <v>178</v>
      </c>
      <c r="M17" s="201" t="s">
        <v>178</v>
      </c>
      <c r="N17" s="165" t="s">
        <v>178</v>
      </c>
      <c r="O17" s="166">
        <v>0</v>
      </c>
      <c r="P17" s="164">
        <v>0</v>
      </c>
      <c r="Q17" s="164">
        <v>0</v>
      </c>
    </row>
    <row r="18" spans="2:18" s="157" customFormat="1" x14ac:dyDescent="0.2">
      <c r="B18" s="133" t="s">
        <v>2539</v>
      </c>
      <c r="C18" s="164" t="s">
        <v>178</v>
      </c>
      <c r="D18" s="164" t="s">
        <v>178</v>
      </c>
      <c r="E18" s="164" t="s">
        <v>178</v>
      </c>
      <c r="F18" s="165" t="s">
        <v>178</v>
      </c>
      <c r="G18" s="165" t="s">
        <v>178</v>
      </c>
      <c r="H18" s="165" t="s">
        <v>178</v>
      </c>
      <c r="I18" s="175" t="s">
        <v>178</v>
      </c>
      <c r="J18" s="165" t="s">
        <v>178</v>
      </c>
      <c r="K18" s="164" t="s">
        <v>178</v>
      </c>
      <c r="L18" s="164" t="s">
        <v>178</v>
      </c>
      <c r="M18" s="201" t="s">
        <v>178</v>
      </c>
      <c r="N18" s="165" t="s">
        <v>178</v>
      </c>
      <c r="O18" s="166">
        <v>3.8385181716197341</v>
      </c>
      <c r="P18" s="164">
        <v>3.7453238141642239E-2</v>
      </c>
      <c r="Q18" s="164">
        <v>1.8599275080994701E-5</v>
      </c>
    </row>
    <row r="19" spans="2:18" x14ac:dyDescent="0.2">
      <c r="B19" s="23" t="s">
        <v>2540</v>
      </c>
      <c r="C19" s="32" t="s">
        <v>178</v>
      </c>
      <c r="D19" s="32" t="s">
        <v>2541</v>
      </c>
      <c r="E19" s="32" t="s">
        <v>2542</v>
      </c>
      <c r="F19" s="94" t="s">
        <v>423</v>
      </c>
      <c r="G19" s="94" t="s">
        <v>2530</v>
      </c>
      <c r="H19" s="94" t="s">
        <v>178</v>
      </c>
      <c r="I19" s="105">
        <v>0.62</v>
      </c>
      <c r="J19" s="94" t="s">
        <v>184</v>
      </c>
      <c r="K19" s="32">
        <v>3.1E-2</v>
      </c>
      <c r="L19" s="32">
        <v>3.1600000000000003E-2</v>
      </c>
      <c r="M19" s="154">
        <v>230.03309231796499</v>
      </c>
      <c r="N19" s="94">
        <v>100</v>
      </c>
      <c r="O19" s="125">
        <v>0.23003309231796498</v>
      </c>
      <c r="P19" s="32">
        <v>2.2444818030932108E-3</v>
      </c>
      <c r="Q19" s="32">
        <v>1.1146094848232302E-6</v>
      </c>
      <c r="R19" s="18"/>
    </row>
    <row r="20" spans="2:18" x14ac:dyDescent="0.2">
      <c r="B20" s="23" t="s">
        <v>2540</v>
      </c>
      <c r="C20" s="32" t="s">
        <v>178</v>
      </c>
      <c r="D20" s="32" t="s">
        <v>2546</v>
      </c>
      <c r="E20" s="32" t="s">
        <v>2542</v>
      </c>
      <c r="F20" s="94" t="s">
        <v>423</v>
      </c>
      <c r="G20" s="94" t="s">
        <v>2530</v>
      </c>
      <c r="H20" s="94" t="s">
        <v>178</v>
      </c>
      <c r="I20" s="105">
        <v>10.38</v>
      </c>
      <c r="J20" s="94" t="s">
        <v>184</v>
      </c>
      <c r="K20" s="32">
        <v>2.35E-2</v>
      </c>
      <c r="L20" s="32">
        <v>2.46E-2</v>
      </c>
      <c r="M20" s="154">
        <v>1353.4424415936812</v>
      </c>
      <c r="N20" s="94">
        <v>100</v>
      </c>
      <c r="O20" s="125">
        <v>1.3534424415936812</v>
      </c>
      <c r="P20" s="32">
        <v>1.3205825740463781E-2</v>
      </c>
      <c r="Q20" s="32">
        <v>6.5580120119300475E-6</v>
      </c>
      <c r="R20" s="18"/>
    </row>
    <row r="21" spans="2:18" x14ac:dyDescent="0.2">
      <c r="B21" s="23" t="s">
        <v>2543</v>
      </c>
      <c r="C21" s="32" t="s">
        <v>178</v>
      </c>
      <c r="D21" s="32" t="s">
        <v>2544</v>
      </c>
      <c r="E21" s="32" t="s">
        <v>2545</v>
      </c>
      <c r="F21" s="94" t="s">
        <v>423</v>
      </c>
      <c r="G21" s="94" t="s">
        <v>2530</v>
      </c>
      <c r="H21" s="94" t="s">
        <v>178</v>
      </c>
      <c r="I21" s="105">
        <v>1</v>
      </c>
      <c r="J21" s="94" t="s">
        <v>184</v>
      </c>
      <c r="K21" s="32">
        <v>3.1E-2</v>
      </c>
      <c r="L21" s="32">
        <v>3.9199999999999999E-2</v>
      </c>
      <c r="M21" s="154">
        <v>327.67553768719176</v>
      </c>
      <c r="N21" s="94">
        <v>100</v>
      </c>
      <c r="O21" s="125">
        <v>0.32767553768719176</v>
      </c>
      <c r="P21" s="32">
        <v>3.1971999082683633E-3</v>
      </c>
      <c r="Q21" s="32">
        <v>1.5877292200456684E-6</v>
      </c>
      <c r="R21" s="18"/>
    </row>
    <row r="22" spans="2:18" x14ac:dyDescent="0.2">
      <c r="B22" s="23" t="s">
        <v>2543</v>
      </c>
      <c r="C22" s="32" t="s">
        <v>178</v>
      </c>
      <c r="D22" s="32" t="s">
        <v>2547</v>
      </c>
      <c r="E22" s="32" t="s">
        <v>2545</v>
      </c>
      <c r="F22" s="94" t="s">
        <v>423</v>
      </c>
      <c r="G22" s="94" t="s">
        <v>2530</v>
      </c>
      <c r="H22" s="94" t="s">
        <v>178</v>
      </c>
      <c r="I22" s="105">
        <v>10.38</v>
      </c>
      <c r="J22" s="94" t="s">
        <v>184</v>
      </c>
      <c r="K22" s="32">
        <v>2.35E-2</v>
      </c>
      <c r="L22" s="32">
        <v>2.46E-2</v>
      </c>
      <c r="M22" s="154">
        <v>1927.3669000208961</v>
      </c>
      <c r="N22" s="94">
        <v>100</v>
      </c>
      <c r="O22" s="125">
        <v>1.9273669000208962</v>
      </c>
      <c r="P22" s="32">
        <v>1.8805728738374348E-2</v>
      </c>
      <c r="Q22" s="32">
        <v>9.3389233951095475E-6</v>
      </c>
      <c r="R22" s="18"/>
    </row>
    <row r="23" spans="2:18" s="157" customFormat="1" x14ac:dyDescent="0.2">
      <c r="B23" s="133" t="s">
        <v>2548</v>
      </c>
      <c r="C23" s="164" t="s">
        <v>178</v>
      </c>
      <c r="D23" s="164" t="s">
        <v>178</v>
      </c>
      <c r="E23" s="164" t="s">
        <v>178</v>
      </c>
      <c r="F23" s="165" t="s">
        <v>178</v>
      </c>
      <c r="G23" s="165" t="s">
        <v>178</v>
      </c>
      <c r="H23" s="165" t="s">
        <v>178</v>
      </c>
      <c r="I23" s="175" t="s">
        <v>178</v>
      </c>
      <c r="J23" s="165" t="s">
        <v>178</v>
      </c>
      <c r="K23" s="164" t="s">
        <v>178</v>
      </c>
      <c r="L23" s="164" t="s">
        <v>178</v>
      </c>
      <c r="M23" s="201" t="s">
        <v>178</v>
      </c>
      <c r="N23" s="165" t="s">
        <v>178</v>
      </c>
      <c r="O23" s="166">
        <v>0</v>
      </c>
      <c r="P23" s="164">
        <v>0</v>
      </c>
      <c r="Q23" s="164">
        <v>0</v>
      </c>
    </row>
    <row r="24" spans="2:18" s="157" customFormat="1" x14ac:dyDescent="0.2">
      <c r="B24" s="133" t="s">
        <v>2549</v>
      </c>
      <c r="C24" s="164" t="s">
        <v>178</v>
      </c>
      <c r="D24" s="164" t="s">
        <v>178</v>
      </c>
      <c r="E24" s="164" t="s">
        <v>178</v>
      </c>
      <c r="F24" s="165" t="s">
        <v>178</v>
      </c>
      <c r="G24" s="165" t="s">
        <v>178</v>
      </c>
      <c r="H24" s="165" t="s">
        <v>178</v>
      </c>
      <c r="I24" s="175">
        <v>0</v>
      </c>
      <c r="J24" s="165" t="s">
        <v>178</v>
      </c>
      <c r="K24" s="164">
        <v>0</v>
      </c>
      <c r="L24" s="164">
        <v>0</v>
      </c>
      <c r="M24" s="201">
        <v>0</v>
      </c>
      <c r="N24" s="165" t="s">
        <v>178</v>
      </c>
      <c r="O24" s="166">
        <v>0</v>
      </c>
      <c r="P24" s="164">
        <v>0</v>
      </c>
      <c r="Q24" s="164">
        <v>0</v>
      </c>
    </row>
    <row r="25" spans="2:18" s="157" customFormat="1" x14ac:dyDescent="0.2">
      <c r="B25" s="133" t="s">
        <v>2550</v>
      </c>
      <c r="C25" s="164" t="s">
        <v>178</v>
      </c>
      <c r="D25" s="164" t="s">
        <v>178</v>
      </c>
      <c r="E25" s="164" t="s">
        <v>178</v>
      </c>
      <c r="F25" s="165" t="s">
        <v>178</v>
      </c>
      <c r="G25" s="165" t="s">
        <v>178</v>
      </c>
      <c r="H25" s="165" t="s">
        <v>178</v>
      </c>
      <c r="I25" s="175" t="s">
        <v>178</v>
      </c>
      <c r="J25" s="165" t="s">
        <v>178</v>
      </c>
      <c r="K25" s="164" t="s">
        <v>178</v>
      </c>
      <c r="L25" s="164" t="s">
        <v>178</v>
      </c>
      <c r="M25" s="201" t="s">
        <v>178</v>
      </c>
      <c r="N25" s="165" t="s">
        <v>178</v>
      </c>
      <c r="O25" s="166">
        <v>0</v>
      </c>
      <c r="P25" s="164">
        <v>0</v>
      </c>
      <c r="Q25" s="164">
        <v>0</v>
      </c>
    </row>
    <row r="26" spans="2:18" s="157" customFormat="1" x14ac:dyDescent="0.2">
      <c r="B26" s="133" t="s">
        <v>2551</v>
      </c>
      <c r="C26" s="164" t="s">
        <v>178</v>
      </c>
      <c r="D26" s="164" t="s">
        <v>178</v>
      </c>
      <c r="E26" s="164" t="s">
        <v>178</v>
      </c>
      <c r="F26" s="165" t="s">
        <v>178</v>
      </c>
      <c r="G26" s="165" t="s">
        <v>178</v>
      </c>
      <c r="H26" s="165" t="s">
        <v>178</v>
      </c>
      <c r="I26" s="175" t="s">
        <v>178</v>
      </c>
      <c r="J26" s="165" t="s">
        <v>178</v>
      </c>
      <c r="K26" s="164" t="s">
        <v>178</v>
      </c>
      <c r="L26" s="164" t="s">
        <v>178</v>
      </c>
      <c r="M26" s="201" t="s">
        <v>178</v>
      </c>
      <c r="N26" s="165" t="s">
        <v>178</v>
      </c>
      <c r="O26" s="166">
        <v>0</v>
      </c>
      <c r="P26" s="164">
        <v>0</v>
      </c>
      <c r="Q26" s="164">
        <v>0</v>
      </c>
    </row>
    <row r="27" spans="2:18" s="157" customFormat="1" x14ac:dyDescent="0.2">
      <c r="B27" s="133" t="s">
        <v>2552</v>
      </c>
      <c r="C27" s="164" t="s">
        <v>178</v>
      </c>
      <c r="D27" s="164" t="s">
        <v>178</v>
      </c>
      <c r="E27" s="164" t="s">
        <v>178</v>
      </c>
      <c r="F27" s="165" t="s">
        <v>178</v>
      </c>
      <c r="G27" s="165" t="s">
        <v>178</v>
      </c>
      <c r="H27" s="165" t="s">
        <v>178</v>
      </c>
      <c r="I27" s="175" t="s">
        <v>178</v>
      </c>
      <c r="J27" s="165" t="s">
        <v>178</v>
      </c>
      <c r="K27" s="164" t="s">
        <v>178</v>
      </c>
      <c r="L27" s="164" t="s">
        <v>178</v>
      </c>
      <c r="M27" s="201" t="s">
        <v>178</v>
      </c>
      <c r="N27" s="165" t="s">
        <v>178</v>
      </c>
      <c r="O27" s="166">
        <v>0</v>
      </c>
      <c r="P27" s="164">
        <v>0</v>
      </c>
      <c r="Q27" s="164">
        <v>0</v>
      </c>
    </row>
    <row r="28" spans="2:18" s="157" customFormat="1" x14ac:dyDescent="0.2">
      <c r="B28" s="133" t="s">
        <v>2553</v>
      </c>
      <c r="C28" s="164" t="s">
        <v>178</v>
      </c>
      <c r="D28" s="164" t="s">
        <v>178</v>
      </c>
      <c r="E28" s="164" t="s">
        <v>178</v>
      </c>
      <c r="F28" s="165" t="s">
        <v>178</v>
      </c>
      <c r="G28" s="165" t="s">
        <v>178</v>
      </c>
      <c r="H28" s="165" t="s">
        <v>178</v>
      </c>
      <c r="I28" s="175" t="s">
        <v>178</v>
      </c>
      <c r="J28" s="165" t="s">
        <v>178</v>
      </c>
      <c r="K28" s="164" t="s">
        <v>178</v>
      </c>
      <c r="L28" s="164" t="s">
        <v>178</v>
      </c>
      <c r="M28" s="201" t="s">
        <v>178</v>
      </c>
      <c r="N28" s="165" t="s">
        <v>178</v>
      </c>
      <c r="O28" s="166">
        <v>0</v>
      </c>
      <c r="P28" s="164">
        <v>0</v>
      </c>
      <c r="Q28" s="164">
        <v>0</v>
      </c>
    </row>
    <row r="29" spans="2:18" s="157" customFormat="1" x14ac:dyDescent="0.2">
      <c r="B29" s="133" t="s">
        <v>2554</v>
      </c>
      <c r="C29" s="164" t="s">
        <v>178</v>
      </c>
      <c r="D29" s="164" t="s">
        <v>178</v>
      </c>
      <c r="E29" s="164" t="s">
        <v>178</v>
      </c>
      <c r="F29" s="165" t="s">
        <v>178</v>
      </c>
      <c r="G29" s="165" t="s">
        <v>178</v>
      </c>
      <c r="H29" s="165" t="s">
        <v>178</v>
      </c>
      <c r="I29" s="175" t="s">
        <v>178</v>
      </c>
      <c r="J29" s="165" t="s">
        <v>178</v>
      </c>
      <c r="K29" s="164" t="s">
        <v>178</v>
      </c>
      <c r="L29" s="164" t="s">
        <v>178</v>
      </c>
      <c r="M29" s="201" t="s">
        <v>178</v>
      </c>
      <c r="N29" s="165" t="s">
        <v>178</v>
      </c>
      <c r="O29" s="166">
        <v>11.86456484400262</v>
      </c>
      <c r="P29" s="164">
        <v>0.11576508243072296</v>
      </c>
      <c r="Q29" s="164">
        <v>5.7488930723698241E-5</v>
      </c>
    </row>
    <row r="30" spans="2:18" s="157" customFormat="1" x14ac:dyDescent="0.2">
      <c r="B30" s="133" t="s">
        <v>2537</v>
      </c>
      <c r="C30" s="164" t="s">
        <v>178</v>
      </c>
      <c r="D30" s="164" t="s">
        <v>178</v>
      </c>
      <c r="E30" s="164" t="s">
        <v>178</v>
      </c>
      <c r="F30" s="165" t="s">
        <v>178</v>
      </c>
      <c r="G30" s="165" t="s">
        <v>178</v>
      </c>
      <c r="H30" s="165" t="s">
        <v>178</v>
      </c>
      <c r="I30" s="175" t="s">
        <v>178</v>
      </c>
      <c r="J30" s="165" t="s">
        <v>178</v>
      </c>
      <c r="K30" s="164" t="s">
        <v>178</v>
      </c>
      <c r="L30" s="164" t="s">
        <v>178</v>
      </c>
      <c r="M30" s="201" t="s">
        <v>178</v>
      </c>
      <c r="N30" s="165" t="s">
        <v>178</v>
      </c>
      <c r="O30" s="166">
        <v>0</v>
      </c>
      <c r="P30" s="164">
        <v>0</v>
      </c>
      <c r="Q30" s="164">
        <v>0</v>
      </c>
    </row>
    <row r="31" spans="2:18" s="157" customFormat="1" x14ac:dyDescent="0.2">
      <c r="B31" s="133" t="s">
        <v>2538</v>
      </c>
      <c r="C31" s="164" t="s">
        <v>178</v>
      </c>
      <c r="D31" s="164" t="s">
        <v>178</v>
      </c>
      <c r="E31" s="164" t="s">
        <v>178</v>
      </c>
      <c r="F31" s="165" t="s">
        <v>178</v>
      </c>
      <c r="G31" s="165" t="s">
        <v>178</v>
      </c>
      <c r="H31" s="165" t="s">
        <v>178</v>
      </c>
      <c r="I31" s="175" t="s">
        <v>178</v>
      </c>
      <c r="J31" s="165" t="s">
        <v>178</v>
      </c>
      <c r="K31" s="164" t="s">
        <v>178</v>
      </c>
      <c r="L31" s="164" t="s">
        <v>178</v>
      </c>
      <c r="M31" s="201" t="s">
        <v>178</v>
      </c>
      <c r="N31" s="165" t="s">
        <v>178</v>
      </c>
      <c r="O31" s="166">
        <v>0</v>
      </c>
      <c r="P31" s="164">
        <v>0</v>
      </c>
      <c r="Q31" s="164">
        <v>0</v>
      </c>
    </row>
    <row r="32" spans="2:18" s="157" customFormat="1" x14ac:dyDescent="0.2">
      <c r="B32" s="133" t="s">
        <v>2539</v>
      </c>
      <c r="C32" s="164" t="s">
        <v>178</v>
      </c>
      <c r="D32" s="164" t="s">
        <v>178</v>
      </c>
      <c r="E32" s="164" t="s">
        <v>178</v>
      </c>
      <c r="F32" s="165" t="s">
        <v>178</v>
      </c>
      <c r="G32" s="165" t="s">
        <v>178</v>
      </c>
      <c r="H32" s="165" t="s">
        <v>178</v>
      </c>
      <c r="I32" s="175" t="s">
        <v>178</v>
      </c>
      <c r="J32" s="165" t="s">
        <v>178</v>
      </c>
      <c r="K32" s="164" t="s">
        <v>178</v>
      </c>
      <c r="L32" s="164" t="s">
        <v>178</v>
      </c>
      <c r="M32" s="201" t="s">
        <v>178</v>
      </c>
      <c r="N32" s="165" t="s">
        <v>178</v>
      </c>
      <c r="O32" s="166">
        <v>11.86456424400262</v>
      </c>
      <c r="P32" s="164">
        <v>0.11576507657639537</v>
      </c>
      <c r="Q32" s="164">
        <v>5.748892781643962E-5</v>
      </c>
    </row>
    <row r="33" spans="2:18" x14ac:dyDescent="0.2">
      <c r="B33" s="23" t="s">
        <v>2555</v>
      </c>
      <c r="C33" s="32" t="s">
        <v>178</v>
      </c>
      <c r="D33" s="32" t="s">
        <v>2556</v>
      </c>
      <c r="E33" s="32" t="s">
        <v>178</v>
      </c>
      <c r="F33" s="94" t="s">
        <v>423</v>
      </c>
      <c r="G33" s="94" t="s">
        <v>2391</v>
      </c>
      <c r="H33" s="94" t="s">
        <v>178</v>
      </c>
      <c r="I33" s="105">
        <v>2.39</v>
      </c>
      <c r="J33" s="94" t="s">
        <v>136</v>
      </c>
      <c r="K33" s="32">
        <v>4.2921300476837156E-2</v>
      </c>
      <c r="L33" s="32">
        <v>5.0599999999999999E-2</v>
      </c>
      <c r="M33" s="154">
        <v>3250.5654916749568</v>
      </c>
      <c r="N33" s="94">
        <v>100</v>
      </c>
      <c r="O33" s="125">
        <v>11.86456404400262</v>
      </c>
      <c r="P33" s="32">
        <v>0.11576507462495282</v>
      </c>
      <c r="Q33" s="32">
        <v>5.7488926847353406E-5</v>
      </c>
      <c r="R33" s="18"/>
    </row>
    <row r="34" spans="2:18" s="157" customFormat="1" x14ac:dyDescent="0.2">
      <c r="B34" s="133" t="s">
        <v>2553</v>
      </c>
      <c r="C34" s="164" t="s">
        <v>178</v>
      </c>
      <c r="D34" s="164" t="s">
        <v>178</v>
      </c>
      <c r="E34" s="164" t="s">
        <v>178</v>
      </c>
      <c r="F34" s="165" t="s">
        <v>178</v>
      </c>
      <c r="G34" s="165" t="s">
        <v>178</v>
      </c>
      <c r="H34" s="165" t="s">
        <v>178</v>
      </c>
      <c r="I34" s="175" t="s">
        <v>178</v>
      </c>
      <c r="J34" s="165" t="s">
        <v>178</v>
      </c>
      <c r="K34" s="164" t="s">
        <v>178</v>
      </c>
      <c r="L34" s="164" t="s">
        <v>178</v>
      </c>
      <c r="M34" s="201" t="s">
        <v>178</v>
      </c>
      <c r="N34" s="165" t="s">
        <v>178</v>
      </c>
      <c r="O34" s="166">
        <v>0</v>
      </c>
      <c r="P34" s="164">
        <v>0</v>
      </c>
      <c r="Q34" s="164">
        <v>0</v>
      </c>
    </row>
    <row r="35" spans="2:18" s="157" customFormat="1" x14ac:dyDescent="0.2">
      <c r="B35" s="115" t="s">
        <v>169</v>
      </c>
      <c r="C35" s="115"/>
      <c r="D35" s="167"/>
      <c r="E35" s="167"/>
      <c r="F35" s="167"/>
      <c r="G35" s="168"/>
      <c r="H35" s="168"/>
      <c r="I35" s="168"/>
      <c r="J35" s="168"/>
      <c r="K35" s="169"/>
      <c r="L35" s="170"/>
      <c r="M35" s="171"/>
      <c r="N35" s="171"/>
      <c r="O35" s="171"/>
      <c r="P35" s="171"/>
      <c r="Q35" s="170"/>
      <c r="R35" s="172"/>
    </row>
    <row r="36" spans="2:18" s="157" customFormat="1" x14ac:dyDescent="0.2">
      <c r="B36" s="115" t="s">
        <v>170</v>
      </c>
      <c r="C36" s="115"/>
      <c r="D36" s="167"/>
      <c r="E36" s="167"/>
      <c r="F36" s="167"/>
      <c r="G36" s="168"/>
      <c r="H36" s="168"/>
      <c r="I36" s="168"/>
      <c r="J36" s="168"/>
      <c r="K36" s="169"/>
      <c r="L36" s="170"/>
      <c r="M36" s="171"/>
      <c r="N36" s="171"/>
      <c r="O36" s="171"/>
      <c r="P36" s="171"/>
      <c r="Q36" s="170"/>
      <c r="R36" s="172"/>
    </row>
    <row r="37" spans="2:18" s="157" customFormat="1" x14ac:dyDescent="0.2">
      <c r="B37" s="115" t="s">
        <v>171</v>
      </c>
      <c r="C37" s="115"/>
      <c r="D37" s="167"/>
      <c r="E37" s="167"/>
      <c r="F37" s="167"/>
      <c r="G37" s="168"/>
      <c r="H37" s="168"/>
      <c r="I37" s="168"/>
      <c r="J37" s="168"/>
      <c r="K37" s="169"/>
      <c r="L37" s="170"/>
      <c r="M37" s="171"/>
      <c r="N37" s="171"/>
      <c r="O37" s="171"/>
      <c r="P37" s="171"/>
      <c r="Q37" s="170"/>
      <c r="R37" s="172"/>
    </row>
    <row r="38" spans="2:18" s="157" customFormat="1" x14ac:dyDescent="0.2">
      <c r="B38" s="115" t="s">
        <v>172</v>
      </c>
      <c r="C38" s="115"/>
      <c r="D38" s="167"/>
      <c r="E38" s="167"/>
      <c r="F38" s="167"/>
      <c r="G38" s="168"/>
      <c r="H38" s="168"/>
      <c r="I38" s="168"/>
      <c r="J38" s="168"/>
      <c r="K38" s="169"/>
      <c r="L38" s="170"/>
      <c r="M38" s="171"/>
      <c r="N38" s="171"/>
      <c r="O38" s="171"/>
      <c r="P38" s="171"/>
      <c r="Q38" s="170"/>
      <c r="R38" s="172"/>
    </row>
    <row r="39" spans="2:18" s="157" customFormat="1" x14ac:dyDescent="0.2">
      <c r="B39" s="115" t="s">
        <v>173</v>
      </c>
      <c r="C39" s="115"/>
      <c r="D39" s="167"/>
      <c r="E39" s="167"/>
      <c r="F39" s="167"/>
      <c r="G39" s="168"/>
      <c r="H39" s="168"/>
      <c r="I39" s="168"/>
      <c r="J39" s="168"/>
      <c r="K39" s="169"/>
      <c r="L39" s="170"/>
      <c r="M39" s="171"/>
      <c r="N39" s="171"/>
      <c r="O39" s="171"/>
      <c r="P39" s="171"/>
      <c r="Q39" s="170"/>
      <c r="R39" s="172"/>
    </row>
  </sheetData>
  <sortState ref="B17:AB20">
    <sortCondition ref="B17:B20" customList="א,ב,ג,ד,ה,ו,ז,ח,ט,י,כ,ל,מ,נ,ס,ע,פ,צ,ק,ר,ש,ת"/>
  </sortState>
  <mergeCells count="1">
    <mergeCell ref="B7:Q7"/>
  </mergeCells>
  <phoneticPr fontId="3" type="noConversion"/>
  <conditionalFormatting sqref="J12:J13 P12:Q13 C12:H13 C16:H34 P16:Q34 J16:J34">
    <cfRule type="expression" dxfId="48" priority="355" stopIfTrue="1">
      <formula>OR(LEFT(#REF!,3)="TIR",LEFT(#REF!,2)="IR")</formula>
    </cfRule>
  </conditionalFormatting>
  <conditionalFormatting sqref="B12:B13 O12:P13 O16:P34 B16:B34">
    <cfRule type="expression" dxfId="47" priority="358" stopIfTrue="1">
      <formula>#REF!&gt;0</formula>
    </cfRule>
  </conditionalFormatting>
  <conditionalFormatting sqref="C14:H15 J14:J15 P14:Q15">
    <cfRule type="expression" dxfId="46" priority="1" stopIfTrue="1">
      <formula>OR(LEFT(#REF!,3)="TIR",LEFT(#REF!,2)="IR")</formula>
    </cfRule>
  </conditionalFormatting>
  <conditionalFormatting sqref="B14:B15 O14:P15">
    <cfRule type="expression" dxfId="45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42578125" style="13" bestFit="1" customWidth="1"/>
    <col min="4" max="4" width="11.28515625" style="12" bestFit="1" customWidth="1"/>
    <col min="5" max="5" width="10.42578125" style="12" bestFit="1" customWidth="1"/>
    <col min="6" max="8" width="10.42578125" style="93" bestFit="1" customWidth="1"/>
    <col min="9" max="9" width="16" style="45" bestFit="1" customWidth="1"/>
    <col min="10" max="10" width="12.140625" style="95" customWidth="1"/>
    <col min="11" max="12" width="10.4257812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165</v>
      </c>
      <c r="C1" s="13" t="s">
        <v>174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166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167</v>
      </c>
      <c r="C3" s="156" t="s">
        <v>175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168</v>
      </c>
      <c r="C4" s="12" t="s">
        <v>176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69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0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57" customFormat="1" ht="12.75" customHeight="1" thickBot="1" x14ac:dyDescent="0.25">
      <c r="B11" s="142" t="s">
        <v>133</v>
      </c>
      <c r="C11" s="103" t="s">
        <v>178</v>
      </c>
      <c r="D11" s="143" t="s">
        <v>178</v>
      </c>
      <c r="E11" s="143"/>
      <c r="F11" s="143" t="s">
        <v>178</v>
      </c>
      <c r="G11" s="143" t="s">
        <v>178</v>
      </c>
      <c r="H11" s="143" t="s">
        <v>178</v>
      </c>
      <c r="I11" s="103" t="s">
        <v>178</v>
      </c>
      <c r="J11" s="103" t="s">
        <v>178</v>
      </c>
      <c r="K11" s="144" t="s">
        <v>178</v>
      </c>
      <c r="L11" s="143" t="s">
        <v>178</v>
      </c>
      <c r="M11" s="145">
        <v>1.2000000000000002E-6</v>
      </c>
      <c r="N11" s="103">
        <v>0</v>
      </c>
      <c r="O11" s="121">
        <v>0</v>
      </c>
    </row>
    <row r="12" spans="1:18" s="157" customFormat="1" x14ac:dyDescent="0.2">
      <c r="B12" s="132" t="s">
        <v>150</v>
      </c>
      <c r="C12" s="160" t="s">
        <v>178</v>
      </c>
      <c r="D12" s="161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0" t="s">
        <v>178</v>
      </c>
      <c r="J12" s="160" t="s">
        <v>178</v>
      </c>
      <c r="K12" s="173" t="s">
        <v>178</v>
      </c>
      <c r="L12" s="161" t="s">
        <v>178</v>
      </c>
      <c r="M12" s="162">
        <v>0</v>
      </c>
      <c r="N12" s="160">
        <v>0</v>
      </c>
      <c r="O12" s="160">
        <v>0</v>
      </c>
    </row>
    <row r="13" spans="1:18" s="157" customFormat="1" x14ac:dyDescent="0.2">
      <c r="B13" s="133" t="s">
        <v>2557</v>
      </c>
      <c r="C13" s="164" t="s">
        <v>178</v>
      </c>
      <c r="D13" s="165" t="s">
        <v>178</v>
      </c>
      <c r="E13" s="165" t="s">
        <v>178</v>
      </c>
      <c r="F13" s="165" t="s">
        <v>178</v>
      </c>
      <c r="G13" s="165" t="s">
        <v>178</v>
      </c>
      <c r="H13" s="165" t="s">
        <v>178</v>
      </c>
      <c r="I13" s="164" t="s">
        <v>178</v>
      </c>
      <c r="J13" s="164" t="s">
        <v>178</v>
      </c>
      <c r="K13" s="175" t="s">
        <v>178</v>
      </c>
      <c r="L13" s="165" t="s">
        <v>178</v>
      </c>
      <c r="M13" s="166">
        <v>0</v>
      </c>
      <c r="N13" s="164">
        <v>0</v>
      </c>
      <c r="O13" s="164">
        <v>0</v>
      </c>
    </row>
    <row r="14" spans="1:18" s="157" customFormat="1" x14ac:dyDescent="0.2">
      <c r="B14" s="133" t="s">
        <v>2205</v>
      </c>
      <c r="C14" s="164" t="s">
        <v>178</v>
      </c>
      <c r="D14" s="165" t="s">
        <v>178</v>
      </c>
      <c r="E14" s="165" t="s">
        <v>178</v>
      </c>
      <c r="F14" s="165" t="s">
        <v>178</v>
      </c>
      <c r="G14" s="165" t="s">
        <v>178</v>
      </c>
      <c r="H14" s="165" t="s">
        <v>178</v>
      </c>
      <c r="I14" s="164" t="s">
        <v>178</v>
      </c>
      <c r="J14" s="164" t="s">
        <v>178</v>
      </c>
      <c r="K14" s="175" t="s">
        <v>178</v>
      </c>
      <c r="L14" s="165" t="s">
        <v>178</v>
      </c>
      <c r="M14" s="166">
        <v>0</v>
      </c>
      <c r="N14" s="164">
        <v>0</v>
      </c>
      <c r="O14" s="164">
        <v>0</v>
      </c>
    </row>
    <row r="15" spans="1:18" s="157" customFormat="1" x14ac:dyDescent="0.2">
      <c r="B15" s="133" t="s">
        <v>2558</v>
      </c>
      <c r="C15" s="164" t="s">
        <v>178</v>
      </c>
      <c r="D15" s="165" t="s">
        <v>178</v>
      </c>
      <c r="E15" s="165" t="s">
        <v>178</v>
      </c>
      <c r="F15" s="165" t="s">
        <v>178</v>
      </c>
      <c r="G15" s="165" t="s">
        <v>178</v>
      </c>
      <c r="H15" s="165" t="s">
        <v>178</v>
      </c>
      <c r="I15" s="164" t="s">
        <v>178</v>
      </c>
      <c r="J15" s="164" t="s">
        <v>178</v>
      </c>
      <c r="K15" s="175" t="s">
        <v>178</v>
      </c>
      <c r="L15" s="165" t="s">
        <v>178</v>
      </c>
      <c r="M15" s="166">
        <v>0</v>
      </c>
      <c r="N15" s="164">
        <v>0</v>
      </c>
      <c r="O15" s="164">
        <v>0</v>
      </c>
    </row>
    <row r="16" spans="1:18" s="157" customFormat="1" x14ac:dyDescent="0.2">
      <c r="B16" s="133" t="s">
        <v>2559</v>
      </c>
      <c r="C16" s="164" t="s">
        <v>178</v>
      </c>
      <c r="D16" s="165" t="s">
        <v>178</v>
      </c>
      <c r="E16" s="165" t="s">
        <v>178</v>
      </c>
      <c r="F16" s="165" t="s">
        <v>178</v>
      </c>
      <c r="G16" s="165" t="s">
        <v>178</v>
      </c>
      <c r="H16" s="165" t="s">
        <v>178</v>
      </c>
      <c r="I16" s="164" t="s">
        <v>178</v>
      </c>
      <c r="J16" s="164" t="s">
        <v>178</v>
      </c>
      <c r="K16" s="175" t="s">
        <v>178</v>
      </c>
      <c r="L16" s="165" t="s">
        <v>178</v>
      </c>
      <c r="M16" s="166">
        <v>0</v>
      </c>
      <c r="N16" s="164">
        <v>0</v>
      </c>
      <c r="O16" s="164">
        <v>0</v>
      </c>
    </row>
    <row r="17" spans="2:16" s="157" customFormat="1" x14ac:dyDescent="0.2">
      <c r="B17" s="133" t="s">
        <v>155</v>
      </c>
      <c r="C17" s="164" t="s">
        <v>178</v>
      </c>
      <c r="D17" s="165" t="s">
        <v>178</v>
      </c>
      <c r="E17" s="165" t="s">
        <v>178</v>
      </c>
      <c r="F17" s="165" t="s">
        <v>178</v>
      </c>
      <c r="G17" s="165" t="s">
        <v>178</v>
      </c>
      <c r="H17" s="165" t="s">
        <v>178</v>
      </c>
      <c r="I17" s="164" t="s">
        <v>178</v>
      </c>
      <c r="J17" s="164" t="s">
        <v>178</v>
      </c>
      <c r="K17" s="175" t="s">
        <v>178</v>
      </c>
      <c r="L17" s="165" t="s">
        <v>178</v>
      </c>
      <c r="M17" s="166">
        <v>0</v>
      </c>
      <c r="N17" s="164">
        <v>0</v>
      </c>
      <c r="O17" s="164">
        <v>0</v>
      </c>
    </row>
    <row r="18" spans="2:16" s="157" customFormat="1" x14ac:dyDescent="0.2">
      <c r="B18" s="133" t="s">
        <v>359</v>
      </c>
      <c r="C18" s="164" t="s">
        <v>178</v>
      </c>
      <c r="D18" s="165" t="s">
        <v>178</v>
      </c>
      <c r="E18" s="165" t="s">
        <v>178</v>
      </c>
      <c r="F18" s="165" t="s">
        <v>178</v>
      </c>
      <c r="G18" s="165" t="s">
        <v>178</v>
      </c>
      <c r="H18" s="165" t="s">
        <v>178</v>
      </c>
      <c r="I18" s="164" t="s">
        <v>178</v>
      </c>
      <c r="J18" s="164" t="s">
        <v>178</v>
      </c>
      <c r="K18" s="175" t="s">
        <v>178</v>
      </c>
      <c r="L18" s="165" t="s">
        <v>178</v>
      </c>
      <c r="M18" s="166">
        <v>0</v>
      </c>
      <c r="N18" s="164">
        <v>0</v>
      </c>
      <c r="O18" s="164">
        <v>0</v>
      </c>
    </row>
    <row r="19" spans="2:16" s="157" customFormat="1" x14ac:dyDescent="0.2">
      <c r="B19" s="115" t="s">
        <v>169</v>
      </c>
      <c r="C19" s="115"/>
      <c r="D19" s="167"/>
      <c r="E19" s="167"/>
      <c r="F19" s="168"/>
      <c r="G19" s="168"/>
      <c r="H19" s="168"/>
      <c r="I19" s="169"/>
      <c r="J19" s="170"/>
      <c r="K19" s="171"/>
      <c r="L19" s="171"/>
      <c r="M19" s="171"/>
      <c r="N19" s="171"/>
      <c r="O19" s="170"/>
      <c r="P19" s="172"/>
    </row>
    <row r="20" spans="2:16" s="157" customFormat="1" x14ac:dyDescent="0.2">
      <c r="B20" s="115" t="s">
        <v>170</v>
      </c>
      <c r="C20" s="115"/>
      <c r="D20" s="167"/>
      <c r="E20" s="167"/>
      <c r="F20" s="168"/>
      <c r="G20" s="168"/>
      <c r="H20" s="168"/>
      <c r="I20" s="169"/>
      <c r="J20" s="170"/>
      <c r="K20" s="171"/>
      <c r="L20" s="171"/>
      <c r="M20" s="171"/>
      <c r="N20" s="171"/>
      <c r="O20" s="170"/>
      <c r="P20" s="172"/>
    </row>
    <row r="21" spans="2:16" s="157" customFormat="1" x14ac:dyDescent="0.2">
      <c r="B21" s="115" t="s">
        <v>171</v>
      </c>
      <c r="C21" s="115"/>
      <c r="D21" s="167"/>
      <c r="E21" s="167"/>
      <c r="F21" s="168"/>
      <c r="G21" s="168"/>
      <c r="H21" s="168"/>
      <c r="I21" s="169"/>
      <c r="J21" s="170"/>
      <c r="K21" s="171"/>
      <c r="L21" s="171"/>
      <c r="M21" s="171"/>
      <c r="N21" s="171"/>
      <c r="O21" s="170"/>
      <c r="P21" s="172"/>
    </row>
    <row r="22" spans="2:16" s="157" customFormat="1" x14ac:dyDescent="0.2">
      <c r="B22" s="115" t="s">
        <v>172</v>
      </c>
      <c r="C22" s="115"/>
      <c r="D22" s="167"/>
      <c r="E22" s="167"/>
      <c r="F22" s="168"/>
      <c r="G22" s="168"/>
      <c r="H22" s="168"/>
      <c r="I22" s="169"/>
      <c r="J22" s="170"/>
      <c r="K22" s="171"/>
      <c r="L22" s="171"/>
      <c r="M22" s="171"/>
      <c r="N22" s="171"/>
      <c r="O22" s="170"/>
      <c r="P22" s="172"/>
    </row>
    <row r="23" spans="2:16" s="157" customFormat="1" x14ac:dyDescent="0.2">
      <c r="B23" s="115" t="s">
        <v>173</v>
      </c>
      <c r="C23" s="115"/>
      <c r="D23" s="167"/>
      <c r="E23" s="167"/>
      <c r="F23" s="168"/>
      <c r="G23" s="168"/>
      <c r="H23" s="168"/>
      <c r="I23" s="169"/>
      <c r="J23" s="170"/>
      <c r="K23" s="171"/>
      <c r="L23" s="171"/>
      <c r="M23" s="171"/>
      <c r="N23" s="171"/>
      <c r="O23" s="170"/>
      <c r="P23" s="172"/>
    </row>
  </sheetData>
  <mergeCells count="1">
    <mergeCell ref="B7:O7"/>
  </mergeCells>
  <phoneticPr fontId="3" type="noConversion"/>
  <conditionalFormatting sqref="H12:H18 N12:O18 C12:F18">
    <cfRule type="expression" dxfId="44" priority="361" stopIfTrue="1">
      <formula>OR(LEFT(#REF!,3)="TIR",LEFT(#REF!,2)="IR")</formula>
    </cfRule>
  </conditionalFormatting>
  <conditionalFormatting sqref="B11:B18 M11:N18">
    <cfRule type="expression" dxfId="43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1.85546875" style="12" bestFit="1" customWidth="1"/>
    <col min="4" max="4" width="10.42578125" style="13" bestFit="1" customWidth="1"/>
    <col min="5" max="5" width="12.85546875" style="14" bestFit="1" customWidth="1"/>
    <col min="6" max="6" width="10.42578125" style="93" bestFit="1" customWidth="1"/>
    <col min="7" max="7" width="10.85546875" style="93" bestFit="1" customWidth="1"/>
    <col min="8" max="8" width="12.2851562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7" t="s">
        <v>41</v>
      </c>
      <c r="C8" s="128" t="s">
        <v>43</v>
      </c>
      <c r="D8" s="128" t="s">
        <v>45</v>
      </c>
      <c r="E8" s="128" t="s">
        <v>46</v>
      </c>
      <c r="F8" s="128" t="s">
        <v>6</v>
      </c>
      <c r="G8" s="129" t="s">
        <v>91</v>
      </c>
      <c r="H8" s="130" t="s">
        <v>84</v>
      </c>
      <c r="I8" s="130" t="s">
        <v>8</v>
      </c>
      <c r="J8" s="131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57" customFormat="1" ht="12.75" customHeight="1" thickBot="1" x14ac:dyDescent="0.25">
      <c r="B11" s="189" t="s">
        <v>82</v>
      </c>
      <c r="C11" s="106"/>
      <c r="D11" s="106" t="s">
        <v>178</v>
      </c>
      <c r="E11" s="202"/>
      <c r="F11" s="190"/>
      <c r="G11" s="193">
        <v>8.0000000000000007E-7</v>
      </c>
      <c r="H11" s="106">
        <v>1</v>
      </c>
      <c r="I11" s="106">
        <v>0</v>
      </c>
      <c r="J11" s="122"/>
    </row>
    <row r="12" spans="1:18" s="157" customFormat="1" x14ac:dyDescent="0.2">
      <c r="B12" s="132" t="s">
        <v>2560</v>
      </c>
      <c r="C12" s="160"/>
      <c r="D12" s="160" t="s">
        <v>178</v>
      </c>
      <c r="E12" s="180"/>
      <c r="F12" s="161" t="s">
        <v>178</v>
      </c>
      <c r="G12" s="162">
        <v>0</v>
      </c>
      <c r="H12" s="160">
        <v>0</v>
      </c>
      <c r="I12" s="160">
        <v>0</v>
      </c>
      <c r="J12" s="160" t="s">
        <v>178</v>
      </c>
    </row>
    <row r="13" spans="1:18" s="157" customFormat="1" x14ac:dyDescent="0.2">
      <c r="B13" s="133" t="s">
        <v>2561</v>
      </c>
      <c r="C13" s="160"/>
      <c r="D13" s="160" t="s">
        <v>178</v>
      </c>
      <c r="E13" s="180"/>
      <c r="F13" s="161" t="s">
        <v>178</v>
      </c>
      <c r="G13" s="162">
        <v>0</v>
      </c>
      <c r="H13" s="160">
        <v>0</v>
      </c>
      <c r="I13" s="160">
        <v>0</v>
      </c>
      <c r="J13" s="160" t="s">
        <v>178</v>
      </c>
    </row>
    <row r="14" spans="1:18" s="157" customFormat="1" x14ac:dyDescent="0.2">
      <c r="B14" s="133" t="s">
        <v>2562</v>
      </c>
      <c r="C14" s="160"/>
      <c r="D14" s="160" t="s">
        <v>178</v>
      </c>
      <c r="E14" s="180"/>
      <c r="F14" s="161" t="s">
        <v>178</v>
      </c>
      <c r="G14" s="162">
        <v>0</v>
      </c>
      <c r="H14" s="160">
        <v>0</v>
      </c>
      <c r="I14" s="160">
        <v>0</v>
      </c>
      <c r="J14" s="160" t="s">
        <v>178</v>
      </c>
    </row>
    <row r="15" spans="1:18" s="157" customFormat="1" x14ac:dyDescent="0.2">
      <c r="B15" s="133" t="s">
        <v>2563</v>
      </c>
      <c r="C15" s="160"/>
      <c r="D15" s="160" t="s">
        <v>178</v>
      </c>
      <c r="E15" s="180"/>
      <c r="F15" s="161" t="s">
        <v>178</v>
      </c>
      <c r="G15" s="162">
        <v>0</v>
      </c>
      <c r="H15" s="160">
        <v>0</v>
      </c>
      <c r="I15" s="160">
        <v>0</v>
      </c>
      <c r="J15" s="160" t="s">
        <v>178</v>
      </c>
    </row>
    <row r="16" spans="1:18" s="157" customFormat="1" x14ac:dyDescent="0.2">
      <c r="B16" s="133" t="s">
        <v>2561</v>
      </c>
      <c r="C16" s="160"/>
      <c r="D16" s="160" t="s">
        <v>178</v>
      </c>
      <c r="E16" s="180"/>
      <c r="F16" s="161" t="s">
        <v>178</v>
      </c>
      <c r="G16" s="162">
        <v>0</v>
      </c>
      <c r="H16" s="160">
        <v>0</v>
      </c>
      <c r="I16" s="160">
        <v>0</v>
      </c>
      <c r="J16" s="160" t="s">
        <v>178</v>
      </c>
    </row>
    <row r="17" spans="2:17" s="157" customFormat="1" x14ac:dyDescent="0.2">
      <c r="B17" s="133" t="s">
        <v>2562</v>
      </c>
      <c r="C17" s="160"/>
      <c r="D17" s="160" t="s">
        <v>178</v>
      </c>
      <c r="E17" s="180"/>
      <c r="F17" s="161" t="s">
        <v>178</v>
      </c>
      <c r="G17" s="162">
        <v>0</v>
      </c>
      <c r="H17" s="160">
        <v>0</v>
      </c>
      <c r="I17" s="160">
        <v>0</v>
      </c>
      <c r="J17" s="160" t="s">
        <v>178</v>
      </c>
    </row>
    <row r="18" spans="2:17" s="157" customFormat="1" x14ac:dyDescent="0.2">
      <c r="B18" s="115" t="s">
        <v>169</v>
      </c>
      <c r="C18" s="167"/>
      <c r="D18" s="115"/>
      <c r="E18" s="186"/>
      <c r="F18" s="168"/>
      <c r="G18" s="168"/>
      <c r="H18" s="168"/>
      <c r="I18" s="168"/>
      <c r="J18" s="168"/>
      <c r="K18" s="187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170</v>
      </c>
      <c r="C19" s="167"/>
      <c r="D19" s="115"/>
      <c r="E19" s="186"/>
      <c r="F19" s="168"/>
      <c r="G19" s="168"/>
      <c r="H19" s="168"/>
      <c r="I19" s="168"/>
      <c r="J19" s="168"/>
      <c r="K19" s="187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171</v>
      </c>
      <c r="C20" s="167"/>
      <c r="D20" s="115"/>
      <c r="E20" s="186"/>
      <c r="F20" s="168"/>
      <c r="G20" s="168"/>
      <c r="H20" s="168"/>
      <c r="I20" s="168"/>
      <c r="J20" s="168"/>
      <c r="K20" s="187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172</v>
      </c>
      <c r="C21" s="167"/>
      <c r="D21" s="115"/>
      <c r="E21" s="186"/>
      <c r="F21" s="168"/>
      <c r="G21" s="168"/>
      <c r="H21" s="168"/>
      <c r="I21" s="168"/>
      <c r="J21" s="168"/>
      <c r="K21" s="187"/>
      <c r="L21" s="172"/>
      <c r="M21" s="188"/>
      <c r="N21" s="188"/>
      <c r="O21" s="188"/>
      <c r="P21" s="172"/>
      <c r="Q21" s="172"/>
    </row>
    <row r="22" spans="2:17" s="157" customFormat="1" x14ac:dyDescent="0.2">
      <c r="B22" s="115" t="s">
        <v>173</v>
      </c>
      <c r="C22" s="167"/>
      <c r="D22" s="115"/>
      <c r="E22" s="186"/>
      <c r="F22" s="168"/>
      <c r="G22" s="168"/>
      <c r="H22" s="168"/>
      <c r="I22" s="168"/>
      <c r="J22" s="168"/>
      <c r="K22" s="187"/>
      <c r="L22" s="172"/>
      <c r="M22" s="188"/>
      <c r="N22" s="188"/>
      <c r="O22" s="188"/>
      <c r="P22" s="172"/>
      <c r="Q22" s="172"/>
    </row>
  </sheetData>
  <mergeCells count="1">
    <mergeCell ref="B7:J7"/>
  </mergeCells>
  <phoneticPr fontId="3" type="noConversion"/>
  <conditionalFormatting sqref="L1:L6 L18:L55552">
    <cfRule type="expression" dxfId="42" priority="371" stopIfTrue="1">
      <formula>LEFT(#REF!,3)="TIR"</formula>
    </cfRule>
  </conditionalFormatting>
  <conditionalFormatting sqref="H11:J17 C11:F17">
    <cfRule type="expression" dxfId="41" priority="373" stopIfTrue="1">
      <formula>LEFT(#REF!,3)="TIR"</formula>
    </cfRule>
  </conditionalFormatting>
  <conditionalFormatting sqref="B11:B17 G11:J17">
    <cfRule type="expression" dxfId="40" priority="375" stopIfTrue="1">
      <formula>#REF!&gt;0</formula>
    </cfRule>
    <cfRule type="expression" dxfId="39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10.42578125" style="13" bestFit="1" customWidth="1"/>
    <col min="5" max="5" width="10.42578125" style="14" bestFit="1" customWidth="1"/>
    <col min="6" max="6" width="11" style="93" bestFit="1" customWidth="1"/>
    <col min="7" max="7" width="11.5703125" style="93" bestFit="1" customWidth="1"/>
    <col min="8" max="8" width="11.42578125" style="93" bestFit="1" customWidth="1"/>
    <col min="9" max="9" width="8.42578125" style="93" bestFit="1" customWidth="1"/>
    <col min="10" max="10" width="12.2851562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165</v>
      </c>
      <c r="C1" s="12" t="s">
        <v>174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166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167</v>
      </c>
      <c r="C3" s="155" t="s">
        <v>175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168</v>
      </c>
      <c r="C4" s="12" t="s">
        <v>176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57" customFormat="1" ht="12.75" customHeight="1" thickBot="1" x14ac:dyDescent="0.25">
      <c r="B11" s="142" t="s">
        <v>134</v>
      </c>
      <c r="C11" s="106"/>
      <c r="D11" s="106"/>
      <c r="E11" s="202"/>
      <c r="F11" s="190"/>
      <c r="G11" s="150"/>
      <c r="H11" s="150"/>
      <c r="I11" s="193">
        <v>4.0000000000000003E-7</v>
      </c>
      <c r="J11" s="106">
        <v>1</v>
      </c>
      <c r="K11" s="121">
        <v>1.9381724143977565E-12</v>
      </c>
    </row>
    <row r="12" spans="1:19" s="157" customFormat="1" x14ac:dyDescent="0.2">
      <c r="B12" s="132" t="s">
        <v>2564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74" t="s">
        <v>178</v>
      </c>
      <c r="H12" s="203" t="s">
        <v>178</v>
      </c>
      <c r="I12" s="162">
        <v>0</v>
      </c>
      <c r="J12" s="160">
        <v>0</v>
      </c>
      <c r="K12" s="160">
        <v>0</v>
      </c>
    </row>
    <row r="13" spans="1:19" s="157" customFormat="1" x14ac:dyDescent="0.2">
      <c r="B13" s="132" t="s">
        <v>2565</v>
      </c>
      <c r="C13" s="160" t="s">
        <v>178</v>
      </c>
      <c r="D13" s="160" t="s">
        <v>178</v>
      </c>
      <c r="E13" s="160" t="s">
        <v>178</v>
      </c>
      <c r="F13" s="160" t="s">
        <v>178</v>
      </c>
      <c r="G13" s="174" t="s">
        <v>178</v>
      </c>
      <c r="H13" s="203" t="s">
        <v>178</v>
      </c>
      <c r="I13" s="162">
        <v>0</v>
      </c>
      <c r="J13" s="160">
        <v>0</v>
      </c>
      <c r="K13" s="160">
        <v>0</v>
      </c>
    </row>
    <row r="14" spans="1:19" s="157" customFormat="1" x14ac:dyDescent="0.2">
      <c r="B14" s="115" t="s">
        <v>169</v>
      </c>
      <c r="C14" s="167"/>
      <c r="D14" s="115"/>
      <c r="E14" s="186"/>
      <c r="F14" s="168"/>
      <c r="G14" s="168"/>
      <c r="H14" s="168"/>
      <c r="I14" s="168"/>
      <c r="J14" s="168"/>
      <c r="K14" s="168"/>
      <c r="L14" s="187"/>
      <c r="M14" s="172"/>
      <c r="N14" s="188"/>
      <c r="O14" s="188"/>
      <c r="P14" s="188"/>
      <c r="Q14" s="172"/>
      <c r="R14" s="172"/>
    </row>
    <row r="15" spans="1:19" s="157" customFormat="1" x14ac:dyDescent="0.2">
      <c r="B15" s="115" t="s">
        <v>170</v>
      </c>
      <c r="C15" s="167"/>
      <c r="D15" s="115"/>
      <c r="E15" s="186"/>
      <c r="F15" s="168"/>
      <c r="G15" s="168"/>
      <c r="H15" s="168"/>
      <c r="I15" s="168"/>
      <c r="J15" s="168"/>
      <c r="K15" s="168"/>
      <c r="L15" s="187"/>
      <c r="M15" s="172"/>
      <c r="N15" s="188"/>
      <c r="O15" s="188"/>
      <c r="P15" s="188"/>
      <c r="Q15" s="172"/>
      <c r="R15" s="172"/>
    </row>
    <row r="16" spans="1:19" s="157" customFormat="1" x14ac:dyDescent="0.2">
      <c r="B16" s="115" t="s">
        <v>171</v>
      </c>
      <c r="C16" s="167"/>
      <c r="D16" s="115"/>
      <c r="E16" s="186"/>
      <c r="F16" s="168"/>
      <c r="G16" s="168"/>
      <c r="H16" s="168"/>
      <c r="I16" s="168"/>
      <c r="J16" s="168"/>
      <c r="K16" s="168"/>
      <c r="L16" s="187"/>
      <c r="M16" s="172"/>
      <c r="N16" s="188"/>
      <c r="O16" s="188"/>
      <c r="P16" s="188"/>
      <c r="Q16" s="172"/>
      <c r="R16" s="172"/>
    </row>
    <row r="17" spans="2:18" s="157" customFormat="1" x14ac:dyDescent="0.2">
      <c r="B17" s="115" t="s">
        <v>172</v>
      </c>
      <c r="C17" s="167"/>
      <c r="D17" s="115"/>
      <c r="E17" s="186"/>
      <c r="F17" s="168"/>
      <c r="G17" s="168"/>
      <c r="H17" s="168"/>
      <c r="I17" s="168"/>
      <c r="J17" s="168"/>
      <c r="K17" s="168"/>
      <c r="L17" s="187"/>
      <c r="M17" s="172"/>
      <c r="N17" s="188"/>
      <c r="O17" s="188"/>
      <c r="P17" s="188"/>
      <c r="Q17" s="172"/>
      <c r="R17" s="172"/>
    </row>
    <row r="18" spans="2:18" s="157" customFormat="1" x14ac:dyDescent="0.2">
      <c r="B18" s="115" t="s">
        <v>173</v>
      </c>
      <c r="C18" s="167"/>
      <c r="D18" s="115"/>
      <c r="E18" s="186"/>
      <c r="F18" s="168"/>
      <c r="G18" s="168"/>
      <c r="H18" s="168"/>
      <c r="I18" s="168"/>
      <c r="J18" s="168"/>
      <c r="K18" s="168"/>
      <c r="L18" s="187"/>
      <c r="M18" s="172"/>
      <c r="N18" s="188"/>
      <c r="O18" s="188"/>
      <c r="P18" s="188"/>
      <c r="Q18" s="172"/>
      <c r="R18" s="172"/>
    </row>
  </sheetData>
  <mergeCells count="1">
    <mergeCell ref="B7:K7"/>
  </mergeCells>
  <conditionalFormatting sqref="M1:M6 M14:M55548">
    <cfRule type="expression" dxfId="38" priority="383" stopIfTrue="1">
      <formula>LEFT(#REF!,3)="TIR"</formula>
    </cfRule>
  </conditionalFormatting>
  <conditionalFormatting sqref="J11:K13 C11:F13">
    <cfRule type="expression" dxfId="37" priority="385" stopIfTrue="1">
      <formula>LEFT(#REF!,3)="TIR"</formula>
    </cfRule>
  </conditionalFormatting>
  <conditionalFormatting sqref="B11:B13 G11:K13">
    <cfRule type="expression" dxfId="36" priority="387" stopIfTrue="1">
      <formula>#REF!&gt;0</formula>
    </cfRule>
    <cfRule type="expression" dxfId="35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21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0.7109375" style="13" bestFit="1" customWidth="1"/>
    <col min="3" max="3" width="10.42578125" style="13" bestFit="1" customWidth="1"/>
    <col min="4" max="4" width="10.42578125" style="12" bestFit="1" customWidth="1"/>
    <col min="5" max="5" width="10.42578125" style="13" bestFit="1" customWidth="1"/>
    <col min="6" max="6" width="9.85546875" style="14" bestFit="1" customWidth="1"/>
    <col min="7" max="7" width="11.5703125" style="14" bestFit="1" customWidth="1"/>
    <col min="8" max="8" width="11.42578125" style="14" bestFit="1" customWidth="1"/>
    <col min="9" max="9" width="8.42578125" style="14" bestFit="1" customWidth="1"/>
    <col min="10" max="10" width="12.28515625" style="14" bestFit="1" customWidth="1"/>
    <col min="11" max="11" width="11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165</v>
      </c>
      <c r="C1" s="11" t="s">
        <v>174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166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167</v>
      </c>
      <c r="C3" s="156" t="s">
        <v>175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168</v>
      </c>
      <c r="C4" s="12" t="s">
        <v>176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38.2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57" customFormat="1" ht="12.75" customHeight="1" thickBot="1" x14ac:dyDescent="0.25">
      <c r="B11" s="109" t="s">
        <v>135</v>
      </c>
      <c r="C11" s="158"/>
      <c r="D11" s="158"/>
      <c r="E11" s="158" t="s">
        <v>178</v>
      </c>
      <c r="F11" s="158" t="s">
        <v>178</v>
      </c>
      <c r="G11" s="158" t="s">
        <v>178</v>
      </c>
      <c r="H11" s="158" t="s">
        <v>178</v>
      </c>
      <c r="I11" s="135">
        <v>43.45584423806644</v>
      </c>
      <c r="J11" s="114">
        <v>1</v>
      </c>
      <c r="K11" s="91">
        <v>2.1056229636646514E-4</v>
      </c>
    </row>
    <row r="12" spans="1:21" s="157" customFormat="1" x14ac:dyDescent="0.2">
      <c r="B12" s="132" t="s">
        <v>150</v>
      </c>
      <c r="C12" s="204"/>
      <c r="D12" s="161" t="s">
        <v>178</v>
      </c>
      <c r="E12" s="180" t="s">
        <v>178</v>
      </c>
      <c r="F12" s="181" t="s">
        <v>178</v>
      </c>
      <c r="G12" s="174" t="s">
        <v>178</v>
      </c>
      <c r="H12" s="181" t="s">
        <v>178</v>
      </c>
      <c r="I12" s="162">
        <v>43.455844038066438</v>
      </c>
      <c r="J12" s="160">
        <v>0.99999999539762707</v>
      </c>
      <c r="K12" s="160">
        <v>2.1056229539737892E-4</v>
      </c>
    </row>
    <row r="13" spans="1:21" x14ac:dyDescent="0.2">
      <c r="B13" s="23" t="s">
        <v>2569</v>
      </c>
      <c r="C13" s="31" t="s">
        <v>2570</v>
      </c>
      <c r="D13" s="101" t="s">
        <v>423</v>
      </c>
      <c r="E13" s="33" t="s">
        <v>178</v>
      </c>
      <c r="F13" s="24">
        <v>0</v>
      </c>
      <c r="G13" s="104" t="s">
        <v>184</v>
      </c>
      <c r="H13" s="24">
        <v>0</v>
      </c>
      <c r="I13" s="126">
        <v>0.64052999999999993</v>
      </c>
      <c r="J13" s="113">
        <v>1.4739789577920768E-2</v>
      </c>
      <c r="K13" s="41">
        <v>3.1036439414854865E-6</v>
      </c>
      <c r="L13" s="18"/>
      <c r="M13" s="18"/>
      <c r="N13" s="18"/>
      <c r="O13" s="18"/>
      <c r="P13" s="18"/>
      <c r="Q13" s="18"/>
    </row>
    <row r="14" spans="1:21" x14ac:dyDescent="0.2">
      <c r="B14" s="23" t="s">
        <v>2571</v>
      </c>
      <c r="C14" s="31" t="s">
        <v>2572</v>
      </c>
      <c r="D14" s="101" t="s">
        <v>2031</v>
      </c>
      <c r="E14" s="33" t="s">
        <v>188</v>
      </c>
      <c r="F14" s="24">
        <v>0</v>
      </c>
      <c r="G14" s="104" t="s">
        <v>184</v>
      </c>
      <c r="H14" s="24">
        <v>0</v>
      </c>
      <c r="I14" s="126">
        <v>5.4376068797276282</v>
      </c>
      <c r="J14" s="113">
        <v>0.12512947280320916</v>
      </c>
      <c r="K14" s="41">
        <v>2.6347549136568866E-5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2566</v>
      </c>
      <c r="C15" s="31" t="s">
        <v>2567</v>
      </c>
      <c r="D15" s="101" t="s">
        <v>2568</v>
      </c>
      <c r="E15" s="33" t="s">
        <v>188</v>
      </c>
      <c r="F15" s="24">
        <v>6.7799999999999999E-2</v>
      </c>
      <c r="G15" s="104" t="s">
        <v>184</v>
      </c>
      <c r="H15" s="24">
        <v>0</v>
      </c>
      <c r="I15" s="126">
        <v>37.377706958338806</v>
      </c>
      <c r="J15" s="113">
        <v>0.86013072841412408</v>
      </c>
      <c r="K15" s="41">
        <v>1.8111110135023834E-4</v>
      </c>
      <c r="L15" s="18"/>
      <c r="M15" s="18"/>
      <c r="N15" s="18"/>
      <c r="O15" s="18"/>
      <c r="P15" s="18"/>
      <c r="Q15" s="18"/>
    </row>
    <row r="16" spans="1:21" s="157" customFormat="1" x14ac:dyDescent="0.2">
      <c r="B16" s="133" t="s">
        <v>151</v>
      </c>
      <c r="C16" s="205" t="s">
        <v>178</v>
      </c>
      <c r="D16" s="161" t="s">
        <v>178</v>
      </c>
      <c r="E16" s="183" t="s">
        <v>178</v>
      </c>
      <c r="F16" s="184" t="s">
        <v>178</v>
      </c>
      <c r="G16" s="174" t="s">
        <v>178</v>
      </c>
      <c r="H16" s="184" t="s">
        <v>178</v>
      </c>
      <c r="I16" s="162">
        <v>0</v>
      </c>
      <c r="J16" s="160">
        <v>0</v>
      </c>
      <c r="K16" s="160">
        <v>0</v>
      </c>
    </row>
    <row r="17" spans="2:17" s="157" customFormat="1" x14ac:dyDescent="0.2">
      <c r="B17" s="115" t="s">
        <v>169</v>
      </c>
      <c r="C17" s="115"/>
      <c r="D17" s="167"/>
      <c r="E17" s="115"/>
      <c r="F17" s="186"/>
      <c r="G17" s="186"/>
      <c r="H17" s="186"/>
      <c r="I17" s="186"/>
      <c r="J17" s="186"/>
      <c r="K17" s="169"/>
      <c r="L17" s="172"/>
      <c r="M17" s="188"/>
      <c r="N17" s="188"/>
      <c r="O17" s="188"/>
      <c r="P17" s="172"/>
      <c r="Q17" s="172"/>
    </row>
    <row r="18" spans="2:17" s="157" customFormat="1" x14ac:dyDescent="0.2">
      <c r="B18" s="115" t="s">
        <v>170</v>
      </c>
      <c r="C18" s="115"/>
      <c r="D18" s="167"/>
      <c r="E18" s="115"/>
      <c r="F18" s="186"/>
      <c r="G18" s="186"/>
      <c r="H18" s="186"/>
      <c r="I18" s="186"/>
      <c r="J18" s="186"/>
      <c r="K18" s="169"/>
      <c r="L18" s="172"/>
      <c r="M18" s="188"/>
      <c r="N18" s="188"/>
      <c r="O18" s="188"/>
      <c r="P18" s="172"/>
      <c r="Q18" s="172"/>
    </row>
    <row r="19" spans="2:17" s="157" customFormat="1" x14ac:dyDescent="0.2">
      <c r="B19" s="115" t="s">
        <v>171</v>
      </c>
      <c r="C19" s="115"/>
      <c r="D19" s="167"/>
      <c r="E19" s="115"/>
      <c r="F19" s="186"/>
      <c r="G19" s="186"/>
      <c r="H19" s="186"/>
      <c r="I19" s="186"/>
      <c r="J19" s="186"/>
      <c r="K19" s="169"/>
      <c r="L19" s="172"/>
      <c r="M19" s="188"/>
      <c r="N19" s="188"/>
      <c r="O19" s="188"/>
      <c r="P19" s="172"/>
      <c r="Q19" s="172"/>
    </row>
    <row r="20" spans="2:17" s="157" customFormat="1" x14ac:dyDescent="0.2">
      <c r="B20" s="115" t="s">
        <v>172</v>
      </c>
      <c r="C20" s="115"/>
      <c r="D20" s="167"/>
      <c r="E20" s="115"/>
      <c r="F20" s="186"/>
      <c r="G20" s="186"/>
      <c r="H20" s="186"/>
      <c r="I20" s="186"/>
      <c r="J20" s="186"/>
      <c r="K20" s="169"/>
      <c r="L20" s="172"/>
      <c r="M20" s="188"/>
      <c r="N20" s="188"/>
      <c r="O20" s="188"/>
      <c r="P20" s="172"/>
      <c r="Q20" s="172"/>
    </row>
    <row r="21" spans="2:17" s="157" customFormat="1" x14ac:dyDescent="0.2">
      <c r="B21" s="115" t="s">
        <v>173</v>
      </c>
      <c r="C21" s="115"/>
      <c r="D21" s="167"/>
      <c r="E21" s="115"/>
      <c r="F21" s="186"/>
      <c r="G21" s="186"/>
      <c r="H21" s="186"/>
      <c r="I21" s="186"/>
      <c r="J21" s="186"/>
      <c r="K21" s="169"/>
      <c r="L21" s="172"/>
      <c r="M21" s="188"/>
      <c r="N21" s="188"/>
      <c r="O21" s="188"/>
      <c r="P21" s="172"/>
      <c r="Q21" s="172"/>
    </row>
  </sheetData>
  <mergeCells count="1">
    <mergeCell ref="B7:K7"/>
  </mergeCells>
  <phoneticPr fontId="3" type="noConversion"/>
  <conditionalFormatting sqref="M7:U7 L1:L7 L17:L55551 F12:H16">
    <cfRule type="expression" dxfId="34" priority="398" stopIfTrue="1">
      <formula>LEFT(#REF!,3)="TIR"</formula>
    </cfRule>
  </conditionalFormatting>
  <conditionalFormatting sqref="F8:G8">
    <cfRule type="expression" dxfId="33" priority="402" stopIfTrue="1">
      <formula>LEFT(#REF!,3)="TIR"</formula>
    </cfRule>
  </conditionalFormatting>
  <conditionalFormatting sqref="K12:K16 C12:E16">
    <cfRule type="expression" dxfId="32" priority="403" stopIfTrue="1">
      <formula>LEFT(#REF!,3)="TIR"</formula>
    </cfRule>
  </conditionalFormatting>
  <conditionalFormatting sqref="G12:G16 B12:B16 I12:K16">
    <cfRule type="expression" dxfId="31" priority="405" stopIfTrue="1">
      <formula>#REF!&gt;0</formula>
    </cfRule>
    <cfRule type="expression" dxfId="30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B1:D18"/>
  <sheetViews>
    <sheetView showGridLines="0" rightToLeft="1" workbookViewId="0"/>
  </sheetViews>
  <sheetFormatPr defaultRowHeight="12.75" x14ac:dyDescent="0.2"/>
  <cols>
    <col min="1" max="1" width="18" customWidth="1"/>
    <col min="2" max="2" width="26.28515625" bestFit="1" customWidth="1"/>
    <col min="3" max="3" width="10.5703125" bestFit="1" customWidth="1"/>
    <col min="4" max="4" width="17.140625" customWidth="1"/>
  </cols>
  <sheetData>
    <row r="1" spans="2:4" x14ac:dyDescent="0.2">
      <c r="B1" t="s">
        <v>165</v>
      </c>
      <c r="C1" t="s">
        <v>174</v>
      </c>
    </row>
    <row r="2" spans="2:4" x14ac:dyDescent="0.2">
      <c r="B2" t="s">
        <v>166</v>
      </c>
      <c r="C2" t="s">
        <v>56</v>
      </c>
    </row>
    <row r="3" spans="2:4" x14ac:dyDescent="0.2">
      <c r="B3" t="s">
        <v>167</v>
      </c>
      <c r="C3" t="s">
        <v>175</v>
      </c>
    </row>
    <row r="4" spans="2:4" x14ac:dyDescent="0.2">
      <c r="B4" t="s">
        <v>168</v>
      </c>
      <c r="C4" t="s">
        <v>176</v>
      </c>
    </row>
    <row r="7" spans="2:4" ht="13.5" thickBot="1" x14ac:dyDescent="0.25"/>
    <row r="8" spans="2:4" x14ac:dyDescent="0.2">
      <c r="B8" s="226" t="s">
        <v>140</v>
      </c>
      <c r="C8" s="227"/>
      <c r="D8" s="228"/>
    </row>
    <row r="9" spans="2:4" ht="25.5" x14ac:dyDescent="0.2">
      <c r="B9" s="9" t="s">
        <v>70</v>
      </c>
      <c r="C9" s="4" t="s">
        <v>71</v>
      </c>
      <c r="D9" s="65" t="s">
        <v>72</v>
      </c>
    </row>
    <row r="10" spans="2:4" x14ac:dyDescent="0.2">
      <c r="B10" s="34"/>
      <c r="C10" s="3" t="s">
        <v>10</v>
      </c>
      <c r="D10" s="66" t="s">
        <v>44</v>
      </c>
    </row>
    <row r="11" spans="2:4" x14ac:dyDescent="0.2">
      <c r="B11" s="28"/>
      <c r="C11" s="29">
        <v>1</v>
      </c>
      <c r="D11" s="30">
        <v>2</v>
      </c>
    </row>
    <row r="12" spans="2:4" x14ac:dyDescent="0.2">
      <c r="B12" s="206" t="s">
        <v>149</v>
      </c>
      <c r="C12" s="207">
        <v>18.52757469901934</v>
      </c>
      <c r="D12" s="208"/>
    </row>
    <row r="13" spans="2:4" x14ac:dyDescent="0.2">
      <c r="B13" s="209" t="s">
        <v>150</v>
      </c>
      <c r="C13" s="210">
        <v>17.465514615077076</v>
      </c>
      <c r="D13" s="211"/>
    </row>
    <row r="14" spans="2:4" x14ac:dyDescent="0.2">
      <c r="B14" s="213" t="s">
        <v>2605</v>
      </c>
      <c r="C14" s="214">
        <v>2.7012552562297421</v>
      </c>
      <c r="D14" s="215">
        <v>2019</v>
      </c>
    </row>
    <row r="15" spans="2:4" x14ac:dyDescent="0.2">
      <c r="B15" s="213" t="s">
        <v>2606</v>
      </c>
      <c r="C15" s="214">
        <v>2.5712011495902258</v>
      </c>
      <c r="D15" s="215">
        <v>2019</v>
      </c>
    </row>
    <row r="16" spans="2:4" x14ac:dyDescent="0.2">
      <c r="B16" s="213" t="s">
        <v>2607</v>
      </c>
      <c r="C16" s="216">
        <v>12.193058209257106</v>
      </c>
      <c r="D16" s="215"/>
    </row>
    <row r="17" spans="2:4" x14ac:dyDescent="0.2">
      <c r="B17" s="212" t="s">
        <v>151</v>
      </c>
      <c r="C17" s="217">
        <v>1.062060083942264</v>
      </c>
      <c r="D17" s="215"/>
    </row>
    <row r="18" spans="2:4" x14ac:dyDescent="0.2">
      <c r="B18" s="213" t="s">
        <v>2608</v>
      </c>
      <c r="C18" s="214">
        <v>1.062060083942264</v>
      </c>
      <c r="D18" s="215">
        <v>2021</v>
      </c>
    </row>
  </sheetData>
  <mergeCells count="1">
    <mergeCell ref="B8:D8"/>
  </mergeCells>
  <phoneticPr fontId="3" type="noConversion"/>
  <conditionalFormatting sqref="B12">
    <cfRule type="duplicateValues" dxfId="29" priority="5" stopIfTrue="1"/>
  </conditionalFormatting>
  <conditionalFormatting sqref="B13">
    <cfRule type="expression" dxfId="28" priority="3" stopIfTrue="1">
      <formula>$IH11&gt;0</formula>
    </cfRule>
    <cfRule type="expression" dxfId="27" priority="4" stopIfTrue="1">
      <formula>LEFT($IG11,3)="TIR"</formula>
    </cfRule>
  </conditionalFormatting>
  <conditionalFormatting sqref="B13">
    <cfRule type="duplicateValues" dxfId="26" priority="2" stopIfTrue="1"/>
  </conditionalFormatting>
  <conditionalFormatting sqref="B17">
    <cfRule type="duplicateValues" dxfId="25" priority="1" stopIfTrue="1"/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9" t="s">
        <v>127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2" t="s">
        <v>159</v>
      </c>
      <c r="P21" s="46"/>
      <c r="R21" s="26"/>
      <c r="S21" s="26"/>
      <c r="T21" s="26"/>
    </row>
    <row r="22" spans="2:22" x14ac:dyDescent="0.2">
      <c r="B22" s="152" t="s">
        <v>160</v>
      </c>
      <c r="P22" s="46"/>
      <c r="R22" s="26"/>
      <c r="S22" s="26"/>
      <c r="T22" s="26"/>
    </row>
    <row r="23" spans="2:22" x14ac:dyDescent="0.2">
      <c r="B23" s="152" t="s">
        <v>161</v>
      </c>
      <c r="P23" s="46"/>
      <c r="R23" s="26"/>
      <c r="S23" s="26"/>
      <c r="T23" s="26"/>
    </row>
    <row r="24" spans="2:22" x14ac:dyDescent="0.2">
      <c r="B24" s="152" t="s">
        <v>162</v>
      </c>
      <c r="P24" s="46"/>
      <c r="R24" s="26"/>
      <c r="S24" s="26"/>
      <c r="T24" s="26"/>
    </row>
    <row r="25" spans="2:22" x14ac:dyDescent="0.2">
      <c r="B25" s="152" t="s">
        <v>163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9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2" t="s">
        <v>159</v>
      </c>
      <c r="P20" s="46"/>
      <c r="R20" s="26"/>
      <c r="S20" s="26"/>
      <c r="T20" s="26"/>
    </row>
    <row r="21" spans="2:22" x14ac:dyDescent="0.2">
      <c r="B21" s="152" t="s">
        <v>160</v>
      </c>
      <c r="P21" s="46"/>
      <c r="R21" s="26"/>
      <c r="S21" s="26"/>
      <c r="T21" s="26"/>
    </row>
    <row r="22" spans="2:22" x14ac:dyDescent="0.2">
      <c r="B22" s="152" t="s">
        <v>161</v>
      </c>
      <c r="P22" s="46"/>
      <c r="R22" s="26"/>
      <c r="S22" s="26"/>
      <c r="T22" s="26"/>
    </row>
    <row r="23" spans="2:22" x14ac:dyDescent="0.2">
      <c r="B23" s="152" t="s">
        <v>162</v>
      </c>
      <c r="P23" s="46"/>
      <c r="R23" s="26"/>
      <c r="S23" s="26"/>
      <c r="T23" s="26"/>
    </row>
    <row r="24" spans="2:22" x14ac:dyDescent="0.2">
      <c r="B24" s="152" t="s">
        <v>163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5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5" width="10.42578125" style="12" bestFit="1" customWidth="1"/>
    <col min="6" max="6" width="10.42578125" style="93" bestFit="1" customWidth="1"/>
    <col min="7" max="7" width="12.140625" style="93" bestFit="1" customWidth="1"/>
    <col min="8" max="8" width="10.42578125" style="93" bestFit="1" customWidth="1"/>
    <col min="9" max="9" width="10.42578125" style="45" bestFit="1" customWidth="1"/>
    <col min="10" max="10" width="10.5703125" style="95" bestFit="1" customWidth="1"/>
    <col min="11" max="11" width="12.140625" style="97" bestFit="1" customWidth="1"/>
    <col min="12" max="12" width="12.42578125" style="97" bestFit="1" customWidth="1"/>
    <col min="13" max="13" width="8.85546875" style="97" bestFit="1" customWidth="1"/>
    <col min="14" max="14" width="10.5703125" style="97" bestFit="1" customWidth="1"/>
    <col min="15" max="15" width="10.8554687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57" customFormat="1" ht="12.75" customHeight="1" thickBot="1" x14ac:dyDescent="0.25">
      <c r="B11" s="142" t="s">
        <v>58</v>
      </c>
      <c r="C11" s="103"/>
      <c r="D11" s="103"/>
      <c r="E11" s="143"/>
      <c r="F11" s="143"/>
      <c r="G11" s="143"/>
      <c r="H11" s="143"/>
      <c r="I11" s="143"/>
      <c r="J11" s="103"/>
      <c r="K11" s="103"/>
      <c r="L11" s="146"/>
      <c r="M11" s="143"/>
      <c r="N11" s="143" t="s">
        <v>178</v>
      </c>
      <c r="O11" s="147">
        <v>50048.367771886406</v>
      </c>
      <c r="P11" s="103"/>
      <c r="Q11" s="103">
        <v>1</v>
      </c>
      <c r="R11" s="121">
        <v>0.2425059145027598</v>
      </c>
    </row>
    <row r="12" spans="1:18" s="157" customFormat="1" x14ac:dyDescent="0.2">
      <c r="B12" s="132" t="s">
        <v>150</v>
      </c>
      <c r="C12" s="160" t="s">
        <v>178</v>
      </c>
      <c r="D12" s="160" t="s">
        <v>178</v>
      </c>
      <c r="E12" s="161" t="s">
        <v>178</v>
      </c>
      <c r="F12" s="161" t="s">
        <v>178</v>
      </c>
      <c r="G12" s="161" t="s">
        <v>178</v>
      </c>
      <c r="H12" s="161" t="s">
        <v>178</v>
      </c>
      <c r="I12" s="161" t="s">
        <v>178</v>
      </c>
      <c r="J12" s="160" t="s">
        <v>178</v>
      </c>
      <c r="K12" s="160" t="s">
        <v>178</v>
      </c>
      <c r="L12" s="173" t="s">
        <v>178</v>
      </c>
      <c r="M12" s="161" t="s">
        <v>178</v>
      </c>
      <c r="N12" s="161" t="s">
        <v>178</v>
      </c>
      <c r="O12" s="174">
        <v>50048.367771486417</v>
      </c>
      <c r="P12" s="160" t="s">
        <v>178</v>
      </c>
      <c r="Q12" s="160">
        <v>0.99999999999200795</v>
      </c>
      <c r="R12" s="160">
        <v>0.24250591450082168</v>
      </c>
    </row>
    <row r="13" spans="1:18" s="157" customFormat="1" x14ac:dyDescent="0.2">
      <c r="B13" s="133" t="s">
        <v>265</v>
      </c>
      <c r="C13" s="164" t="s">
        <v>178</v>
      </c>
      <c r="D13" s="164" t="s">
        <v>178</v>
      </c>
      <c r="E13" s="161" t="s">
        <v>178</v>
      </c>
      <c r="F13" s="165" t="s">
        <v>178</v>
      </c>
      <c r="G13" s="165" t="s">
        <v>178</v>
      </c>
      <c r="H13" s="165" t="s">
        <v>178</v>
      </c>
      <c r="I13" s="165" t="s">
        <v>178</v>
      </c>
      <c r="J13" s="164" t="s">
        <v>178</v>
      </c>
      <c r="K13" s="164" t="s">
        <v>178</v>
      </c>
      <c r="L13" s="175" t="s">
        <v>178</v>
      </c>
      <c r="M13" s="165" t="s">
        <v>178</v>
      </c>
      <c r="N13" s="165" t="s">
        <v>178</v>
      </c>
      <c r="O13" s="166">
        <v>26710.035317782978</v>
      </c>
      <c r="P13" s="164" t="s">
        <v>178</v>
      </c>
      <c r="Q13" s="160">
        <v>0.53368444380691205</v>
      </c>
      <c r="R13" s="160">
        <v>0.12942163410129193</v>
      </c>
    </row>
    <row r="14" spans="1:18" x14ac:dyDescent="0.2">
      <c r="B14" s="23" t="s">
        <v>266</v>
      </c>
      <c r="C14" s="32" t="s">
        <v>267</v>
      </c>
      <c r="D14" s="32" t="s">
        <v>268</v>
      </c>
      <c r="E14" s="101" t="s">
        <v>269</v>
      </c>
      <c r="F14" s="94" t="s">
        <v>178</v>
      </c>
      <c r="G14" s="94" t="s">
        <v>270</v>
      </c>
      <c r="H14" s="94">
        <v>2.88</v>
      </c>
      <c r="I14" s="94" t="s">
        <v>184</v>
      </c>
      <c r="J14" s="32">
        <v>0.04</v>
      </c>
      <c r="K14" s="32">
        <v>-5.6000000000000008E-3</v>
      </c>
      <c r="L14" s="105">
        <v>3334830.0526602343</v>
      </c>
      <c r="M14" s="94">
        <v>153.91</v>
      </c>
      <c r="N14" s="105">
        <v>0</v>
      </c>
      <c r="O14" s="125">
        <v>5132.6369340573319</v>
      </c>
      <c r="P14" s="32">
        <v>2.1448877341095335E-4</v>
      </c>
      <c r="Q14" s="41">
        <v>0.10255353296337627</v>
      </c>
      <c r="R14" s="41">
        <v>2.486983829677249E-2</v>
      </c>
    </row>
    <row r="15" spans="1:18" x14ac:dyDescent="0.2">
      <c r="B15" s="23" t="s">
        <v>271</v>
      </c>
      <c r="C15" s="32" t="s">
        <v>272</v>
      </c>
      <c r="D15" s="32" t="s">
        <v>268</v>
      </c>
      <c r="E15" s="101" t="s">
        <v>269</v>
      </c>
      <c r="F15" s="94" t="s">
        <v>178</v>
      </c>
      <c r="G15" s="94" t="s">
        <v>273</v>
      </c>
      <c r="H15" s="94">
        <v>5.44</v>
      </c>
      <c r="I15" s="94" t="s">
        <v>184</v>
      </c>
      <c r="J15" s="32">
        <v>0.04</v>
      </c>
      <c r="K15" s="32">
        <v>-1E-4</v>
      </c>
      <c r="L15" s="105">
        <v>2598518.4570919215</v>
      </c>
      <c r="M15" s="94">
        <v>158.29</v>
      </c>
      <c r="N15" s="94">
        <v>0</v>
      </c>
      <c r="O15" s="125">
        <v>4113.1948657298763</v>
      </c>
      <c r="P15" s="32">
        <v>2.4578567878380243E-4</v>
      </c>
      <c r="Q15" s="41">
        <v>8.2184395792431308E-2</v>
      </c>
      <c r="R15" s="41">
        <v>1.9930202059500322E-2</v>
      </c>
    </row>
    <row r="16" spans="1:18" x14ac:dyDescent="0.2">
      <c r="B16" s="23" t="s">
        <v>274</v>
      </c>
      <c r="C16" s="32" t="s">
        <v>275</v>
      </c>
      <c r="D16" s="32" t="s">
        <v>268</v>
      </c>
      <c r="E16" s="101" t="s">
        <v>269</v>
      </c>
      <c r="F16" s="94" t="s">
        <v>178</v>
      </c>
      <c r="G16" s="94" t="s">
        <v>276</v>
      </c>
      <c r="H16" s="94">
        <v>14.05</v>
      </c>
      <c r="I16" s="94" t="s">
        <v>184</v>
      </c>
      <c r="J16" s="32">
        <v>0.04</v>
      </c>
      <c r="K16" s="32">
        <v>1.0800000000000001E-2</v>
      </c>
      <c r="L16" s="105">
        <v>1107638.3954556631</v>
      </c>
      <c r="M16" s="94">
        <v>175.58</v>
      </c>
      <c r="N16" s="94">
        <v>0</v>
      </c>
      <c r="O16" s="125">
        <v>1944.7914947403121</v>
      </c>
      <c r="P16" s="32">
        <v>6.8281685568045468E-5</v>
      </c>
      <c r="Q16" s="41">
        <v>3.88582401648822E-2</v>
      </c>
      <c r="R16" s="41">
        <v>9.4233530671526296E-3</v>
      </c>
    </row>
    <row r="17" spans="2:18" x14ac:dyDescent="0.2">
      <c r="B17" s="23" t="s">
        <v>277</v>
      </c>
      <c r="C17" s="32" t="s">
        <v>278</v>
      </c>
      <c r="D17" s="32" t="s">
        <v>268</v>
      </c>
      <c r="E17" s="101" t="s">
        <v>269</v>
      </c>
      <c r="F17" s="94" t="s">
        <v>178</v>
      </c>
      <c r="G17" s="94" t="s">
        <v>279</v>
      </c>
      <c r="H17" s="94">
        <v>1.31</v>
      </c>
      <c r="I17" s="94" t="s">
        <v>184</v>
      </c>
      <c r="J17" s="32">
        <v>0.03</v>
      </c>
      <c r="K17" s="32">
        <v>-8.8999999999999999E-3</v>
      </c>
      <c r="L17" s="105">
        <v>460848.44448853424</v>
      </c>
      <c r="M17" s="94">
        <v>118.19</v>
      </c>
      <c r="N17" s="94">
        <v>0</v>
      </c>
      <c r="O17" s="125">
        <v>544.67677655007572</v>
      </c>
      <c r="P17" s="32">
        <v>3.0061360639016879E-5</v>
      </c>
      <c r="Q17" s="41">
        <v>1.0883007794232926E-2</v>
      </c>
      <c r="R17" s="41">
        <v>2.6391937576811185E-3</v>
      </c>
    </row>
    <row r="18" spans="2:18" x14ac:dyDescent="0.2">
      <c r="B18" s="23" t="s">
        <v>280</v>
      </c>
      <c r="C18" s="32" t="s">
        <v>281</v>
      </c>
      <c r="D18" s="32" t="s">
        <v>268</v>
      </c>
      <c r="E18" s="101" t="s">
        <v>269</v>
      </c>
      <c r="F18" s="94" t="s">
        <v>178</v>
      </c>
      <c r="G18" s="94" t="s">
        <v>282</v>
      </c>
      <c r="H18" s="94">
        <v>17.899999999999999</v>
      </c>
      <c r="I18" s="94" t="s">
        <v>184</v>
      </c>
      <c r="J18" s="32">
        <v>2.75E-2</v>
      </c>
      <c r="K18" s="32">
        <v>1.3300000000000001E-2</v>
      </c>
      <c r="L18" s="105">
        <v>1505625.8433846384</v>
      </c>
      <c r="M18" s="94">
        <v>139.80000000000001</v>
      </c>
      <c r="N18" s="94">
        <v>0</v>
      </c>
      <c r="O18" s="125">
        <v>2104.8649290517242</v>
      </c>
      <c r="P18" s="32">
        <v>8.518360034418192E-5</v>
      </c>
      <c r="Q18" s="41">
        <v>4.2056614885932139E-2</v>
      </c>
      <c r="R18" s="41">
        <v>1.0198977853803354E-2</v>
      </c>
    </row>
    <row r="19" spans="2:18" x14ac:dyDescent="0.2">
      <c r="B19" s="23" t="s">
        <v>283</v>
      </c>
      <c r="C19" s="32" t="s">
        <v>284</v>
      </c>
      <c r="D19" s="32" t="s">
        <v>268</v>
      </c>
      <c r="E19" s="101" t="s">
        <v>269</v>
      </c>
      <c r="F19" s="94" t="s">
        <v>178</v>
      </c>
      <c r="G19" s="94" t="s">
        <v>285</v>
      </c>
      <c r="H19" s="94">
        <v>4.0199999999999996</v>
      </c>
      <c r="I19" s="94" t="s">
        <v>184</v>
      </c>
      <c r="J19" s="32">
        <v>2.75E-2</v>
      </c>
      <c r="K19" s="32">
        <v>-3.4999999999999996E-3</v>
      </c>
      <c r="L19" s="105">
        <v>4259473.7534944452</v>
      </c>
      <c r="M19" s="94">
        <v>119.62000000000002</v>
      </c>
      <c r="N19" s="94">
        <v>0</v>
      </c>
      <c r="O19" s="125">
        <v>5095.1825039233863</v>
      </c>
      <c r="P19" s="32">
        <v>2.5967106179657301E-4</v>
      </c>
      <c r="Q19" s="41">
        <v>0.10180516829532842</v>
      </c>
      <c r="R19" s="41">
        <v>2.4688355438565984E-2</v>
      </c>
    </row>
    <row r="20" spans="2:18" x14ac:dyDescent="0.2">
      <c r="B20" s="23" t="s">
        <v>286</v>
      </c>
      <c r="C20" s="32" t="s">
        <v>287</v>
      </c>
      <c r="D20" s="32" t="s">
        <v>268</v>
      </c>
      <c r="E20" s="101" t="s">
        <v>269</v>
      </c>
      <c r="F20" s="94" t="s">
        <v>178</v>
      </c>
      <c r="G20" s="94" t="s">
        <v>288</v>
      </c>
      <c r="H20" s="94">
        <v>5.0199999999999996</v>
      </c>
      <c r="I20" s="94" t="s">
        <v>184</v>
      </c>
      <c r="J20" s="32">
        <v>1.7500000000000002E-2</v>
      </c>
      <c r="K20" s="32">
        <v>-1.7000000000000001E-3</v>
      </c>
      <c r="L20" s="105">
        <v>3802650.0798503282</v>
      </c>
      <c r="M20" s="94">
        <v>113.42000000000002</v>
      </c>
      <c r="N20" s="94">
        <v>0</v>
      </c>
      <c r="O20" s="125">
        <v>4312.9657205573503</v>
      </c>
      <c r="P20" s="32">
        <v>2.6552816406655977E-4</v>
      </c>
      <c r="Q20" s="41">
        <v>8.6175951635730788E-2</v>
      </c>
      <c r="R20" s="41">
        <v>2.0898177959568495E-2</v>
      </c>
    </row>
    <row r="21" spans="2:18" x14ac:dyDescent="0.2">
      <c r="B21" s="23" t="s">
        <v>289</v>
      </c>
      <c r="C21" s="32" t="s">
        <v>290</v>
      </c>
      <c r="D21" s="32" t="s">
        <v>268</v>
      </c>
      <c r="E21" s="101" t="s">
        <v>269</v>
      </c>
      <c r="F21" s="94" t="s">
        <v>178</v>
      </c>
      <c r="G21" s="94" t="s">
        <v>291</v>
      </c>
      <c r="H21" s="94">
        <v>23.47</v>
      </c>
      <c r="I21" s="94" t="s">
        <v>184</v>
      </c>
      <c r="J21" s="32">
        <v>0.01</v>
      </c>
      <c r="K21" s="32">
        <v>1.54E-2</v>
      </c>
      <c r="L21" s="105">
        <v>966357.57295540744</v>
      </c>
      <c r="M21" s="94">
        <v>89.05</v>
      </c>
      <c r="N21" s="94">
        <v>0</v>
      </c>
      <c r="O21" s="125">
        <v>860.54141872327398</v>
      </c>
      <c r="P21" s="32">
        <v>9.6684418563403702E-5</v>
      </c>
      <c r="Q21" s="41">
        <v>1.7194195475974436E-2</v>
      </c>
      <c r="R21" s="41">
        <v>4.1696940980403959E-3</v>
      </c>
    </row>
    <row r="22" spans="2:18" x14ac:dyDescent="0.2">
      <c r="B22" s="23" t="s">
        <v>292</v>
      </c>
      <c r="C22" s="32" t="s">
        <v>293</v>
      </c>
      <c r="D22" s="32" t="s">
        <v>268</v>
      </c>
      <c r="E22" s="101" t="s">
        <v>269</v>
      </c>
      <c r="F22" s="94" t="s">
        <v>178</v>
      </c>
      <c r="G22" s="94" t="s">
        <v>294</v>
      </c>
      <c r="H22" s="94">
        <v>7.14</v>
      </c>
      <c r="I22" s="94" t="s">
        <v>184</v>
      </c>
      <c r="J22" s="32">
        <v>7.4999999999999997E-3</v>
      </c>
      <c r="K22" s="32">
        <v>2.2000000000000001E-3</v>
      </c>
      <c r="L22" s="105">
        <v>1208.5066151423587</v>
      </c>
      <c r="M22" s="94">
        <v>104.89</v>
      </c>
      <c r="N22" s="94">
        <v>0</v>
      </c>
      <c r="O22" s="125">
        <v>1.2676025912162852</v>
      </c>
      <c r="P22" s="32">
        <v>8.6710637255648011E-8</v>
      </c>
      <c r="Q22" s="41">
        <v>2.5327551080064065E-5</v>
      </c>
      <c r="R22" s="41">
        <v>6.1420809367862985E-6</v>
      </c>
    </row>
    <row r="23" spans="2:18" x14ac:dyDescent="0.2">
      <c r="B23" s="23" t="s">
        <v>295</v>
      </c>
      <c r="C23" s="32" t="s">
        <v>296</v>
      </c>
      <c r="D23" s="32" t="s">
        <v>268</v>
      </c>
      <c r="E23" s="101" t="s">
        <v>269</v>
      </c>
      <c r="F23" s="94" t="s">
        <v>178</v>
      </c>
      <c r="G23" s="94" t="s">
        <v>297</v>
      </c>
      <c r="H23" s="94">
        <v>2.34</v>
      </c>
      <c r="I23" s="94" t="s">
        <v>184</v>
      </c>
      <c r="J23" s="32">
        <v>1E-3</v>
      </c>
      <c r="K23" s="32">
        <v>-6.9999999999999993E-3</v>
      </c>
      <c r="L23" s="105">
        <v>1282974.2872640155</v>
      </c>
      <c r="M23" s="94">
        <v>102.86</v>
      </c>
      <c r="N23" s="94">
        <v>0</v>
      </c>
      <c r="O23" s="125">
        <v>1319.6673518764319</v>
      </c>
      <c r="P23" s="32">
        <v>8.8413321698836104E-5</v>
      </c>
      <c r="Q23" s="41">
        <v>2.6367839964158164E-2</v>
      </c>
      <c r="R23" s="41">
        <v>6.3943571439705931E-3</v>
      </c>
    </row>
    <row r="24" spans="2:18" x14ac:dyDescent="0.2">
      <c r="B24" s="23" t="s">
        <v>298</v>
      </c>
      <c r="C24" s="32" t="s">
        <v>299</v>
      </c>
      <c r="D24" s="32" t="s">
        <v>268</v>
      </c>
      <c r="E24" s="101" t="s">
        <v>269</v>
      </c>
      <c r="F24" s="94" t="s">
        <v>178</v>
      </c>
      <c r="G24" s="94" t="s">
        <v>300</v>
      </c>
      <c r="H24" s="94">
        <v>8.67</v>
      </c>
      <c r="I24" s="94" t="s">
        <v>184</v>
      </c>
      <c r="J24" s="32">
        <v>7.4999999999999997E-3</v>
      </c>
      <c r="K24" s="32">
        <v>4.5999999999999999E-3</v>
      </c>
      <c r="L24" s="105">
        <v>1234566.7500237145</v>
      </c>
      <c r="M24" s="94">
        <v>103.70000000000002</v>
      </c>
      <c r="N24" s="94">
        <v>0</v>
      </c>
      <c r="O24" s="125">
        <v>1280.2457197820017</v>
      </c>
      <c r="P24" s="32">
        <v>1.4443946886397562E-4</v>
      </c>
      <c r="Q24" s="41">
        <v>2.5580169279789226E-2</v>
      </c>
      <c r="R24" s="41">
        <v>6.2033423443306887E-3</v>
      </c>
    </row>
    <row r="25" spans="2:18" s="157" customFormat="1" x14ac:dyDescent="0.2">
      <c r="B25" s="133" t="s">
        <v>153</v>
      </c>
      <c r="C25" s="164" t="s">
        <v>178</v>
      </c>
      <c r="D25" s="164" t="s">
        <v>178</v>
      </c>
      <c r="E25" s="161" t="s">
        <v>178</v>
      </c>
      <c r="F25" s="165" t="s">
        <v>178</v>
      </c>
      <c r="G25" s="165" t="s">
        <v>178</v>
      </c>
      <c r="H25" s="165" t="s">
        <v>178</v>
      </c>
      <c r="I25" s="165" t="s">
        <v>178</v>
      </c>
      <c r="J25" s="164" t="s">
        <v>178</v>
      </c>
      <c r="K25" s="164" t="s">
        <v>178</v>
      </c>
      <c r="L25" s="175" t="s">
        <v>178</v>
      </c>
      <c r="M25" s="165" t="s">
        <v>178</v>
      </c>
      <c r="N25" s="165" t="s">
        <v>178</v>
      </c>
      <c r="O25" s="166">
        <v>23338.332453503423</v>
      </c>
      <c r="P25" s="164" t="s">
        <v>178</v>
      </c>
      <c r="Q25" s="160">
        <v>0.46631555618109943</v>
      </c>
      <c r="R25" s="160">
        <v>0.11308428039856058</v>
      </c>
    </row>
    <row r="26" spans="2:18" s="157" customFormat="1" x14ac:dyDescent="0.2">
      <c r="B26" s="133" t="s">
        <v>301</v>
      </c>
      <c r="C26" s="164" t="s">
        <v>178</v>
      </c>
      <c r="D26" s="164" t="s">
        <v>178</v>
      </c>
      <c r="E26" s="161" t="s">
        <v>178</v>
      </c>
      <c r="F26" s="165" t="s">
        <v>178</v>
      </c>
      <c r="G26" s="165" t="s">
        <v>178</v>
      </c>
      <c r="H26" s="165" t="s">
        <v>178</v>
      </c>
      <c r="I26" s="165" t="s">
        <v>178</v>
      </c>
      <c r="J26" s="164" t="s">
        <v>178</v>
      </c>
      <c r="K26" s="164" t="s">
        <v>178</v>
      </c>
      <c r="L26" s="175" t="s">
        <v>178</v>
      </c>
      <c r="M26" s="165" t="s">
        <v>178</v>
      </c>
      <c r="N26" s="165" t="s">
        <v>178</v>
      </c>
      <c r="O26" s="166">
        <v>0</v>
      </c>
      <c r="P26" s="164" t="s">
        <v>178</v>
      </c>
      <c r="Q26" s="160">
        <v>0</v>
      </c>
      <c r="R26" s="160">
        <v>0</v>
      </c>
    </row>
    <row r="27" spans="2:18" s="157" customFormat="1" x14ac:dyDescent="0.2">
      <c r="B27" s="133" t="s">
        <v>302</v>
      </c>
      <c r="C27" s="164" t="s">
        <v>178</v>
      </c>
      <c r="D27" s="164" t="s">
        <v>178</v>
      </c>
      <c r="E27" s="161" t="s">
        <v>178</v>
      </c>
      <c r="F27" s="165" t="s">
        <v>178</v>
      </c>
      <c r="G27" s="165" t="s">
        <v>178</v>
      </c>
      <c r="H27" s="165" t="s">
        <v>178</v>
      </c>
      <c r="I27" s="165" t="s">
        <v>178</v>
      </c>
      <c r="J27" s="164" t="s">
        <v>178</v>
      </c>
      <c r="K27" s="164" t="s">
        <v>178</v>
      </c>
      <c r="L27" s="175" t="s">
        <v>178</v>
      </c>
      <c r="M27" s="165" t="s">
        <v>178</v>
      </c>
      <c r="N27" s="165" t="s">
        <v>178</v>
      </c>
      <c r="O27" s="166">
        <v>23310.650408824589</v>
      </c>
      <c r="P27" s="164" t="s">
        <v>178</v>
      </c>
      <c r="Q27" s="160">
        <v>0.46576245033746821</v>
      </c>
      <c r="R27" s="160">
        <v>0.11295014896013399</v>
      </c>
    </row>
    <row r="28" spans="2:18" x14ac:dyDescent="0.2">
      <c r="B28" s="23" t="s">
        <v>303</v>
      </c>
      <c r="C28" s="32" t="s">
        <v>304</v>
      </c>
      <c r="D28" s="32" t="s">
        <v>268</v>
      </c>
      <c r="E28" s="101" t="s">
        <v>269</v>
      </c>
      <c r="F28" s="94" t="s">
        <v>178</v>
      </c>
      <c r="G28" s="94" t="s">
        <v>305</v>
      </c>
      <c r="H28" s="94">
        <v>6.79</v>
      </c>
      <c r="I28" s="94" t="s">
        <v>184</v>
      </c>
      <c r="J28" s="32">
        <v>6.25E-2</v>
      </c>
      <c r="K28" s="32">
        <v>1.84E-2</v>
      </c>
      <c r="L28" s="105">
        <v>1584375.8508496673</v>
      </c>
      <c r="M28" s="94">
        <v>137.97</v>
      </c>
      <c r="N28" s="94">
        <v>0</v>
      </c>
      <c r="O28" s="125">
        <v>2185.9633614189747</v>
      </c>
      <c r="P28" s="32">
        <v>9.2331451352003712E-5</v>
      </c>
      <c r="Q28" s="41">
        <v>4.3677016029419695E-2</v>
      </c>
      <c r="R28" s="41">
        <v>1.0591934714966122E-2</v>
      </c>
    </row>
    <row r="29" spans="2:18" x14ac:dyDescent="0.2">
      <c r="B29" s="23" t="s">
        <v>306</v>
      </c>
      <c r="C29" s="32" t="s">
        <v>307</v>
      </c>
      <c r="D29" s="32" t="s">
        <v>268</v>
      </c>
      <c r="E29" s="101" t="s">
        <v>269</v>
      </c>
      <c r="F29" s="94" t="s">
        <v>178</v>
      </c>
      <c r="G29" s="94" t="s">
        <v>308</v>
      </c>
      <c r="H29" s="94">
        <v>0.67</v>
      </c>
      <c r="I29" s="94" t="s">
        <v>184</v>
      </c>
      <c r="J29" s="32">
        <v>0.06</v>
      </c>
      <c r="K29" s="32">
        <v>1.7000000000000001E-3</v>
      </c>
      <c r="L29" s="105">
        <v>2623837.4119963669</v>
      </c>
      <c r="M29" s="94">
        <v>105.88</v>
      </c>
      <c r="N29" s="94">
        <v>0</v>
      </c>
      <c r="O29" s="125">
        <v>2778.1190518172507</v>
      </c>
      <c r="P29" s="32">
        <v>1.4315773102866703E-4</v>
      </c>
      <c r="Q29" s="41">
        <v>5.5508684408641179E-2</v>
      </c>
      <c r="R29" s="41">
        <v>1.3461184275362614E-2</v>
      </c>
    </row>
    <row r="30" spans="2:18" x14ac:dyDescent="0.2">
      <c r="B30" s="23" t="s">
        <v>309</v>
      </c>
      <c r="C30" s="32" t="s">
        <v>310</v>
      </c>
      <c r="D30" s="32" t="s">
        <v>268</v>
      </c>
      <c r="E30" s="101" t="s">
        <v>269</v>
      </c>
      <c r="F30" s="94" t="s">
        <v>178</v>
      </c>
      <c r="G30" s="94" t="s">
        <v>311</v>
      </c>
      <c r="H30" s="94">
        <v>1.55</v>
      </c>
      <c r="I30" s="94" t="s">
        <v>184</v>
      </c>
      <c r="J30" s="32">
        <v>0.05</v>
      </c>
      <c r="K30" s="32">
        <v>3.5999999999999999E-3</v>
      </c>
      <c r="L30" s="105">
        <v>1722056.705503463</v>
      </c>
      <c r="M30" s="94">
        <v>109.39000000000001</v>
      </c>
      <c r="N30" s="94">
        <v>0</v>
      </c>
      <c r="O30" s="125">
        <v>1883.7578301549281</v>
      </c>
      <c r="P30" s="32">
        <v>9.3038029555267101E-5</v>
      </c>
      <c r="Q30" s="41">
        <v>3.7638746556947426E-2</v>
      </c>
      <c r="R30" s="41">
        <v>9.1276186545301372E-3</v>
      </c>
    </row>
    <row r="31" spans="2:18" x14ac:dyDescent="0.2">
      <c r="B31" s="23" t="s">
        <v>312</v>
      </c>
      <c r="C31" s="32" t="s">
        <v>313</v>
      </c>
      <c r="D31" s="32" t="s">
        <v>268</v>
      </c>
      <c r="E31" s="101" t="s">
        <v>269</v>
      </c>
      <c r="F31" s="94" t="s">
        <v>178</v>
      </c>
      <c r="G31" s="94" t="s">
        <v>314</v>
      </c>
      <c r="H31" s="94">
        <v>3.32</v>
      </c>
      <c r="I31" s="94" t="s">
        <v>184</v>
      </c>
      <c r="J31" s="32">
        <v>5.5E-2</v>
      </c>
      <c r="K31" s="32">
        <v>8.8000000000000005E-3</v>
      </c>
      <c r="L31" s="105">
        <v>1240630.185904213</v>
      </c>
      <c r="M31" s="94">
        <v>118.53</v>
      </c>
      <c r="N31" s="94">
        <v>0</v>
      </c>
      <c r="O31" s="125">
        <v>1470.5189593552652</v>
      </c>
      <c r="P31" s="32">
        <v>6.9087775424044769E-5</v>
      </c>
      <c r="Q31" s="41">
        <v>2.9381956391818585E-2</v>
      </c>
      <c r="R31" s="41">
        <v>7.1252982046781758E-3</v>
      </c>
    </row>
    <row r="32" spans="2:18" x14ac:dyDescent="0.2">
      <c r="B32" s="23" t="s">
        <v>315</v>
      </c>
      <c r="C32" s="32" t="s">
        <v>316</v>
      </c>
      <c r="D32" s="32" t="s">
        <v>268</v>
      </c>
      <c r="E32" s="101" t="s">
        <v>269</v>
      </c>
      <c r="F32" s="94" t="s">
        <v>178</v>
      </c>
      <c r="G32" s="94" t="s">
        <v>317</v>
      </c>
      <c r="H32" s="94">
        <v>15.19</v>
      </c>
      <c r="I32" s="94" t="s">
        <v>184</v>
      </c>
      <c r="J32" s="32">
        <v>5.5E-2</v>
      </c>
      <c r="K32" s="32">
        <v>2.9500000000000002E-2</v>
      </c>
      <c r="L32" s="105">
        <v>1468228.834738303</v>
      </c>
      <c r="M32" s="94">
        <v>145.16999999999999</v>
      </c>
      <c r="N32" s="94">
        <v>0</v>
      </c>
      <c r="O32" s="125">
        <v>2131.4277993858423</v>
      </c>
      <c r="P32" s="32">
        <v>8.03029352459027E-5</v>
      </c>
      <c r="Q32" s="41">
        <v>4.2587358874531092E-2</v>
      </c>
      <c r="R32" s="41">
        <v>1.0327686410125386E-2</v>
      </c>
    </row>
    <row r="33" spans="2:18" x14ac:dyDescent="0.2">
      <c r="B33" s="23" t="s">
        <v>318</v>
      </c>
      <c r="C33" s="32" t="s">
        <v>319</v>
      </c>
      <c r="D33" s="32" t="s">
        <v>268</v>
      </c>
      <c r="E33" s="101" t="s">
        <v>269</v>
      </c>
      <c r="F33" s="94" t="s">
        <v>178</v>
      </c>
      <c r="G33" s="94" t="s">
        <v>320</v>
      </c>
      <c r="H33" s="94">
        <v>4.3899999999999997</v>
      </c>
      <c r="I33" s="94" t="s">
        <v>184</v>
      </c>
      <c r="J33" s="32">
        <v>4.2500000000000003E-2</v>
      </c>
      <c r="K33" s="32">
        <v>1.1699999999999999E-2</v>
      </c>
      <c r="L33" s="105">
        <v>85851.136620756704</v>
      </c>
      <c r="M33" s="94">
        <v>115.23999999999998</v>
      </c>
      <c r="N33" s="94">
        <v>0</v>
      </c>
      <c r="O33" s="125">
        <v>98.934849838758524</v>
      </c>
      <c r="P33" s="32">
        <v>4.6530424546649939E-6</v>
      </c>
      <c r="Q33" s="41">
        <v>1.976784743304517E-3</v>
      </c>
      <c r="R33" s="41">
        <v>4.7938199195016515E-4</v>
      </c>
    </row>
    <row r="34" spans="2:18" x14ac:dyDescent="0.2">
      <c r="B34" s="23" t="s">
        <v>321</v>
      </c>
      <c r="C34" s="32" t="s">
        <v>322</v>
      </c>
      <c r="D34" s="32" t="s">
        <v>268</v>
      </c>
      <c r="E34" s="101" t="s">
        <v>269</v>
      </c>
      <c r="F34" s="94" t="s">
        <v>178</v>
      </c>
      <c r="G34" s="94" t="s">
        <v>323</v>
      </c>
      <c r="H34" s="94">
        <v>5.28</v>
      </c>
      <c r="I34" s="94" t="s">
        <v>184</v>
      </c>
      <c r="J34" s="32">
        <v>3.7499999999999999E-2</v>
      </c>
      <c r="K34" s="32">
        <v>1.3999999999999999E-2</v>
      </c>
      <c r="L34" s="105">
        <v>536340.53089843772</v>
      </c>
      <c r="M34" s="94">
        <v>113.84</v>
      </c>
      <c r="N34" s="94">
        <v>0</v>
      </c>
      <c r="O34" s="125">
        <v>610.5700603785333</v>
      </c>
      <c r="P34" s="32">
        <v>3.4146623094872419E-5</v>
      </c>
      <c r="Q34" s="41">
        <v>1.2199599858309623E-2</v>
      </c>
      <c r="R34" s="41">
        <v>2.9584751202071141E-3</v>
      </c>
    </row>
    <row r="35" spans="2:18" x14ac:dyDescent="0.2">
      <c r="B35" s="23" t="s">
        <v>324</v>
      </c>
      <c r="C35" s="32" t="s">
        <v>325</v>
      </c>
      <c r="D35" s="32" t="s">
        <v>268</v>
      </c>
      <c r="E35" s="101" t="s">
        <v>269</v>
      </c>
      <c r="F35" s="94" t="s">
        <v>178</v>
      </c>
      <c r="G35" s="94" t="s">
        <v>326</v>
      </c>
      <c r="H35" s="94">
        <v>0.92</v>
      </c>
      <c r="I35" s="94" t="s">
        <v>184</v>
      </c>
      <c r="J35" s="32">
        <v>2.2499999999999999E-2</v>
      </c>
      <c r="K35" s="32">
        <v>1.9E-3</v>
      </c>
      <c r="L35" s="105">
        <v>2266977.4277935419</v>
      </c>
      <c r="M35" s="94">
        <v>102.07</v>
      </c>
      <c r="N35" s="94">
        <v>0</v>
      </c>
      <c r="O35" s="125">
        <v>2313.9038605471796</v>
      </c>
      <c r="P35" s="32">
        <v>1.1792611456339811E-4</v>
      </c>
      <c r="Q35" s="41">
        <v>4.6233353125393339E-2</v>
      </c>
      <c r="R35" s="41">
        <v>1.1211861580202541E-2</v>
      </c>
    </row>
    <row r="36" spans="2:18" x14ac:dyDescent="0.2">
      <c r="B36" s="23" t="s">
        <v>327</v>
      </c>
      <c r="C36" s="32" t="s">
        <v>328</v>
      </c>
      <c r="D36" s="32" t="s">
        <v>268</v>
      </c>
      <c r="E36" s="101" t="s">
        <v>269</v>
      </c>
      <c r="F36" s="94" t="s">
        <v>178</v>
      </c>
      <c r="G36" s="94" t="s">
        <v>329</v>
      </c>
      <c r="H36" s="94">
        <v>6.71</v>
      </c>
      <c r="I36" s="94" t="s">
        <v>184</v>
      </c>
      <c r="J36" s="32">
        <v>1.7500000000000002E-2</v>
      </c>
      <c r="K36" s="32">
        <v>1.72E-2</v>
      </c>
      <c r="L36" s="105">
        <v>2208784.7743051145</v>
      </c>
      <c r="M36" s="94">
        <v>101.68000000000002</v>
      </c>
      <c r="N36" s="94">
        <v>0</v>
      </c>
      <c r="O36" s="125">
        <v>2245.8923585126904</v>
      </c>
      <c r="P36" s="32">
        <v>1.3721575427035507E-4</v>
      </c>
      <c r="Q36" s="41">
        <v>4.4874437638988733E-2</v>
      </c>
      <c r="R36" s="41">
        <v>1.0882316537440029E-2</v>
      </c>
    </row>
    <row r="37" spans="2:18" x14ac:dyDescent="0.2">
      <c r="B37" s="23" t="s">
        <v>330</v>
      </c>
      <c r="C37" s="32" t="s">
        <v>331</v>
      </c>
      <c r="D37" s="32" t="s">
        <v>268</v>
      </c>
      <c r="E37" s="101" t="s">
        <v>269</v>
      </c>
      <c r="F37" s="94" t="s">
        <v>178</v>
      </c>
      <c r="G37" s="94" t="s">
        <v>332</v>
      </c>
      <c r="H37" s="94">
        <v>0.34</v>
      </c>
      <c r="I37" s="94" t="s">
        <v>184</v>
      </c>
      <c r="J37" s="32">
        <v>5.0000000000000001E-3</v>
      </c>
      <c r="K37" s="32">
        <v>8.9999999999999998E-4</v>
      </c>
      <c r="L37" s="105">
        <v>1759341.2222685216</v>
      </c>
      <c r="M37" s="94">
        <v>100.47</v>
      </c>
      <c r="N37" s="94">
        <v>0</v>
      </c>
      <c r="O37" s="125">
        <v>1767.6101260062426</v>
      </c>
      <c r="P37" s="32">
        <v>1.7777621758027708E-4</v>
      </c>
      <c r="Q37" s="41">
        <v>3.5318037424572304E-2</v>
      </c>
      <c r="R37" s="41">
        <v>8.564832964088602E-3</v>
      </c>
    </row>
    <row r="38" spans="2:18" x14ac:dyDescent="0.2">
      <c r="B38" s="23" t="s">
        <v>333</v>
      </c>
      <c r="C38" s="32" t="s">
        <v>334</v>
      </c>
      <c r="D38" s="32" t="s">
        <v>268</v>
      </c>
      <c r="E38" s="101" t="s">
        <v>269</v>
      </c>
      <c r="F38" s="94" t="s">
        <v>178</v>
      </c>
      <c r="G38" s="94" t="s">
        <v>335</v>
      </c>
      <c r="H38" s="94">
        <v>2.81</v>
      </c>
      <c r="I38" s="94" t="s">
        <v>184</v>
      </c>
      <c r="J38" s="32">
        <v>0.01</v>
      </c>
      <c r="K38" s="32">
        <v>6.8999999999999999E-3</v>
      </c>
      <c r="L38" s="105">
        <v>661276.84907080885</v>
      </c>
      <c r="M38" s="94">
        <v>101.03</v>
      </c>
      <c r="N38" s="94">
        <v>0</v>
      </c>
      <c r="O38" s="125">
        <v>668.0880006115483</v>
      </c>
      <c r="P38" s="32">
        <v>4.5406129861601478E-5</v>
      </c>
      <c r="Q38" s="41">
        <v>1.334884693256335E-2</v>
      </c>
      <c r="R38" s="41">
        <v>3.2371743329386352E-3</v>
      </c>
    </row>
    <row r="39" spans="2:18" x14ac:dyDescent="0.2">
      <c r="B39" s="23" t="s">
        <v>336</v>
      </c>
      <c r="C39" s="32" t="s">
        <v>337</v>
      </c>
      <c r="D39" s="32" t="s">
        <v>268</v>
      </c>
      <c r="E39" s="101" t="s">
        <v>269</v>
      </c>
      <c r="F39" s="94" t="s">
        <v>178</v>
      </c>
      <c r="G39" s="94" t="s">
        <v>338</v>
      </c>
      <c r="H39" s="94">
        <v>8.08</v>
      </c>
      <c r="I39" s="94" t="s">
        <v>184</v>
      </c>
      <c r="J39" s="32">
        <v>0.02</v>
      </c>
      <c r="K39" s="32">
        <v>1.9799999999999998E-2</v>
      </c>
      <c r="L39" s="105">
        <v>2112206.2003159216</v>
      </c>
      <c r="M39" s="94">
        <v>100.68</v>
      </c>
      <c r="N39" s="94">
        <v>0</v>
      </c>
      <c r="O39" s="125">
        <v>2126.5692024840728</v>
      </c>
      <c r="P39" s="32">
        <v>1.3603133827188294E-4</v>
      </c>
      <c r="Q39" s="41">
        <v>4.2490280845455003E-2</v>
      </c>
      <c r="R39" s="41">
        <v>1.0304144413906166E-2</v>
      </c>
    </row>
    <row r="40" spans="2:18" x14ac:dyDescent="0.2">
      <c r="B40" s="23" t="s">
        <v>339</v>
      </c>
      <c r="C40" s="32" t="s">
        <v>340</v>
      </c>
      <c r="D40" s="32" t="s">
        <v>268</v>
      </c>
      <c r="E40" s="101" t="s">
        <v>269</v>
      </c>
      <c r="F40" s="94" t="s">
        <v>178</v>
      </c>
      <c r="G40" s="94" t="s">
        <v>341</v>
      </c>
      <c r="H40" s="94">
        <v>18.46</v>
      </c>
      <c r="I40" s="94" t="s">
        <v>184</v>
      </c>
      <c r="J40" s="32">
        <v>3.7499999999999999E-2</v>
      </c>
      <c r="K40" s="32">
        <v>3.2000000000000001E-2</v>
      </c>
      <c r="L40" s="105">
        <v>609094.41553436243</v>
      </c>
      <c r="M40" s="94">
        <v>111.1</v>
      </c>
      <c r="N40" s="94">
        <v>0</v>
      </c>
      <c r="O40" s="125">
        <v>676.70389565680068</v>
      </c>
      <c r="P40" s="32">
        <v>9.8560705283371898E-5</v>
      </c>
      <c r="Q40" s="41">
        <v>1.3520998301905153E-2</v>
      </c>
      <c r="R40" s="41">
        <v>3.2789220581937715E-3</v>
      </c>
    </row>
    <row r="41" spans="2:18" x14ac:dyDescent="0.2">
      <c r="B41" s="23" t="s">
        <v>342</v>
      </c>
      <c r="C41" s="32" t="s">
        <v>343</v>
      </c>
      <c r="D41" s="32" t="s">
        <v>268</v>
      </c>
      <c r="E41" s="101" t="s">
        <v>269</v>
      </c>
      <c r="F41" s="94" t="s">
        <v>178</v>
      </c>
      <c r="G41" s="94" t="s">
        <v>344</v>
      </c>
      <c r="H41" s="94">
        <v>4.3</v>
      </c>
      <c r="I41" s="94" t="s">
        <v>184</v>
      </c>
      <c r="J41" s="32">
        <v>1.2500000000000001E-2</v>
      </c>
      <c r="K41" s="32">
        <v>1.1200000000000002E-2</v>
      </c>
      <c r="L41" s="105">
        <v>633880.2260732787</v>
      </c>
      <c r="M41" s="94">
        <v>101.29999999999998</v>
      </c>
      <c r="N41" s="94">
        <v>0</v>
      </c>
      <c r="O41" s="125">
        <v>642.1206690178592</v>
      </c>
      <c r="P41" s="32">
        <v>6.0554958857194047E-5</v>
      </c>
      <c r="Q41" s="41">
        <v>1.2830002207955254E-2</v>
      </c>
      <c r="R41" s="41">
        <v>3.1113514185126165E-3</v>
      </c>
    </row>
    <row r="42" spans="2:18" x14ac:dyDescent="0.2">
      <c r="B42" s="23" t="s">
        <v>345</v>
      </c>
      <c r="C42" s="32" t="s">
        <v>346</v>
      </c>
      <c r="D42" s="32" t="s">
        <v>268</v>
      </c>
      <c r="E42" s="101" t="s">
        <v>269</v>
      </c>
      <c r="F42" s="94" t="s">
        <v>178</v>
      </c>
      <c r="G42" s="94" t="s">
        <v>347</v>
      </c>
      <c r="H42" s="94">
        <v>2.58</v>
      </c>
      <c r="I42" s="94" t="s">
        <v>184</v>
      </c>
      <c r="J42" s="32">
        <v>5.0000000000000001E-3</v>
      </c>
      <c r="K42" s="32">
        <v>6.3E-3</v>
      </c>
      <c r="L42" s="105">
        <v>1712868.3991997775</v>
      </c>
      <c r="M42" s="94">
        <v>99.86</v>
      </c>
      <c r="N42" s="94">
        <v>0</v>
      </c>
      <c r="O42" s="125">
        <v>1710.4703834386469</v>
      </c>
      <c r="P42" s="32">
        <v>2.7875618631584048E-4</v>
      </c>
      <c r="Q42" s="41">
        <v>3.417634699366693E-2</v>
      </c>
      <c r="R42" s="41">
        <v>8.2879662820628443E-3</v>
      </c>
    </row>
    <row r="43" spans="2:18" s="157" customFormat="1" x14ac:dyDescent="0.2">
      <c r="B43" s="133" t="s">
        <v>348</v>
      </c>
      <c r="C43" s="164" t="s">
        <v>178</v>
      </c>
      <c r="D43" s="164" t="s">
        <v>178</v>
      </c>
      <c r="E43" s="161" t="s">
        <v>178</v>
      </c>
      <c r="F43" s="165" t="s">
        <v>178</v>
      </c>
      <c r="G43" s="165" t="s">
        <v>178</v>
      </c>
      <c r="H43" s="165" t="s">
        <v>178</v>
      </c>
      <c r="I43" s="165" t="s">
        <v>178</v>
      </c>
      <c r="J43" s="164" t="s">
        <v>178</v>
      </c>
      <c r="K43" s="164" t="s">
        <v>178</v>
      </c>
      <c r="L43" s="175" t="s">
        <v>178</v>
      </c>
      <c r="M43" s="165" t="s">
        <v>178</v>
      </c>
      <c r="N43" s="165" t="s">
        <v>178</v>
      </c>
      <c r="O43" s="166">
        <v>27.682044478832701</v>
      </c>
      <c r="P43" s="164" t="s">
        <v>178</v>
      </c>
      <c r="Q43" s="160">
        <v>5.5310583963504381E-4</v>
      </c>
      <c r="R43" s="160">
        <v>1.3413143745751312E-4</v>
      </c>
    </row>
    <row r="44" spans="2:18" x14ac:dyDescent="0.2">
      <c r="B44" s="23" t="s">
        <v>349</v>
      </c>
      <c r="C44" s="32" t="s">
        <v>350</v>
      </c>
      <c r="D44" s="32" t="s">
        <v>268</v>
      </c>
      <c r="E44" s="101" t="s">
        <v>269</v>
      </c>
      <c r="F44" s="94" t="s">
        <v>178</v>
      </c>
      <c r="G44" s="94" t="s">
        <v>351</v>
      </c>
      <c r="H44" s="94">
        <v>1.92</v>
      </c>
      <c r="I44" s="94" t="s">
        <v>184</v>
      </c>
      <c r="J44" s="32">
        <v>1.2999999999999999E-3</v>
      </c>
      <c r="K44" s="32">
        <v>2.2000000000000001E-3</v>
      </c>
      <c r="L44" s="105">
        <v>10421.03499147846</v>
      </c>
      <c r="M44" s="94">
        <v>99.98</v>
      </c>
      <c r="N44" s="94">
        <v>0</v>
      </c>
      <c r="O44" s="125">
        <v>10.418950788232038</v>
      </c>
      <c r="P44" s="32">
        <v>5.656297361449589E-7</v>
      </c>
      <c r="Q44" s="41">
        <v>2.0817763399837903E-4</v>
      </c>
      <c r="R44" s="41">
        <v>5.0484307511797737E-5</v>
      </c>
    </row>
    <row r="45" spans="2:18" x14ac:dyDescent="0.2">
      <c r="B45" s="23" t="s">
        <v>352</v>
      </c>
      <c r="C45" s="32" t="s">
        <v>353</v>
      </c>
      <c r="D45" s="32" t="s">
        <v>268</v>
      </c>
      <c r="E45" s="101" t="s">
        <v>269</v>
      </c>
      <c r="F45" s="94" t="s">
        <v>178</v>
      </c>
      <c r="G45" s="94" t="s">
        <v>354</v>
      </c>
      <c r="H45" s="94">
        <v>3.41</v>
      </c>
      <c r="I45" s="94" t="s">
        <v>184</v>
      </c>
      <c r="J45" s="32">
        <v>1.2999999999999999E-3</v>
      </c>
      <c r="K45" s="32">
        <v>2.5000000000000001E-3</v>
      </c>
      <c r="L45" s="105">
        <v>17289.027021753609</v>
      </c>
      <c r="M45" s="94">
        <v>99.85</v>
      </c>
      <c r="N45" s="94">
        <v>0</v>
      </c>
      <c r="O45" s="125">
        <v>17.263093490600664</v>
      </c>
      <c r="P45" s="32">
        <v>1.2332840672359775E-6</v>
      </c>
      <c r="Q45" s="41">
        <v>3.4492820164053049E-4</v>
      </c>
      <c r="R45" s="41">
        <v>8.3647128976629189E-5</v>
      </c>
    </row>
    <row r="46" spans="2:18" s="157" customFormat="1" x14ac:dyDescent="0.2">
      <c r="B46" s="133" t="s">
        <v>355</v>
      </c>
      <c r="C46" s="164" t="s">
        <v>178</v>
      </c>
      <c r="D46" s="164" t="s">
        <v>178</v>
      </c>
      <c r="E46" s="161" t="s">
        <v>178</v>
      </c>
      <c r="F46" s="165" t="s">
        <v>178</v>
      </c>
      <c r="G46" s="165" t="s">
        <v>178</v>
      </c>
      <c r="H46" s="165" t="s">
        <v>178</v>
      </c>
      <c r="I46" s="165" t="s">
        <v>178</v>
      </c>
      <c r="J46" s="164" t="s">
        <v>178</v>
      </c>
      <c r="K46" s="164" t="s">
        <v>178</v>
      </c>
      <c r="L46" s="175" t="s">
        <v>178</v>
      </c>
      <c r="M46" s="165" t="s">
        <v>178</v>
      </c>
      <c r="N46" s="165" t="s">
        <v>178</v>
      </c>
      <c r="O46" s="166">
        <v>0</v>
      </c>
      <c r="P46" s="164" t="s">
        <v>178</v>
      </c>
      <c r="Q46" s="160">
        <v>0</v>
      </c>
      <c r="R46" s="160">
        <v>0</v>
      </c>
    </row>
    <row r="47" spans="2:18" s="157" customFormat="1" x14ac:dyDescent="0.2">
      <c r="B47" s="133" t="s">
        <v>151</v>
      </c>
      <c r="C47" s="164" t="s">
        <v>178</v>
      </c>
      <c r="D47" s="164" t="s">
        <v>178</v>
      </c>
      <c r="E47" s="161" t="s">
        <v>178</v>
      </c>
      <c r="F47" s="165" t="s">
        <v>178</v>
      </c>
      <c r="G47" s="165" t="s">
        <v>178</v>
      </c>
      <c r="H47" s="165" t="s">
        <v>178</v>
      </c>
      <c r="I47" s="165" t="s">
        <v>178</v>
      </c>
      <c r="J47" s="164" t="s">
        <v>178</v>
      </c>
      <c r="K47" s="164" t="s">
        <v>178</v>
      </c>
      <c r="L47" s="175" t="s">
        <v>178</v>
      </c>
      <c r="M47" s="165" t="s">
        <v>178</v>
      </c>
      <c r="N47" s="165" t="s">
        <v>178</v>
      </c>
      <c r="O47" s="166">
        <v>0</v>
      </c>
      <c r="P47" s="164" t="s">
        <v>178</v>
      </c>
      <c r="Q47" s="160">
        <v>0</v>
      </c>
      <c r="R47" s="160">
        <v>0</v>
      </c>
    </row>
    <row r="48" spans="2:18" s="157" customFormat="1" x14ac:dyDescent="0.2">
      <c r="B48" s="133" t="s">
        <v>356</v>
      </c>
      <c r="C48" s="164" t="s">
        <v>178</v>
      </c>
      <c r="D48" s="164" t="s">
        <v>178</v>
      </c>
      <c r="E48" s="161" t="s">
        <v>178</v>
      </c>
      <c r="F48" s="165" t="s">
        <v>178</v>
      </c>
      <c r="G48" s="165" t="s">
        <v>178</v>
      </c>
      <c r="H48" s="165" t="s">
        <v>178</v>
      </c>
      <c r="I48" s="165" t="s">
        <v>178</v>
      </c>
      <c r="J48" s="164" t="s">
        <v>178</v>
      </c>
      <c r="K48" s="164" t="s">
        <v>178</v>
      </c>
      <c r="L48" s="175" t="s">
        <v>178</v>
      </c>
      <c r="M48" s="165" t="s">
        <v>178</v>
      </c>
      <c r="N48" s="165" t="s">
        <v>178</v>
      </c>
      <c r="O48" s="166">
        <v>0</v>
      </c>
      <c r="P48" s="164" t="s">
        <v>178</v>
      </c>
      <c r="Q48" s="160">
        <v>0</v>
      </c>
      <c r="R48" s="160">
        <v>0</v>
      </c>
    </row>
    <row r="49" spans="2:18" s="157" customFormat="1" x14ac:dyDescent="0.2">
      <c r="B49" s="133" t="s">
        <v>357</v>
      </c>
      <c r="C49" s="164" t="s">
        <v>178</v>
      </c>
      <c r="D49" s="164" t="s">
        <v>178</v>
      </c>
      <c r="E49" s="161" t="s">
        <v>178</v>
      </c>
      <c r="F49" s="165" t="s">
        <v>178</v>
      </c>
      <c r="G49" s="165" t="s">
        <v>178</v>
      </c>
      <c r="H49" s="165" t="s">
        <v>178</v>
      </c>
      <c r="I49" s="165" t="s">
        <v>178</v>
      </c>
      <c r="J49" s="164" t="s">
        <v>178</v>
      </c>
      <c r="K49" s="164" t="s">
        <v>178</v>
      </c>
      <c r="L49" s="175" t="s">
        <v>178</v>
      </c>
      <c r="M49" s="165" t="s">
        <v>178</v>
      </c>
      <c r="N49" s="165" t="s">
        <v>178</v>
      </c>
      <c r="O49" s="166">
        <v>0</v>
      </c>
      <c r="P49" s="164" t="s">
        <v>178</v>
      </c>
      <c r="Q49" s="160">
        <v>0</v>
      </c>
      <c r="R49" s="160">
        <v>0</v>
      </c>
    </row>
    <row r="50" spans="2:18" s="157" customFormat="1" x14ac:dyDescent="0.2">
      <c r="B50" s="115" t="s">
        <v>169</v>
      </c>
      <c r="C50" s="167"/>
      <c r="D50" s="167"/>
      <c r="E50" s="167"/>
      <c r="F50" s="168"/>
      <c r="G50" s="168"/>
      <c r="H50" s="168"/>
      <c r="I50" s="169"/>
      <c r="J50" s="170"/>
      <c r="K50" s="171"/>
      <c r="L50" s="171"/>
      <c r="M50" s="171"/>
      <c r="N50" s="171"/>
      <c r="O50" s="170"/>
      <c r="P50" s="170"/>
      <c r="Q50" s="170"/>
      <c r="R50" s="176"/>
    </row>
    <row r="51" spans="2:18" s="157" customFormat="1" x14ac:dyDescent="0.2">
      <c r="B51" s="115" t="s">
        <v>170</v>
      </c>
      <c r="C51" s="167"/>
      <c r="D51" s="167"/>
      <c r="E51" s="167"/>
      <c r="F51" s="168"/>
      <c r="G51" s="168"/>
      <c r="H51" s="168"/>
      <c r="I51" s="169"/>
      <c r="J51" s="170"/>
      <c r="K51" s="171"/>
      <c r="L51" s="171"/>
      <c r="M51" s="171"/>
      <c r="N51" s="171"/>
      <c r="O51" s="170"/>
      <c r="P51" s="170"/>
      <c r="Q51" s="170"/>
      <c r="R51" s="176"/>
    </row>
    <row r="52" spans="2:18" s="157" customFormat="1" x14ac:dyDescent="0.2">
      <c r="B52" s="115" t="s">
        <v>171</v>
      </c>
      <c r="C52" s="167"/>
      <c r="D52" s="167"/>
      <c r="E52" s="167"/>
      <c r="F52" s="168"/>
      <c r="G52" s="168"/>
      <c r="H52" s="168"/>
      <c r="I52" s="169"/>
      <c r="J52" s="170"/>
      <c r="K52" s="171"/>
      <c r="L52" s="171"/>
      <c r="M52" s="171"/>
      <c r="N52" s="171"/>
      <c r="O52" s="170"/>
      <c r="P52" s="170"/>
      <c r="Q52" s="170"/>
      <c r="R52" s="176"/>
    </row>
    <row r="53" spans="2:18" s="157" customFormat="1" x14ac:dyDescent="0.2">
      <c r="B53" s="115" t="s">
        <v>172</v>
      </c>
      <c r="C53" s="167"/>
      <c r="D53" s="167"/>
      <c r="E53" s="167"/>
      <c r="F53" s="168"/>
      <c r="G53" s="168"/>
      <c r="H53" s="168"/>
      <c r="I53" s="169"/>
      <c r="J53" s="170"/>
      <c r="K53" s="171"/>
      <c r="L53" s="171"/>
      <c r="M53" s="171"/>
      <c r="N53" s="171"/>
      <c r="O53" s="170"/>
      <c r="P53" s="170"/>
      <c r="Q53" s="170"/>
      <c r="R53" s="176"/>
    </row>
    <row r="54" spans="2:18" s="157" customFormat="1" x14ac:dyDescent="0.2">
      <c r="B54" s="115" t="s">
        <v>173</v>
      </c>
      <c r="C54" s="167"/>
      <c r="D54" s="167"/>
      <c r="E54" s="167"/>
      <c r="F54" s="168"/>
      <c r="G54" s="168"/>
      <c r="H54" s="168"/>
      <c r="I54" s="169"/>
      <c r="J54" s="170"/>
      <c r="K54" s="171"/>
      <c r="L54" s="171"/>
      <c r="M54" s="171"/>
      <c r="N54" s="171"/>
      <c r="O54" s="170"/>
      <c r="P54" s="170"/>
      <c r="Q54" s="170"/>
      <c r="R54" s="176"/>
    </row>
  </sheetData>
  <mergeCells count="2">
    <mergeCell ref="B7:R7"/>
    <mergeCell ref="B6:R6"/>
  </mergeCells>
  <phoneticPr fontId="3" type="noConversion"/>
  <conditionalFormatting sqref="J1:J5 J50:J55584 H11:H49 P11:P49 J11:N49">
    <cfRule type="expression" dxfId="125" priority="57" stopIfTrue="1">
      <formula>LEFT(#REF!,3)="TIR"</formula>
    </cfRule>
  </conditionalFormatting>
  <conditionalFormatting sqref="J8">
    <cfRule type="expression" dxfId="124" priority="62" stopIfTrue="1">
      <formula>LEFT(#REF!,3)="TIR"</formula>
    </cfRule>
  </conditionalFormatting>
  <conditionalFormatting sqref="I11:I49 Q11:R49 C11:G49">
    <cfRule type="expression" dxfId="123" priority="63" stopIfTrue="1">
      <formula>OR(LEFT(#REF!,3)="TIR",LEFT(#REF!,2)="IR")</formula>
    </cfRule>
  </conditionalFormatting>
  <conditionalFormatting sqref="B11:B49 O11:O49">
    <cfRule type="expression" dxfId="122" priority="66" stopIfTrue="1">
      <formula>#REF!&gt;0</formula>
    </cfRule>
    <cfRule type="expression" dxfId="121" priority="67" stopIfTrue="1">
      <formula>LEFT(#REF!,3)="TIR"</formula>
    </cfRule>
  </conditionalFormatting>
  <conditionalFormatting sqref="G12:G49">
    <cfRule type="expression" dxfId="120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165</v>
      </c>
      <c r="C1" s="11" t="s">
        <v>174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166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167</v>
      </c>
      <c r="C3" s="13" t="s">
        <v>175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168</v>
      </c>
      <c r="C4" s="13" t="s">
        <v>176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129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9"/>
      <c r="C7" s="127" t="s">
        <v>110</v>
      </c>
      <c r="D7" s="128" t="s">
        <v>20</v>
      </c>
      <c r="E7" s="128" t="s">
        <v>78</v>
      </c>
      <c r="F7" s="128" t="s">
        <v>5</v>
      </c>
      <c r="G7" s="128" t="s">
        <v>14</v>
      </c>
      <c r="H7" s="128" t="s">
        <v>15</v>
      </c>
      <c r="I7" s="129" t="s">
        <v>6</v>
      </c>
      <c r="J7" s="130" t="s">
        <v>111</v>
      </c>
      <c r="K7" s="130" t="s">
        <v>112</v>
      </c>
      <c r="L7" s="130" t="s">
        <v>75</v>
      </c>
      <c r="M7" s="138" t="s">
        <v>113</v>
      </c>
      <c r="N7" s="128" t="s">
        <v>18</v>
      </c>
      <c r="O7" s="128" t="s">
        <v>84</v>
      </c>
      <c r="P7" s="137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9" t="s">
        <v>131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40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2" t="s">
        <v>150</v>
      </c>
      <c r="C11" s="40"/>
      <c r="D11" s="40"/>
      <c r="E11" s="40"/>
      <c r="F11" s="40"/>
      <c r="G11" s="40"/>
      <c r="H11" s="40"/>
      <c r="I11" s="101"/>
      <c r="J11" s="42"/>
      <c r="K11" s="43"/>
      <c r="L11" s="104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3" t="s">
        <v>152</v>
      </c>
      <c r="C12" s="31"/>
      <c r="D12" s="31"/>
      <c r="E12" s="31"/>
      <c r="F12" s="31"/>
      <c r="G12" s="31"/>
      <c r="H12" s="31"/>
      <c r="I12" s="94"/>
      <c r="J12" s="33"/>
      <c r="K12" s="24"/>
      <c r="L12" s="104"/>
      <c r="M12" s="24"/>
      <c r="N12" s="67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3" t="s">
        <v>153</v>
      </c>
      <c r="C13" s="31"/>
      <c r="D13" s="31"/>
      <c r="E13" s="31"/>
      <c r="F13" s="31"/>
      <c r="G13" s="31"/>
      <c r="H13" s="31"/>
      <c r="I13" s="94"/>
      <c r="J13" s="33"/>
      <c r="K13" s="24"/>
      <c r="L13" s="104"/>
      <c r="M13" s="24"/>
      <c r="N13" s="67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3" t="s">
        <v>154</v>
      </c>
      <c r="C14" s="31"/>
      <c r="D14" s="31"/>
      <c r="E14" s="31"/>
      <c r="F14" s="31"/>
      <c r="G14" s="31"/>
      <c r="H14" s="31"/>
      <c r="I14" s="94"/>
      <c r="J14" s="33"/>
      <c r="K14" s="24"/>
      <c r="L14" s="104"/>
      <c r="M14" s="24"/>
      <c r="N14" s="67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3" t="s">
        <v>155</v>
      </c>
      <c r="C15" s="31"/>
      <c r="D15" s="31"/>
      <c r="E15" s="31"/>
      <c r="F15" s="31"/>
      <c r="G15" s="31"/>
      <c r="H15" s="31"/>
      <c r="I15" s="94"/>
      <c r="J15" s="33"/>
      <c r="K15" s="24"/>
      <c r="L15" s="104"/>
      <c r="M15" s="24"/>
      <c r="N15" s="67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3" t="s">
        <v>156</v>
      </c>
      <c r="C16" s="31"/>
      <c r="D16" s="31"/>
      <c r="E16" s="31"/>
      <c r="F16" s="31"/>
      <c r="G16" s="31"/>
      <c r="H16" s="31"/>
      <c r="I16" s="94"/>
      <c r="J16" s="33"/>
      <c r="K16" s="24"/>
      <c r="L16" s="104"/>
      <c r="M16" s="24"/>
      <c r="N16" s="67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3" t="s">
        <v>157</v>
      </c>
      <c r="C17" s="31"/>
      <c r="D17" s="31"/>
      <c r="E17" s="31"/>
      <c r="F17" s="31"/>
      <c r="G17" s="31"/>
      <c r="H17" s="31"/>
      <c r="I17" s="94"/>
      <c r="J17" s="33"/>
      <c r="K17" s="24"/>
      <c r="L17" s="104"/>
      <c r="M17" s="24"/>
      <c r="N17" s="67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3" t="s">
        <v>158</v>
      </c>
      <c r="C18" s="31"/>
      <c r="D18" s="31"/>
      <c r="E18" s="31"/>
      <c r="F18" s="31"/>
      <c r="G18" s="31"/>
      <c r="H18" s="31"/>
      <c r="I18" s="94"/>
      <c r="J18" s="33"/>
      <c r="K18" s="24"/>
      <c r="L18" s="104"/>
      <c r="M18" s="24"/>
      <c r="N18" s="67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4"/>
      <c r="M19" s="24"/>
      <c r="N19" s="67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4"/>
      <c r="M20" s="24"/>
      <c r="N20" s="67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2" t="s">
        <v>159</v>
      </c>
      <c r="P21" s="46"/>
      <c r="R21" s="26"/>
      <c r="S21" s="26"/>
      <c r="T21" s="26"/>
    </row>
    <row r="22" spans="1:22" x14ac:dyDescent="0.2">
      <c r="B22" s="152" t="s">
        <v>160</v>
      </c>
      <c r="P22" s="46"/>
      <c r="R22" s="26"/>
      <c r="S22" s="26"/>
      <c r="T22" s="26"/>
    </row>
    <row r="23" spans="1:22" x14ac:dyDescent="0.2">
      <c r="B23" s="152" t="s">
        <v>161</v>
      </c>
      <c r="P23" s="46"/>
      <c r="R23" s="26"/>
      <c r="S23" s="26"/>
      <c r="T23" s="26"/>
    </row>
    <row r="24" spans="1:22" x14ac:dyDescent="0.2">
      <c r="B24" s="152" t="s">
        <v>162</v>
      </c>
      <c r="P24" s="46"/>
      <c r="R24" s="26"/>
      <c r="S24" s="26"/>
      <c r="T24" s="26"/>
    </row>
    <row r="25" spans="1:22" x14ac:dyDescent="0.2">
      <c r="B25" s="152" t="s">
        <v>163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42578125" style="12" bestFit="1" customWidth="1"/>
    <col min="4" max="5" width="10.42578125" style="12" customWidth="1"/>
    <col min="6" max="6" width="11.28515625" style="12" bestFit="1" customWidth="1"/>
    <col min="7" max="7" width="10.42578125" style="13" bestFit="1" customWidth="1"/>
    <col min="8" max="9" width="10.42578125" style="14" bestFit="1" customWidth="1"/>
    <col min="10" max="10" width="12.140625" style="14" bestFit="1" customWidth="1"/>
    <col min="11" max="11" width="10.42578125" style="15" bestFit="1" customWidth="1"/>
    <col min="12" max="12" width="10.42578125" style="16" bestFit="1" customWidth="1"/>
    <col min="13" max="13" width="10.5703125" style="27" bestFit="1" customWidth="1"/>
    <col min="14" max="14" width="12.140625" style="27" bestFit="1" customWidth="1"/>
    <col min="15" max="15" width="10.42578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68</v>
      </c>
      <c r="C11" s="103" t="s">
        <v>178</v>
      </c>
      <c r="D11" s="103" t="s">
        <v>178</v>
      </c>
      <c r="E11" s="103" t="s">
        <v>178</v>
      </c>
      <c r="F11" s="103" t="s">
        <v>178</v>
      </c>
      <c r="G11" s="103" t="s">
        <v>178</v>
      </c>
      <c r="H11" s="177"/>
      <c r="I11" s="177" t="s">
        <v>178</v>
      </c>
      <c r="J11" s="177" t="s">
        <v>178</v>
      </c>
      <c r="K11" s="177" t="s">
        <v>178</v>
      </c>
      <c r="L11" s="177" t="s">
        <v>178</v>
      </c>
      <c r="M11" s="178" t="s">
        <v>178</v>
      </c>
      <c r="N11" s="178" t="s">
        <v>178</v>
      </c>
      <c r="O11" s="179" t="s">
        <v>178</v>
      </c>
      <c r="P11" s="177" t="s">
        <v>178</v>
      </c>
      <c r="Q11" s="177" t="s">
        <v>178</v>
      </c>
      <c r="R11" s="145">
        <v>9.9999999999999995E-7</v>
      </c>
      <c r="S11" s="103" t="s">
        <v>178</v>
      </c>
      <c r="T11" s="103">
        <v>1</v>
      </c>
      <c r="U11" s="121">
        <v>0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80" t="s">
        <v>178</v>
      </c>
      <c r="I12" s="180" t="s">
        <v>178</v>
      </c>
      <c r="J12" s="180" t="s">
        <v>178</v>
      </c>
      <c r="K12" s="180" t="s">
        <v>178</v>
      </c>
      <c r="L12" s="180" t="s">
        <v>178</v>
      </c>
      <c r="M12" s="181" t="s">
        <v>178</v>
      </c>
      <c r="N12" s="181" t="s">
        <v>178</v>
      </c>
      <c r="O12" s="182" t="s">
        <v>178</v>
      </c>
      <c r="P12" s="180" t="s">
        <v>178</v>
      </c>
      <c r="Q12" s="180" t="s">
        <v>178</v>
      </c>
      <c r="R12" s="162">
        <v>0</v>
      </c>
      <c r="S12" s="160" t="s">
        <v>178</v>
      </c>
      <c r="T12" s="160">
        <v>0</v>
      </c>
      <c r="U12" s="160">
        <v>0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80" t="s">
        <v>178</v>
      </c>
      <c r="I13" s="183" t="s">
        <v>178</v>
      </c>
      <c r="J13" s="183" t="s">
        <v>178</v>
      </c>
      <c r="K13" s="183" t="s">
        <v>178</v>
      </c>
      <c r="L13" s="183" t="s">
        <v>178</v>
      </c>
      <c r="M13" s="184" t="s">
        <v>178</v>
      </c>
      <c r="N13" s="184" t="s">
        <v>178</v>
      </c>
      <c r="O13" s="185" t="s">
        <v>178</v>
      </c>
      <c r="P13" s="183" t="s">
        <v>178</v>
      </c>
      <c r="Q13" s="183" t="s">
        <v>178</v>
      </c>
      <c r="R13" s="166">
        <v>0</v>
      </c>
      <c r="S13" s="164" t="s">
        <v>178</v>
      </c>
      <c r="T13" s="164">
        <v>0</v>
      </c>
      <c r="U13" s="160">
        <v>0</v>
      </c>
    </row>
    <row r="14" spans="1:21" s="157" customFormat="1" x14ac:dyDescent="0.2">
      <c r="B14" s="133" t="s">
        <v>153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4" t="s">
        <v>178</v>
      </c>
      <c r="H14" s="180" t="s">
        <v>178</v>
      </c>
      <c r="I14" s="183" t="s">
        <v>178</v>
      </c>
      <c r="J14" s="183" t="s">
        <v>178</v>
      </c>
      <c r="K14" s="183" t="s">
        <v>178</v>
      </c>
      <c r="L14" s="183" t="s">
        <v>178</v>
      </c>
      <c r="M14" s="184" t="s">
        <v>178</v>
      </c>
      <c r="N14" s="184" t="s">
        <v>178</v>
      </c>
      <c r="O14" s="185" t="s">
        <v>178</v>
      </c>
      <c r="P14" s="183" t="s">
        <v>178</v>
      </c>
      <c r="Q14" s="183" t="s">
        <v>178</v>
      </c>
      <c r="R14" s="166">
        <v>0</v>
      </c>
      <c r="S14" s="164" t="s">
        <v>178</v>
      </c>
      <c r="T14" s="164">
        <v>0</v>
      </c>
      <c r="U14" s="160">
        <v>0</v>
      </c>
    </row>
    <row r="15" spans="1:21" s="157" customFormat="1" x14ac:dyDescent="0.2">
      <c r="B15" s="133" t="s">
        <v>358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4" t="s">
        <v>178</v>
      </c>
      <c r="H15" s="180" t="s">
        <v>178</v>
      </c>
      <c r="I15" s="183" t="s">
        <v>178</v>
      </c>
      <c r="J15" s="183" t="s">
        <v>178</v>
      </c>
      <c r="K15" s="183" t="s">
        <v>178</v>
      </c>
      <c r="L15" s="183" t="s">
        <v>178</v>
      </c>
      <c r="M15" s="184" t="s">
        <v>178</v>
      </c>
      <c r="N15" s="184" t="s">
        <v>178</v>
      </c>
      <c r="O15" s="185" t="s">
        <v>178</v>
      </c>
      <c r="P15" s="183" t="s">
        <v>178</v>
      </c>
      <c r="Q15" s="183" t="s">
        <v>178</v>
      </c>
      <c r="R15" s="166">
        <v>0</v>
      </c>
      <c r="S15" s="164" t="s">
        <v>178</v>
      </c>
      <c r="T15" s="164">
        <v>0</v>
      </c>
      <c r="U15" s="160">
        <v>0</v>
      </c>
    </row>
    <row r="16" spans="1:21" s="157" customFormat="1" x14ac:dyDescent="0.2">
      <c r="B16" s="133" t="s">
        <v>359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4" t="s">
        <v>178</v>
      </c>
      <c r="H16" s="180" t="s">
        <v>178</v>
      </c>
      <c r="I16" s="183" t="s">
        <v>178</v>
      </c>
      <c r="J16" s="183" t="s">
        <v>178</v>
      </c>
      <c r="K16" s="183" t="s">
        <v>178</v>
      </c>
      <c r="L16" s="183" t="s">
        <v>178</v>
      </c>
      <c r="M16" s="184" t="s">
        <v>178</v>
      </c>
      <c r="N16" s="184" t="s">
        <v>178</v>
      </c>
      <c r="O16" s="185" t="s">
        <v>178</v>
      </c>
      <c r="P16" s="183" t="s">
        <v>178</v>
      </c>
      <c r="Q16" s="183" t="s">
        <v>178</v>
      </c>
      <c r="R16" s="166">
        <v>0</v>
      </c>
      <c r="S16" s="164" t="s">
        <v>178</v>
      </c>
      <c r="T16" s="164">
        <v>0</v>
      </c>
      <c r="U16" s="160">
        <v>0</v>
      </c>
    </row>
    <row r="17" spans="2:21" s="157" customFormat="1" x14ac:dyDescent="0.2">
      <c r="B17" s="133" t="s">
        <v>157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4" t="s">
        <v>178</v>
      </c>
      <c r="H17" s="180" t="s">
        <v>178</v>
      </c>
      <c r="I17" s="183" t="s">
        <v>178</v>
      </c>
      <c r="J17" s="183" t="s">
        <v>178</v>
      </c>
      <c r="K17" s="183" t="s">
        <v>178</v>
      </c>
      <c r="L17" s="183" t="s">
        <v>178</v>
      </c>
      <c r="M17" s="184" t="s">
        <v>178</v>
      </c>
      <c r="N17" s="184" t="s">
        <v>178</v>
      </c>
      <c r="O17" s="185" t="s">
        <v>178</v>
      </c>
      <c r="P17" s="183" t="s">
        <v>178</v>
      </c>
      <c r="Q17" s="183" t="s">
        <v>178</v>
      </c>
      <c r="R17" s="166">
        <v>0</v>
      </c>
      <c r="S17" s="164" t="s">
        <v>178</v>
      </c>
      <c r="T17" s="164">
        <v>0</v>
      </c>
      <c r="U17" s="160">
        <v>0</v>
      </c>
    </row>
    <row r="18" spans="2:21" s="157" customFormat="1" x14ac:dyDescent="0.2">
      <c r="B18" s="133" t="s">
        <v>158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4" t="s">
        <v>178</v>
      </c>
      <c r="H18" s="180" t="s">
        <v>178</v>
      </c>
      <c r="I18" s="183" t="s">
        <v>178</v>
      </c>
      <c r="J18" s="183" t="s">
        <v>178</v>
      </c>
      <c r="K18" s="183" t="s">
        <v>178</v>
      </c>
      <c r="L18" s="183" t="s">
        <v>178</v>
      </c>
      <c r="M18" s="184" t="s">
        <v>178</v>
      </c>
      <c r="N18" s="184" t="s">
        <v>178</v>
      </c>
      <c r="O18" s="185" t="s">
        <v>178</v>
      </c>
      <c r="P18" s="183" t="s">
        <v>178</v>
      </c>
      <c r="Q18" s="183" t="s">
        <v>178</v>
      </c>
      <c r="R18" s="166">
        <v>0</v>
      </c>
      <c r="S18" s="164" t="s">
        <v>178</v>
      </c>
      <c r="T18" s="164">
        <v>0</v>
      </c>
      <c r="U18" s="160">
        <v>0</v>
      </c>
    </row>
    <row r="19" spans="2:21" s="157" customFormat="1" x14ac:dyDescent="0.2">
      <c r="B19" s="115" t="s">
        <v>169</v>
      </c>
      <c r="C19" s="167"/>
      <c r="D19" s="167"/>
      <c r="E19" s="167"/>
      <c r="F19" s="167"/>
      <c r="G19" s="115"/>
      <c r="H19" s="186"/>
      <c r="I19" s="186"/>
      <c r="J19" s="186"/>
      <c r="K19" s="187"/>
      <c r="L19" s="172"/>
      <c r="M19" s="188"/>
      <c r="N19" s="188"/>
      <c r="O19" s="188"/>
      <c r="P19" s="172"/>
      <c r="Q19" s="172"/>
      <c r="R19" s="172"/>
    </row>
    <row r="20" spans="2:21" s="157" customFormat="1" x14ac:dyDescent="0.2">
      <c r="B20" s="115" t="s">
        <v>170</v>
      </c>
      <c r="C20" s="167"/>
      <c r="D20" s="167"/>
      <c r="E20" s="167"/>
      <c r="F20" s="167"/>
      <c r="G20" s="115"/>
      <c r="H20" s="186"/>
      <c r="I20" s="186"/>
      <c r="J20" s="186"/>
      <c r="K20" s="187"/>
      <c r="L20" s="172"/>
      <c r="M20" s="188"/>
      <c r="N20" s="188"/>
      <c r="O20" s="188"/>
      <c r="P20" s="172"/>
      <c r="Q20" s="172"/>
      <c r="R20" s="172"/>
    </row>
    <row r="21" spans="2:21" s="157" customFormat="1" x14ac:dyDescent="0.2">
      <c r="B21" s="115" t="s">
        <v>171</v>
      </c>
      <c r="C21" s="167"/>
      <c r="D21" s="167"/>
      <c r="E21" s="167"/>
      <c r="F21" s="167"/>
      <c r="G21" s="115"/>
      <c r="H21" s="186"/>
      <c r="I21" s="186"/>
      <c r="J21" s="186"/>
      <c r="K21" s="187"/>
      <c r="L21" s="172"/>
      <c r="M21" s="188"/>
      <c r="N21" s="188"/>
      <c r="O21" s="188"/>
      <c r="P21" s="172"/>
      <c r="Q21" s="172"/>
      <c r="R21" s="172"/>
    </row>
    <row r="22" spans="2:21" s="157" customFormat="1" x14ac:dyDescent="0.2">
      <c r="B22" s="115" t="s">
        <v>172</v>
      </c>
      <c r="C22" s="167"/>
      <c r="D22" s="167"/>
      <c r="E22" s="167"/>
      <c r="F22" s="167"/>
      <c r="G22" s="115"/>
      <c r="H22" s="186"/>
      <c r="I22" s="186"/>
      <c r="J22" s="186"/>
      <c r="K22" s="187"/>
      <c r="L22" s="172"/>
      <c r="M22" s="188"/>
      <c r="N22" s="188"/>
      <c r="O22" s="188"/>
      <c r="P22" s="172"/>
      <c r="Q22" s="172"/>
      <c r="R22" s="172"/>
    </row>
    <row r="23" spans="2:21" s="157" customFormat="1" x14ac:dyDescent="0.2">
      <c r="B23" s="115" t="s">
        <v>173</v>
      </c>
      <c r="C23" s="167"/>
      <c r="D23" s="167"/>
      <c r="E23" s="167"/>
      <c r="F23" s="167"/>
      <c r="G23" s="115"/>
      <c r="H23" s="186"/>
      <c r="I23" s="186"/>
      <c r="J23" s="186"/>
      <c r="K23" s="187"/>
      <c r="L23" s="172"/>
      <c r="M23" s="188"/>
      <c r="N23" s="188"/>
      <c r="O23" s="188"/>
      <c r="P23" s="172"/>
      <c r="Q23" s="172"/>
      <c r="R23" s="172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9" priority="84" stopIfTrue="1">
      <formula>LEFT(#REF!,3)="TIR"</formula>
    </cfRule>
  </conditionalFormatting>
  <conditionalFormatting sqref="M8">
    <cfRule type="expression" dxfId="118" priority="89" stopIfTrue="1">
      <formula>LEFT(#REF!,3)="TIR"</formula>
    </cfRule>
  </conditionalFormatting>
  <conditionalFormatting sqref="L11:L18 C11:J18">
    <cfRule type="expression" dxfId="117" priority="90" stopIfTrue="1">
      <formula>LEFT(#REF!,3)="TIR"</formula>
    </cfRule>
  </conditionalFormatting>
  <conditionalFormatting sqref="B11:B18 R11:R18">
    <cfRule type="expression" dxfId="116" priority="92" stopIfTrue="1">
      <formula>#REF!&gt;0</formula>
    </cfRule>
    <cfRule type="expression" dxfId="115" priority="93" stopIfTrue="1">
      <formula>LEFT(#REF!,3)="TIR"</formula>
    </cfRule>
  </conditionalFormatting>
  <conditionalFormatting sqref="T11:U18">
    <cfRule type="expression" dxfId="114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7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9" width="10.42578125" style="93" bestFit="1" customWidth="1"/>
    <col min="10" max="10" width="12.140625" style="93" bestFit="1" customWidth="1"/>
    <col min="11" max="11" width="10.42578125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2.42578125" style="97" bestFit="1" customWidth="1"/>
    <col min="16" max="16" width="11.42578125" style="95" bestFit="1" customWidth="1"/>
    <col min="17" max="17" width="14.5703125" style="95" bestFit="1" customWidth="1"/>
    <col min="18" max="18" width="10.8554687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57" customFormat="1" ht="12.75" customHeight="1" thickBot="1" x14ac:dyDescent="0.25">
      <c r="B11" s="142" t="s">
        <v>59</v>
      </c>
      <c r="C11" s="103"/>
      <c r="D11" s="103"/>
      <c r="E11" s="103"/>
      <c r="F11" s="103"/>
      <c r="G11" s="103"/>
      <c r="H11" s="143"/>
      <c r="I11" s="143"/>
      <c r="J11" s="143"/>
      <c r="K11" s="143"/>
      <c r="L11" s="143"/>
      <c r="M11" s="103"/>
      <c r="N11" s="103"/>
      <c r="O11" s="146"/>
      <c r="P11" s="143"/>
      <c r="Q11" s="145" t="s">
        <v>178</v>
      </c>
      <c r="R11" s="147">
        <v>72237.090234857169</v>
      </c>
      <c r="S11" s="103" t="s">
        <v>178</v>
      </c>
      <c r="T11" s="103">
        <v>1</v>
      </c>
      <c r="U11" s="121">
        <v>0.35001983897390421</v>
      </c>
    </row>
    <row r="12" spans="1:21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61" t="s">
        <v>178</v>
      </c>
      <c r="J12" s="161" t="s">
        <v>178</v>
      </c>
      <c r="K12" s="161" t="s">
        <v>178</v>
      </c>
      <c r="L12" s="161" t="s">
        <v>178</v>
      </c>
      <c r="M12" s="160" t="s">
        <v>178</v>
      </c>
      <c r="N12" s="160" t="s">
        <v>178</v>
      </c>
      <c r="O12" s="173" t="s">
        <v>178</v>
      </c>
      <c r="P12" s="161" t="s">
        <v>178</v>
      </c>
      <c r="Q12" s="162" t="s">
        <v>178</v>
      </c>
      <c r="R12" s="174">
        <v>64324.784213973588</v>
      </c>
      <c r="S12" s="160" t="s">
        <v>178</v>
      </c>
      <c r="T12" s="160">
        <v>0.89046754243340787</v>
      </c>
      <c r="U12" s="160">
        <v>0.31168130581402964</v>
      </c>
    </row>
    <row r="13" spans="1:21" s="157" customFormat="1" x14ac:dyDescent="0.2">
      <c r="B13" s="133" t="s">
        <v>152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65" t="s">
        <v>178</v>
      </c>
      <c r="J13" s="165" t="s">
        <v>178</v>
      </c>
      <c r="K13" s="165" t="s">
        <v>178</v>
      </c>
      <c r="L13" s="165" t="s">
        <v>178</v>
      </c>
      <c r="M13" s="164" t="s">
        <v>178</v>
      </c>
      <c r="N13" s="164" t="s">
        <v>178</v>
      </c>
      <c r="O13" s="175" t="s">
        <v>178</v>
      </c>
      <c r="P13" s="165" t="s">
        <v>178</v>
      </c>
      <c r="Q13" s="166" t="s">
        <v>178</v>
      </c>
      <c r="R13" s="166">
        <v>46627.421016514243</v>
      </c>
      <c r="S13" s="164" t="s">
        <v>178</v>
      </c>
      <c r="T13" s="164">
        <v>0.64547756374072107</v>
      </c>
      <c r="U13" s="164">
        <v>0.22592995292179521</v>
      </c>
    </row>
    <row r="14" spans="1:21" x14ac:dyDescent="0.2">
      <c r="B14" s="23" t="s">
        <v>611</v>
      </c>
      <c r="C14" s="32" t="s">
        <v>612</v>
      </c>
      <c r="D14" s="32" t="s">
        <v>268</v>
      </c>
      <c r="E14" s="32" t="s">
        <v>178</v>
      </c>
      <c r="F14" s="32" t="s">
        <v>613</v>
      </c>
      <c r="G14" s="32" t="s">
        <v>369</v>
      </c>
      <c r="H14" s="94" t="s">
        <v>491</v>
      </c>
      <c r="I14" s="94" t="s">
        <v>183</v>
      </c>
      <c r="J14" s="94" t="s">
        <v>614</v>
      </c>
      <c r="K14" s="94">
        <v>2</v>
      </c>
      <c r="L14" s="94" t="s">
        <v>184</v>
      </c>
      <c r="M14" s="32">
        <v>5.8999999999999999E-3</v>
      </c>
      <c r="N14" s="32">
        <v>-5.0000000000000001E-4</v>
      </c>
      <c r="O14" s="105">
        <v>2464868.5269678677</v>
      </c>
      <c r="P14" s="94">
        <v>101.47</v>
      </c>
      <c r="Q14" s="125">
        <v>7.2849588899999995</v>
      </c>
      <c r="R14" s="125">
        <v>2508.3870531926914</v>
      </c>
      <c r="S14" s="32">
        <v>4.6174574810039425E-4</v>
      </c>
      <c r="T14" s="32">
        <v>3.4724364520185201E-2</v>
      </c>
      <c r="U14" s="32">
        <v>1.2154216477826378E-2</v>
      </c>
    </row>
    <row r="15" spans="1:21" x14ac:dyDescent="0.2">
      <c r="B15" s="23" t="s">
        <v>785</v>
      </c>
      <c r="C15" s="32" t="s">
        <v>786</v>
      </c>
      <c r="D15" s="32" t="s">
        <v>268</v>
      </c>
      <c r="E15" s="32" t="s">
        <v>178</v>
      </c>
      <c r="F15" s="32" t="s">
        <v>580</v>
      </c>
      <c r="G15" s="32" t="s">
        <v>369</v>
      </c>
      <c r="H15" s="94" t="s">
        <v>491</v>
      </c>
      <c r="I15" s="94" t="s">
        <v>183</v>
      </c>
      <c r="J15" s="94" t="s">
        <v>787</v>
      </c>
      <c r="K15" s="94">
        <v>0.56999999999999995</v>
      </c>
      <c r="L15" s="94" t="s">
        <v>184</v>
      </c>
      <c r="M15" s="32">
        <v>2.58E-2</v>
      </c>
      <c r="N15" s="32">
        <v>2.2000000000000001E-3</v>
      </c>
      <c r="O15" s="105">
        <v>37405.984882240118</v>
      </c>
      <c r="P15" s="94">
        <v>105.80000000000001</v>
      </c>
      <c r="Q15" s="125">
        <v>0</v>
      </c>
      <c r="R15" s="125">
        <v>39.575532005410054</v>
      </c>
      <c r="S15" s="32">
        <v>1.3734078409862912E-5</v>
      </c>
      <c r="T15" s="32">
        <v>5.4785612040493482E-4</v>
      </c>
      <c r="U15" s="32">
        <v>1.9176051104500318E-4</v>
      </c>
    </row>
    <row r="16" spans="1:21" x14ac:dyDescent="0.2">
      <c r="B16" s="23" t="s">
        <v>801</v>
      </c>
      <c r="C16" s="32" t="s">
        <v>802</v>
      </c>
      <c r="D16" s="32" t="s">
        <v>268</v>
      </c>
      <c r="E16" s="32" t="s">
        <v>178</v>
      </c>
      <c r="F16" s="32" t="s">
        <v>580</v>
      </c>
      <c r="G16" s="32" t="s">
        <v>369</v>
      </c>
      <c r="H16" s="94" t="s">
        <v>491</v>
      </c>
      <c r="I16" s="94" t="s">
        <v>183</v>
      </c>
      <c r="J16" s="94" t="s">
        <v>803</v>
      </c>
      <c r="K16" s="94">
        <v>1.7</v>
      </c>
      <c r="L16" s="94" t="s">
        <v>184</v>
      </c>
      <c r="M16" s="32">
        <v>4.0999999999999995E-3</v>
      </c>
      <c r="N16" s="32">
        <v>1E-4</v>
      </c>
      <c r="O16" s="105">
        <v>25922.563048576638</v>
      </c>
      <c r="P16" s="94">
        <v>100.70000000000002</v>
      </c>
      <c r="Q16" s="125">
        <v>0</v>
      </c>
      <c r="R16" s="125">
        <v>26.10402100607034</v>
      </c>
      <c r="S16" s="32">
        <v>1.5770526576560066E-5</v>
      </c>
      <c r="T16" s="32">
        <v>3.6136589833838778E-4</v>
      </c>
      <c r="U16" s="32">
        <v>1.2648523354706273E-4</v>
      </c>
    </row>
    <row r="17" spans="2:21" x14ac:dyDescent="0.2">
      <c r="B17" s="23" t="s">
        <v>578</v>
      </c>
      <c r="C17" s="32" t="s">
        <v>579</v>
      </c>
      <c r="D17" s="32" t="s">
        <v>268</v>
      </c>
      <c r="E17" s="32" t="s">
        <v>178</v>
      </c>
      <c r="F17" s="32" t="s">
        <v>580</v>
      </c>
      <c r="G17" s="32" t="s">
        <v>369</v>
      </c>
      <c r="H17" s="94" t="s">
        <v>491</v>
      </c>
      <c r="I17" s="94" t="s">
        <v>183</v>
      </c>
      <c r="J17" s="94" t="s">
        <v>581</v>
      </c>
      <c r="K17" s="94">
        <v>1.59</v>
      </c>
      <c r="L17" s="94" t="s">
        <v>184</v>
      </c>
      <c r="M17" s="32">
        <v>6.4000000000000003E-3</v>
      </c>
      <c r="N17" s="32">
        <v>-5.0000000000000001E-4</v>
      </c>
      <c r="O17" s="105">
        <v>174000</v>
      </c>
      <c r="P17" s="94">
        <v>101.35000000000001</v>
      </c>
      <c r="Q17" s="125">
        <v>0</v>
      </c>
      <c r="R17" s="125">
        <v>176.34899999999999</v>
      </c>
      <c r="S17" s="32">
        <v>5.5236429377526709E-5</v>
      </c>
      <c r="T17" s="32">
        <v>2.4412528166161494E-3</v>
      </c>
      <c r="U17" s="32">
        <v>8.5448691776657466E-4</v>
      </c>
    </row>
    <row r="18" spans="2:21" x14ac:dyDescent="0.2">
      <c r="B18" s="23" t="s">
        <v>650</v>
      </c>
      <c r="C18" s="32" t="s">
        <v>651</v>
      </c>
      <c r="D18" s="32" t="s">
        <v>268</v>
      </c>
      <c r="E18" s="32" t="s">
        <v>178</v>
      </c>
      <c r="F18" s="32" t="s">
        <v>580</v>
      </c>
      <c r="G18" s="32" t="s">
        <v>369</v>
      </c>
      <c r="H18" s="94" t="s">
        <v>491</v>
      </c>
      <c r="I18" s="94" t="s">
        <v>183</v>
      </c>
      <c r="J18" s="94" t="s">
        <v>652</v>
      </c>
      <c r="K18" s="94">
        <v>2.89</v>
      </c>
      <c r="L18" s="94" t="s">
        <v>184</v>
      </c>
      <c r="M18" s="32">
        <v>0.04</v>
      </c>
      <c r="N18" s="32">
        <v>1.2999999999999999E-3</v>
      </c>
      <c r="O18" s="105">
        <v>1150703.7065811027</v>
      </c>
      <c r="P18" s="94">
        <v>117.30000000000001</v>
      </c>
      <c r="Q18" s="125">
        <v>0</v>
      </c>
      <c r="R18" s="125">
        <v>1349.7754478434588</v>
      </c>
      <c r="S18" s="32">
        <v>5.5544042493739564E-4</v>
      </c>
      <c r="T18" s="32">
        <v>1.8685351852560365E-2</v>
      </c>
      <c r="U18" s="32">
        <v>6.5402438466039227E-3</v>
      </c>
    </row>
    <row r="19" spans="2:21" x14ac:dyDescent="0.2">
      <c r="B19" s="23" t="s">
        <v>672</v>
      </c>
      <c r="C19" s="32" t="s">
        <v>673</v>
      </c>
      <c r="D19" s="32" t="s">
        <v>268</v>
      </c>
      <c r="E19" s="32" t="s">
        <v>178</v>
      </c>
      <c r="F19" s="32" t="s">
        <v>580</v>
      </c>
      <c r="G19" s="32" t="s">
        <v>369</v>
      </c>
      <c r="H19" s="94" t="s">
        <v>491</v>
      </c>
      <c r="I19" s="94" t="s">
        <v>183</v>
      </c>
      <c r="J19" s="94" t="s">
        <v>674</v>
      </c>
      <c r="K19" s="94">
        <v>4.1500000000000004</v>
      </c>
      <c r="L19" s="94" t="s">
        <v>184</v>
      </c>
      <c r="M19" s="32">
        <v>9.8999999999999991E-3</v>
      </c>
      <c r="N19" s="32">
        <v>3.4999999999999996E-3</v>
      </c>
      <c r="O19" s="105">
        <v>875560.8922340289</v>
      </c>
      <c r="P19" s="94">
        <v>104.37</v>
      </c>
      <c r="Q19" s="125">
        <v>0</v>
      </c>
      <c r="R19" s="125">
        <v>913.82290321655523</v>
      </c>
      <c r="S19" s="32">
        <v>2.9051011828431741E-4</v>
      </c>
      <c r="T19" s="32">
        <v>1.2650328248902814E-2</v>
      </c>
      <c r="U19" s="32">
        <v>4.4278658566479943E-3</v>
      </c>
    </row>
    <row r="20" spans="2:21" x14ac:dyDescent="0.2">
      <c r="B20" s="23" t="s">
        <v>719</v>
      </c>
      <c r="C20" s="32" t="s">
        <v>720</v>
      </c>
      <c r="D20" s="32" t="s">
        <v>268</v>
      </c>
      <c r="E20" s="32" t="s">
        <v>178</v>
      </c>
      <c r="F20" s="32" t="s">
        <v>580</v>
      </c>
      <c r="G20" s="32" t="s">
        <v>369</v>
      </c>
      <c r="H20" s="94" t="s">
        <v>491</v>
      </c>
      <c r="I20" s="94" t="s">
        <v>183</v>
      </c>
      <c r="J20" s="94" t="s">
        <v>721</v>
      </c>
      <c r="K20" s="94">
        <v>8.73</v>
      </c>
      <c r="L20" s="94" t="s">
        <v>184</v>
      </c>
      <c r="M20" s="32">
        <v>1.2199999999999999E-2</v>
      </c>
      <c r="N20" s="32">
        <v>1.26E-2</v>
      </c>
      <c r="O20" s="105">
        <v>7147.6404233579851</v>
      </c>
      <c r="P20" s="94">
        <v>101.58</v>
      </c>
      <c r="Q20" s="125">
        <v>0</v>
      </c>
      <c r="R20" s="125">
        <v>7.2605731420470407</v>
      </c>
      <c r="S20" s="32">
        <v>8.916628106703009E-6</v>
      </c>
      <c r="T20" s="32">
        <v>1.0051032119983614E-4</v>
      </c>
      <c r="U20" s="32">
        <v>3.5180606441582036E-5</v>
      </c>
    </row>
    <row r="21" spans="2:21" x14ac:dyDescent="0.2">
      <c r="B21" s="23" t="s">
        <v>488</v>
      </c>
      <c r="C21" s="32" t="s">
        <v>489</v>
      </c>
      <c r="D21" s="32" t="s">
        <v>268</v>
      </c>
      <c r="E21" s="32" t="s">
        <v>178</v>
      </c>
      <c r="F21" s="32" t="s">
        <v>490</v>
      </c>
      <c r="G21" s="32" t="s">
        <v>369</v>
      </c>
      <c r="H21" s="94" t="s">
        <v>491</v>
      </c>
      <c r="I21" s="94" t="s">
        <v>183</v>
      </c>
      <c r="J21" s="94" t="s">
        <v>492</v>
      </c>
      <c r="K21" s="94">
        <v>3.75</v>
      </c>
      <c r="L21" s="94" t="s">
        <v>184</v>
      </c>
      <c r="M21" s="32">
        <v>0.05</v>
      </c>
      <c r="N21" s="32">
        <v>2.8999999999999998E-3</v>
      </c>
      <c r="O21" s="105">
        <v>1006618.5403275128</v>
      </c>
      <c r="P21" s="94">
        <v>125.14</v>
      </c>
      <c r="Q21" s="125">
        <v>0</v>
      </c>
      <c r="R21" s="125">
        <v>1259.6824413629906</v>
      </c>
      <c r="S21" s="32">
        <v>3.1939849744194401E-4</v>
      </c>
      <c r="T21" s="32">
        <v>1.7438166975822421E-2</v>
      </c>
      <c r="U21" s="32">
        <v>6.1037043968774187E-3</v>
      </c>
    </row>
    <row r="22" spans="2:21" x14ac:dyDescent="0.2">
      <c r="B22" s="23" t="s">
        <v>565</v>
      </c>
      <c r="C22" s="32" t="s">
        <v>566</v>
      </c>
      <c r="D22" s="32" t="s">
        <v>268</v>
      </c>
      <c r="E22" s="32" t="s">
        <v>178</v>
      </c>
      <c r="F22" s="32" t="s">
        <v>490</v>
      </c>
      <c r="G22" s="32" t="s">
        <v>369</v>
      </c>
      <c r="H22" s="94" t="s">
        <v>187</v>
      </c>
      <c r="I22" s="94" t="s">
        <v>188</v>
      </c>
      <c r="J22" s="94" t="s">
        <v>567</v>
      </c>
      <c r="K22" s="94">
        <v>1.21</v>
      </c>
      <c r="L22" s="94" t="s">
        <v>184</v>
      </c>
      <c r="M22" s="32">
        <v>1.6E-2</v>
      </c>
      <c r="N22" s="32">
        <v>-4.0000000000000002E-4</v>
      </c>
      <c r="O22" s="105">
        <v>249998.86392615945</v>
      </c>
      <c r="P22" s="94">
        <v>102.93</v>
      </c>
      <c r="Q22" s="125">
        <v>0</v>
      </c>
      <c r="R22" s="125">
        <v>257.32383063728992</v>
      </c>
      <c r="S22" s="32">
        <v>7.9394629158781178E-5</v>
      </c>
      <c r="T22" s="32">
        <v>3.5622120132563322E-3</v>
      </c>
      <c r="U22" s="32">
        <v>1.2468448752708887E-3</v>
      </c>
    </row>
    <row r="23" spans="2:21" x14ac:dyDescent="0.2">
      <c r="B23" s="23" t="s">
        <v>585</v>
      </c>
      <c r="C23" s="32" t="s">
        <v>586</v>
      </c>
      <c r="D23" s="32" t="s">
        <v>268</v>
      </c>
      <c r="E23" s="32" t="s">
        <v>178</v>
      </c>
      <c r="F23" s="32" t="s">
        <v>490</v>
      </c>
      <c r="G23" s="32" t="s">
        <v>369</v>
      </c>
      <c r="H23" s="94" t="s">
        <v>491</v>
      </c>
      <c r="I23" s="94" t="s">
        <v>183</v>
      </c>
      <c r="J23" s="94" t="s">
        <v>587</v>
      </c>
      <c r="K23" s="94">
        <v>2.73</v>
      </c>
      <c r="L23" s="94" t="s">
        <v>184</v>
      </c>
      <c r="M23" s="32">
        <v>6.9999999999999993E-3</v>
      </c>
      <c r="N23" s="32">
        <v>8.9999999999999998E-4</v>
      </c>
      <c r="O23" s="105">
        <v>0.65</v>
      </c>
      <c r="P23" s="94">
        <v>103.48000000000002</v>
      </c>
      <c r="Q23" s="125">
        <v>0</v>
      </c>
      <c r="R23" s="125">
        <v>6.7000000000000002E-4</v>
      </c>
      <c r="S23" s="32">
        <v>1.8286146915855648E-10</v>
      </c>
      <c r="T23" s="32">
        <v>9.2750136781769105E-9</v>
      </c>
      <c r="U23" s="32">
        <v>3.2464387941162418E-9</v>
      </c>
    </row>
    <row r="24" spans="2:21" x14ac:dyDescent="0.2">
      <c r="B24" s="23" t="s">
        <v>366</v>
      </c>
      <c r="C24" s="32" t="s">
        <v>367</v>
      </c>
      <c r="D24" s="32" t="s">
        <v>268</v>
      </c>
      <c r="E24" s="32" t="s">
        <v>178</v>
      </c>
      <c r="F24" s="32" t="s">
        <v>368</v>
      </c>
      <c r="G24" s="32" t="s">
        <v>369</v>
      </c>
      <c r="H24" s="94" t="s">
        <v>195</v>
      </c>
      <c r="I24" s="94" t="s">
        <v>188</v>
      </c>
      <c r="J24" s="94" t="s">
        <v>370</v>
      </c>
      <c r="K24" s="94">
        <v>0.09</v>
      </c>
      <c r="L24" s="94" t="s">
        <v>184</v>
      </c>
      <c r="M24" s="32">
        <v>4.2000000000000003E-2</v>
      </c>
      <c r="N24" s="32">
        <v>2.3300000000000001E-2</v>
      </c>
      <c r="O24" s="105">
        <v>25528.598307750461</v>
      </c>
      <c r="P24" s="94">
        <v>127.99000000000001</v>
      </c>
      <c r="Q24" s="125">
        <v>0</v>
      </c>
      <c r="R24" s="125">
        <v>32.674052982666979</v>
      </c>
      <c r="S24" s="32">
        <v>4.9493570974489367E-4</v>
      </c>
      <c r="T24" s="32">
        <v>4.5231684826225864E-4</v>
      </c>
      <c r="U24" s="32">
        <v>1.5831987039393965E-4</v>
      </c>
    </row>
    <row r="25" spans="2:21" x14ac:dyDescent="0.2">
      <c r="B25" s="23" t="s">
        <v>591</v>
      </c>
      <c r="C25" s="32" t="s">
        <v>592</v>
      </c>
      <c r="D25" s="32" t="s">
        <v>268</v>
      </c>
      <c r="E25" s="32" t="s">
        <v>178</v>
      </c>
      <c r="F25" s="32" t="s">
        <v>368</v>
      </c>
      <c r="G25" s="32" t="s">
        <v>369</v>
      </c>
      <c r="H25" s="94" t="s">
        <v>195</v>
      </c>
      <c r="I25" s="94" t="s">
        <v>188</v>
      </c>
      <c r="J25" s="94" t="s">
        <v>593</v>
      </c>
      <c r="K25" s="94">
        <v>1.75</v>
      </c>
      <c r="L25" s="94" t="s">
        <v>184</v>
      </c>
      <c r="M25" s="32">
        <v>8.0000000000000002E-3</v>
      </c>
      <c r="N25" s="32">
        <v>-8.0000000000000004E-4</v>
      </c>
      <c r="O25" s="105">
        <v>172135.14237161592</v>
      </c>
      <c r="P25" s="94">
        <v>103.38000000000001</v>
      </c>
      <c r="Q25" s="125">
        <v>0</v>
      </c>
      <c r="R25" s="125">
        <v>177.95331019235371</v>
      </c>
      <c r="S25" s="32">
        <v>2.6706665586560325E-4</v>
      </c>
      <c r="T25" s="32">
        <v>2.4634617703148346E-3</v>
      </c>
      <c r="U25" s="32">
        <v>8.6226049216396757E-4</v>
      </c>
    </row>
    <row r="26" spans="2:21" x14ac:dyDescent="0.2">
      <c r="B26" s="23" t="s">
        <v>804</v>
      </c>
      <c r="C26" s="32" t="s">
        <v>805</v>
      </c>
      <c r="D26" s="32" t="s">
        <v>268</v>
      </c>
      <c r="E26" s="32" t="s">
        <v>178</v>
      </c>
      <c r="F26" s="32" t="s">
        <v>613</v>
      </c>
      <c r="G26" s="32" t="s">
        <v>369</v>
      </c>
      <c r="H26" s="94" t="s">
        <v>195</v>
      </c>
      <c r="I26" s="94" t="s">
        <v>188</v>
      </c>
      <c r="J26" s="94" t="s">
        <v>806</v>
      </c>
      <c r="K26" s="94">
        <v>2.2799999999999998</v>
      </c>
      <c r="L26" s="94" t="s">
        <v>184</v>
      </c>
      <c r="M26" s="32">
        <v>3.4000000000000002E-2</v>
      </c>
      <c r="N26" s="32">
        <v>-1E-4</v>
      </c>
      <c r="O26" s="105">
        <v>497805.18438736023</v>
      </c>
      <c r="P26" s="94">
        <v>113.83000000000001</v>
      </c>
      <c r="Q26" s="125">
        <v>0</v>
      </c>
      <c r="R26" s="125">
        <v>566.6516413928972</v>
      </c>
      <c r="S26" s="32">
        <v>2.6609996786700497E-4</v>
      </c>
      <c r="T26" s="32">
        <v>7.8443309323589835E-3</v>
      </c>
      <c r="U26" s="32">
        <v>2.7456714498023077E-3</v>
      </c>
    </row>
    <row r="27" spans="2:21" x14ac:dyDescent="0.2">
      <c r="B27" s="23" t="s">
        <v>773</v>
      </c>
      <c r="C27" s="32" t="s">
        <v>774</v>
      </c>
      <c r="D27" s="32" t="s">
        <v>268</v>
      </c>
      <c r="E27" s="32" t="s">
        <v>178</v>
      </c>
      <c r="F27" s="32" t="s">
        <v>580</v>
      </c>
      <c r="G27" s="32" t="s">
        <v>369</v>
      </c>
      <c r="H27" s="94" t="s">
        <v>664</v>
      </c>
      <c r="I27" s="94" t="s">
        <v>183</v>
      </c>
      <c r="J27" s="94" t="s">
        <v>775</v>
      </c>
      <c r="K27" s="94">
        <v>1.2</v>
      </c>
      <c r="L27" s="94" t="s">
        <v>184</v>
      </c>
      <c r="M27" s="32">
        <v>0.03</v>
      </c>
      <c r="N27" s="32">
        <v>-2.8999999999999998E-3</v>
      </c>
      <c r="O27" s="105">
        <v>63430.01473829522</v>
      </c>
      <c r="P27" s="94">
        <v>113.38</v>
      </c>
      <c r="Q27" s="125">
        <v>0</v>
      </c>
      <c r="R27" s="125">
        <v>71.916950718856285</v>
      </c>
      <c r="S27" s="32">
        <v>1.3214586403811505E-4</v>
      </c>
      <c r="T27" s="32">
        <v>9.9556821135845792E-4</v>
      </c>
      <c r="U27" s="32">
        <v>3.4846862502722534E-4</v>
      </c>
    </row>
    <row r="28" spans="2:21" x14ac:dyDescent="0.2">
      <c r="B28" s="23" t="s">
        <v>737</v>
      </c>
      <c r="C28" s="32" t="s">
        <v>738</v>
      </c>
      <c r="D28" s="32" t="s">
        <v>268</v>
      </c>
      <c r="E28" s="32" t="s">
        <v>178</v>
      </c>
      <c r="F28" s="32" t="s">
        <v>739</v>
      </c>
      <c r="G28" s="32" t="s">
        <v>363</v>
      </c>
      <c r="H28" s="94" t="s">
        <v>664</v>
      </c>
      <c r="I28" s="94" t="s">
        <v>183</v>
      </c>
      <c r="J28" s="94" t="s">
        <v>740</v>
      </c>
      <c r="K28" s="94">
        <v>6.92</v>
      </c>
      <c r="L28" s="94" t="s">
        <v>184</v>
      </c>
      <c r="M28" s="32">
        <v>8.3000000000000001E-3</v>
      </c>
      <c r="N28" s="32">
        <v>1.04E-2</v>
      </c>
      <c r="O28" s="105">
        <v>780576.18931873515</v>
      </c>
      <c r="P28" s="94">
        <v>99.55</v>
      </c>
      <c r="Q28" s="125">
        <v>0</v>
      </c>
      <c r="R28" s="125">
        <v>777.06359646203578</v>
      </c>
      <c r="S28" s="32">
        <v>5.0970678840890041E-4</v>
      </c>
      <c r="T28" s="32">
        <v>1.0757127591042873E-2</v>
      </c>
      <c r="U28" s="32">
        <v>3.7652080672385688E-3</v>
      </c>
    </row>
    <row r="29" spans="2:21" x14ac:dyDescent="0.2">
      <c r="B29" s="23" t="s">
        <v>741</v>
      </c>
      <c r="C29" s="32" t="s">
        <v>742</v>
      </c>
      <c r="D29" s="32" t="s">
        <v>268</v>
      </c>
      <c r="E29" s="32" t="s">
        <v>178</v>
      </c>
      <c r="F29" s="32" t="s">
        <v>739</v>
      </c>
      <c r="G29" s="32" t="s">
        <v>363</v>
      </c>
      <c r="H29" s="94" t="s">
        <v>664</v>
      </c>
      <c r="I29" s="94" t="s">
        <v>183</v>
      </c>
      <c r="J29" s="94" t="s">
        <v>740</v>
      </c>
      <c r="K29" s="94">
        <v>10.48</v>
      </c>
      <c r="L29" s="94" t="s">
        <v>184</v>
      </c>
      <c r="M29" s="32">
        <v>1.6500000000000001E-2</v>
      </c>
      <c r="N29" s="32">
        <v>1.8700000000000001E-2</v>
      </c>
      <c r="O29" s="105">
        <v>330024.11295131792</v>
      </c>
      <c r="P29" s="94">
        <v>98.88</v>
      </c>
      <c r="Q29" s="125">
        <v>0</v>
      </c>
      <c r="R29" s="125">
        <v>326.32784289007526</v>
      </c>
      <c r="S29" s="32">
        <v>7.8044792771054096E-4</v>
      </c>
      <c r="T29" s="32">
        <v>4.5174555319036028E-3</v>
      </c>
      <c r="U29" s="32">
        <v>1.581199057848672E-3</v>
      </c>
    </row>
    <row r="30" spans="2:21" x14ac:dyDescent="0.2">
      <c r="B30" s="23" t="s">
        <v>607</v>
      </c>
      <c r="C30" s="32" t="s">
        <v>608</v>
      </c>
      <c r="D30" s="32" t="s">
        <v>268</v>
      </c>
      <c r="E30" s="32" t="s">
        <v>178</v>
      </c>
      <c r="F30" s="32" t="s">
        <v>609</v>
      </c>
      <c r="G30" s="32" t="s">
        <v>363</v>
      </c>
      <c r="H30" s="94" t="s">
        <v>195</v>
      </c>
      <c r="I30" s="94" t="s">
        <v>188</v>
      </c>
      <c r="J30" s="94" t="s">
        <v>610</v>
      </c>
      <c r="K30" s="94">
        <v>3.71</v>
      </c>
      <c r="L30" s="94" t="s">
        <v>184</v>
      </c>
      <c r="M30" s="32">
        <v>6.5000000000000006E-3</v>
      </c>
      <c r="N30" s="32">
        <v>3.9000000000000003E-3</v>
      </c>
      <c r="O30" s="105">
        <v>187156.11257200758</v>
      </c>
      <c r="P30" s="94">
        <v>101.12999999999998</v>
      </c>
      <c r="Q30" s="125">
        <v>0</v>
      </c>
      <c r="R30" s="125">
        <v>189.27097662446766</v>
      </c>
      <c r="S30" s="32">
        <v>1.7710612793402119E-4</v>
      </c>
      <c r="T30" s="32">
        <v>2.6201356672743881E-3</v>
      </c>
      <c r="U30" s="32">
        <v>9.1709946434916437E-4</v>
      </c>
    </row>
    <row r="31" spans="2:21" x14ac:dyDescent="0.2">
      <c r="B31" s="23" t="s">
        <v>621</v>
      </c>
      <c r="C31" s="32" t="s">
        <v>622</v>
      </c>
      <c r="D31" s="32" t="s">
        <v>268</v>
      </c>
      <c r="E31" s="32" t="s">
        <v>178</v>
      </c>
      <c r="F31" s="32" t="s">
        <v>609</v>
      </c>
      <c r="G31" s="32" t="s">
        <v>363</v>
      </c>
      <c r="H31" s="94" t="s">
        <v>195</v>
      </c>
      <c r="I31" s="94" t="s">
        <v>188</v>
      </c>
      <c r="J31" s="94" t="s">
        <v>623</v>
      </c>
      <c r="K31" s="94">
        <v>4.84</v>
      </c>
      <c r="L31" s="94" t="s">
        <v>184</v>
      </c>
      <c r="M31" s="32">
        <v>1.6399999999999998E-2</v>
      </c>
      <c r="N31" s="32">
        <v>7.9000000000000008E-3</v>
      </c>
      <c r="O31" s="105">
        <v>45449.448610044798</v>
      </c>
      <c r="P31" s="94">
        <v>104.14000000000001</v>
      </c>
      <c r="Q31" s="125">
        <v>4.9176303614999997</v>
      </c>
      <c r="R31" s="125">
        <v>47.515580574258728</v>
      </c>
      <c r="S31" s="32">
        <v>4.2646142794947441E-5</v>
      </c>
      <c r="T31" s="32">
        <v>6.5777262649666687E-4</v>
      </c>
      <c r="U31" s="32">
        <v>2.3023346880780539E-4</v>
      </c>
    </row>
    <row r="32" spans="2:21" x14ac:dyDescent="0.2">
      <c r="B32" s="23" t="s">
        <v>662</v>
      </c>
      <c r="C32" s="32" t="s">
        <v>663</v>
      </c>
      <c r="D32" s="32" t="s">
        <v>268</v>
      </c>
      <c r="E32" s="32" t="s">
        <v>178</v>
      </c>
      <c r="F32" s="32" t="s">
        <v>609</v>
      </c>
      <c r="G32" s="32" t="s">
        <v>363</v>
      </c>
      <c r="H32" s="94" t="s">
        <v>664</v>
      </c>
      <c r="I32" s="94" t="s">
        <v>183</v>
      </c>
      <c r="J32" s="94" t="s">
        <v>665</v>
      </c>
      <c r="K32" s="94">
        <v>5.7</v>
      </c>
      <c r="L32" s="94" t="s">
        <v>184</v>
      </c>
      <c r="M32" s="32">
        <v>1.34E-2</v>
      </c>
      <c r="N32" s="32">
        <v>1.2800000000000001E-2</v>
      </c>
      <c r="O32" s="105">
        <v>2492218.6919073239</v>
      </c>
      <c r="P32" s="94">
        <v>102.3</v>
      </c>
      <c r="Q32" s="125">
        <v>0</v>
      </c>
      <c r="R32" s="125">
        <v>2549.5397218259573</v>
      </c>
      <c r="S32" s="32">
        <v>5.4837528195443076E-4</v>
      </c>
      <c r="T32" s="32">
        <v>3.5294053422374787E-2</v>
      </c>
      <c r="U32" s="32">
        <v>1.2353618895635998E-2</v>
      </c>
    </row>
    <row r="33" spans="2:21" x14ac:dyDescent="0.2">
      <c r="B33" s="23" t="s">
        <v>760</v>
      </c>
      <c r="C33" s="32" t="s">
        <v>761</v>
      </c>
      <c r="D33" s="32" t="s">
        <v>268</v>
      </c>
      <c r="E33" s="32" t="s">
        <v>178</v>
      </c>
      <c r="F33" s="32" t="s">
        <v>490</v>
      </c>
      <c r="G33" s="32" t="s">
        <v>369</v>
      </c>
      <c r="H33" s="94" t="s">
        <v>195</v>
      </c>
      <c r="I33" s="94" t="s">
        <v>188</v>
      </c>
      <c r="J33" s="94" t="s">
        <v>762</v>
      </c>
      <c r="K33" s="94">
        <v>1.72</v>
      </c>
      <c r="L33" s="94" t="s">
        <v>184</v>
      </c>
      <c r="M33" s="32">
        <v>4.0999999999999995E-2</v>
      </c>
      <c r="N33" s="32">
        <v>1.9E-3</v>
      </c>
      <c r="O33" s="105">
        <v>92098.8</v>
      </c>
      <c r="P33" s="94">
        <v>130.86000000000001</v>
      </c>
      <c r="Q33" s="125">
        <v>0</v>
      </c>
      <c r="R33" s="125">
        <v>120.52049000000001</v>
      </c>
      <c r="S33" s="32">
        <v>3.9403351048386664E-5</v>
      </c>
      <c r="T33" s="32">
        <v>1.6684017809710204E-3</v>
      </c>
      <c r="U33" s="32">
        <v>5.8397372271925163E-4</v>
      </c>
    </row>
    <row r="34" spans="2:21" x14ac:dyDescent="0.2">
      <c r="B34" s="23" t="s">
        <v>791</v>
      </c>
      <c r="C34" s="32" t="s">
        <v>792</v>
      </c>
      <c r="D34" s="32" t="s">
        <v>268</v>
      </c>
      <c r="E34" s="32" t="s">
        <v>178</v>
      </c>
      <c r="F34" s="32" t="s">
        <v>490</v>
      </c>
      <c r="G34" s="32" t="s">
        <v>369</v>
      </c>
      <c r="H34" s="94" t="s">
        <v>664</v>
      </c>
      <c r="I34" s="94" t="s">
        <v>183</v>
      </c>
      <c r="J34" s="94" t="s">
        <v>793</v>
      </c>
      <c r="K34" s="94">
        <v>3.71</v>
      </c>
      <c r="L34" s="94" t="s">
        <v>184</v>
      </c>
      <c r="M34" s="32">
        <v>4.2000000000000003E-2</v>
      </c>
      <c r="N34" s="32">
        <v>3.0999999999999999E-3</v>
      </c>
      <c r="O34" s="105">
        <v>31141.883351987879</v>
      </c>
      <c r="P34" s="94">
        <v>117.75999999999999</v>
      </c>
      <c r="Q34" s="125">
        <v>0</v>
      </c>
      <c r="R34" s="125">
        <v>36.672681814334517</v>
      </c>
      <c r="S34" s="32">
        <v>3.1212611128805756E-5</v>
      </c>
      <c r="T34" s="32">
        <v>5.0767108275131677E-4</v>
      </c>
      <c r="U34" s="32">
        <v>1.7769495063632354E-4</v>
      </c>
    </row>
    <row r="35" spans="2:21" x14ac:dyDescent="0.2">
      <c r="B35" s="23" t="s">
        <v>776</v>
      </c>
      <c r="C35" s="32" t="s">
        <v>777</v>
      </c>
      <c r="D35" s="32" t="s">
        <v>268</v>
      </c>
      <c r="E35" s="32" t="s">
        <v>178</v>
      </c>
      <c r="F35" s="32" t="s">
        <v>490</v>
      </c>
      <c r="G35" s="32" t="s">
        <v>369</v>
      </c>
      <c r="H35" s="94" t="s">
        <v>195</v>
      </c>
      <c r="I35" s="94" t="s">
        <v>188</v>
      </c>
      <c r="J35" s="94" t="s">
        <v>778</v>
      </c>
      <c r="K35" s="94">
        <v>2.83</v>
      </c>
      <c r="L35" s="94" t="s">
        <v>184</v>
      </c>
      <c r="M35" s="32">
        <v>0.04</v>
      </c>
      <c r="N35" s="32">
        <v>1.1999999999999999E-3</v>
      </c>
      <c r="O35" s="105">
        <v>1224972.6510422458</v>
      </c>
      <c r="P35" s="94">
        <v>118.31</v>
      </c>
      <c r="Q35" s="125">
        <v>0</v>
      </c>
      <c r="R35" s="125">
        <v>1449.2651434547522</v>
      </c>
      <c r="S35" s="32">
        <v>4.2172596531518978E-4</v>
      </c>
      <c r="T35" s="32">
        <v>2.0062617953504253E-2</v>
      </c>
      <c r="U35" s="32">
        <v>7.0223143054805185E-3</v>
      </c>
    </row>
    <row r="36" spans="2:21" x14ac:dyDescent="0.2">
      <c r="B36" s="23" t="s">
        <v>505</v>
      </c>
      <c r="C36" s="32" t="s">
        <v>506</v>
      </c>
      <c r="D36" s="32" t="s">
        <v>268</v>
      </c>
      <c r="E36" s="32" t="s">
        <v>178</v>
      </c>
      <c r="F36" s="32" t="s">
        <v>507</v>
      </c>
      <c r="G36" s="32" t="s">
        <v>363</v>
      </c>
      <c r="H36" s="94" t="s">
        <v>508</v>
      </c>
      <c r="I36" s="94" t="s">
        <v>183</v>
      </c>
      <c r="J36" s="94" t="s">
        <v>509</v>
      </c>
      <c r="K36" s="94">
        <v>2.72</v>
      </c>
      <c r="L36" s="94" t="s">
        <v>184</v>
      </c>
      <c r="M36" s="32">
        <v>4.8000000000000001E-2</v>
      </c>
      <c r="N36" s="32">
        <v>4.1999999999999997E-3</v>
      </c>
      <c r="O36" s="105">
        <v>621053.54927877686</v>
      </c>
      <c r="P36" s="94">
        <v>114.4</v>
      </c>
      <c r="Q36" s="125">
        <v>48.456613510000004</v>
      </c>
      <c r="R36" s="125">
        <v>758.94187387030934</v>
      </c>
      <c r="S36" s="32">
        <v>4.5680951529317642E-4</v>
      </c>
      <c r="T36" s="32">
        <v>1.0506263076251245E-2</v>
      </c>
      <c r="U36" s="32">
        <v>3.6774005101669368E-3</v>
      </c>
    </row>
    <row r="37" spans="2:21" x14ac:dyDescent="0.2">
      <c r="B37" s="23" t="s">
        <v>675</v>
      </c>
      <c r="C37" s="32" t="s">
        <v>676</v>
      </c>
      <c r="D37" s="32" t="s">
        <v>268</v>
      </c>
      <c r="E37" s="32" t="s">
        <v>178</v>
      </c>
      <c r="F37" s="32" t="s">
        <v>507</v>
      </c>
      <c r="G37" s="32" t="s">
        <v>363</v>
      </c>
      <c r="H37" s="94" t="s">
        <v>508</v>
      </c>
      <c r="I37" s="94" t="s">
        <v>183</v>
      </c>
      <c r="J37" s="94" t="s">
        <v>677</v>
      </c>
      <c r="K37" s="94">
        <v>2.72</v>
      </c>
      <c r="L37" s="94" t="s">
        <v>184</v>
      </c>
      <c r="M37" s="32">
        <v>4.8000000000000001E-2</v>
      </c>
      <c r="N37" s="32">
        <v>4.8000000000000001E-2</v>
      </c>
      <c r="O37" s="105">
        <v>368761.06472188514</v>
      </c>
      <c r="P37" s="94">
        <v>114.19</v>
      </c>
      <c r="Q37" s="125">
        <v>0</v>
      </c>
      <c r="R37" s="125">
        <v>421.08825980592064</v>
      </c>
      <c r="S37" s="32">
        <v>2.7123838746308335E-4</v>
      </c>
      <c r="T37" s="32">
        <v>5.8292527901785468E-3</v>
      </c>
      <c r="U37" s="32">
        <v>2.0403541229564769E-3</v>
      </c>
    </row>
    <row r="38" spans="2:21" x14ac:dyDescent="0.2">
      <c r="B38" s="23" t="s">
        <v>562</v>
      </c>
      <c r="C38" s="32" t="s">
        <v>563</v>
      </c>
      <c r="D38" s="32" t="s">
        <v>268</v>
      </c>
      <c r="E38" s="32" t="s">
        <v>178</v>
      </c>
      <c r="F38" s="32" t="s">
        <v>507</v>
      </c>
      <c r="G38" s="32" t="s">
        <v>363</v>
      </c>
      <c r="H38" s="94" t="s">
        <v>508</v>
      </c>
      <c r="I38" s="94" t="s">
        <v>183</v>
      </c>
      <c r="J38" s="94" t="s">
        <v>564</v>
      </c>
      <c r="K38" s="94">
        <v>6.68</v>
      </c>
      <c r="L38" s="94" t="s">
        <v>184</v>
      </c>
      <c r="M38" s="32">
        <v>3.2000000000000001E-2</v>
      </c>
      <c r="N38" s="32">
        <v>1.6E-2</v>
      </c>
      <c r="O38" s="105">
        <v>657376.32831523148</v>
      </c>
      <c r="P38" s="94">
        <v>110.62</v>
      </c>
      <c r="Q38" s="125">
        <v>21.036042509999998</v>
      </c>
      <c r="R38" s="125">
        <v>748.22573689316152</v>
      </c>
      <c r="S38" s="32">
        <v>3.9850263838083015E-4</v>
      </c>
      <c r="T38" s="32">
        <v>1.0357916334400107E-2</v>
      </c>
      <c r="U38" s="32">
        <v>3.6254762074718976E-3</v>
      </c>
    </row>
    <row r="39" spans="2:21" x14ac:dyDescent="0.2">
      <c r="B39" s="23" t="s">
        <v>640</v>
      </c>
      <c r="C39" s="32" t="s">
        <v>641</v>
      </c>
      <c r="D39" s="32" t="s">
        <v>268</v>
      </c>
      <c r="E39" s="32" t="s">
        <v>178</v>
      </c>
      <c r="F39" s="32" t="s">
        <v>570</v>
      </c>
      <c r="G39" s="32" t="s">
        <v>363</v>
      </c>
      <c r="H39" s="94" t="s">
        <v>379</v>
      </c>
      <c r="I39" s="94" t="s">
        <v>188</v>
      </c>
      <c r="J39" s="94" t="s">
        <v>642</v>
      </c>
      <c r="K39" s="94">
        <v>1.5</v>
      </c>
      <c r="L39" s="94" t="s">
        <v>184</v>
      </c>
      <c r="M39" s="32">
        <v>1.6399999999999998E-2</v>
      </c>
      <c r="N39" s="32">
        <v>1.4000000000000002E-3</v>
      </c>
      <c r="O39" s="105">
        <v>17293.187460130805</v>
      </c>
      <c r="P39" s="94">
        <v>102.60000000000001</v>
      </c>
      <c r="Q39" s="125">
        <v>0</v>
      </c>
      <c r="R39" s="125">
        <v>17.742810352773372</v>
      </c>
      <c r="S39" s="32">
        <v>3.1520781533039554E-5</v>
      </c>
      <c r="T39" s="32">
        <v>2.4561911747951037E-4</v>
      </c>
      <c r="U39" s="32">
        <v>8.5971563949090667E-5</v>
      </c>
    </row>
    <row r="40" spans="2:21" x14ac:dyDescent="0.2">
      <c r="B40" s="23" t="s">
        <v>568</v>
      </c>
      <c r="C40" s="32" t="s">
        <v>569</v>
      </c>
      <c r="D40" s="32" t="s">
        <v>268</v>
      </c>
      <c r="E40" s="32" t="s">
        <v>178</v>
      </c>
      <c r="F40" s="32" t="s">
        <v>570</v>
      </c>
      <c r="G40" s="32" t="s">
        <v>363</v>
      </c>
      <c r="H40" s="94" t="s">
        <v>379</v>
      </c>
      <c r="I40" s="94" t="s">
        <v>188</v>
      </c>
      <c r="J40" s="94" t="s">
        <v>571</v>
      </c>
      <c r="K40" s="94">
        <v>5.69</v>
      </c>
      <c r="L40" s="94" t="s">
        <v>184</v>
      </c>
      <c r="M40" s="32">
        <v>2.3399999999999997E-2</v>
      </c>
      <c r="N40" s="32">
        <v>1.3500000000000002E-2</v>
      </c>
      <c r="O40" s="105">
        <v>1187684.4939640642</v>
      </c>
      <c r="P40" s="94">
        <v>106.21000000000001</v>
      </c>
      <c r="Q40" s="125">
        <v>0</v>
      </c>
      <c r="R40" s="125">
        <v>1261.4397010550144</v>
      </c>
      <c r="S40" s="32">
        <v>5.7260419284568039E-4</v>
      </c>
      <c r="T40" s="32">
        <v>1.7462493255941271E-2</v>
      </c>
      <c r="U40" s="32">
        <v>6.1122190775274527E-3</v>
      </c>
    </row>
    <row r="41" spans="2:21" x14ac:dyDescent="0.2">
      <c r="B41" s="23" t="s">
        <v>687</v>
      </c>
      <c r="C41" s="32" t="s">
        <v>688</v>
      </c>
      <c r="D41" s="32" t="s">
        <v>268</v>
      </c>
      <c r="E41" s="32" t="s">
        <v>178</v>
      </c>
      <c r="F41" s="32" t="s">
        <v>570</v>
      </c>
      <c r="G41" s="32" t="s">
        <v>363</v>
      </c>
      <c r="H41" s="94" t="s">
        <v>379</v>
      </c>
      <c r="I41" s="94" t="s">
        <v>188</v>
      </c>
      <c r="J41" s="94" t="s">
        <v>689</v>
      </c>
      <c r="K41" s="94">
        <v>2.31</v>
      </c>
      <c r="L41" s="94" t="s">
        <v>184</v>
      </c>
      <c r="M41" s="32">
        <v>0.03</v>
      </c>
      <c r="N41" s="32">
        <v>2.5999999999999999E-3</v>
      </c>
      <c r="O41" s="105">
        <v>155986.56179991242</v>
      </c>
      <c r="P41" s="94">
        <v>108.90000000000002</v>
      </c>
      <c r="Q41" s="125">
        <v>0</v>
      </c>
      <c r="R41" s="125">
        <v>169.86936580301133</v>
      </c>
      <c r="S41" s="32">
        <v>2.5933631313913326E-4</v>
      </c>
      <c r="T41" s="32">
        <v>2.3515532706360706E-3</v>
      </c>
      <c r="U41" s="32">
        <v>8.2309029712659531E-4</v>
      </c>
    </row>
    <row r="42" spans="2:21" x14ac:dyDescent="0.2">
      <c r="B42" s="23" t="s">
        <v>631</v>
      </c>
      <c r="C42" s="32" t="s">
        <v>632</v>
      </c>
      <c r="D42" s="32" t="s">
        <v>268</v>
      </c>
      <c r="E42" s="32" t="s">
        <v>178</v>
      </c>
      <c r="F42" s="32" t="s">
        <v>485</v>
      </c>
      <c r="G42" s="32" t="s">
        <v>486</v>
      </c>
      <c r="H42" s="94" t="s">
        <v>508</v>
      </c>
      <c r="I42" s="94" t="s">
        <v>183</v>
      </c>
      <c r="J42" s="94" t="s">
        <v>633</v>
      </c>
      <c r="K42" s="94">
        <v>5.85</v>
      </c>
      <c r="L42" s="94" t="s">
        <v>184</v>
      </c>
      <c r="M42" s="32">
        <v>2.2000000000000002E-2</v>
      </c>
      <c r="N42" s="32">
        <v>1.5600000000000001E-2</v>
      </c>
      <c r="O42" s="105">
        <v>518603.30457794876</v>
      </c>
      <c r="P42" s="94">
        <v>104.18</v>
      </c>
      <c r="Q42" s="125">
        <v>0</v>
      </c>
      <c r="R42" s="125">
        <v>540.28092271930427</v>
      </c>
      <c r="S42" s="32">
        <v>5.8819647119792489E-4</v>
      </c>
      <c r="T42" s="32">
        <v>7.4792730571337151E-3</v>
      </c>
      <c r="U42" s="32">
        <v>2.6178939510998036E-3</v>
      </c>
    </row>
    <row r="43" spans="2:21" x14ac:dyDescent="0.2">
      <c r="B43" s="23" t="s">
        <v>483</v>
      </c>
      <c r="C43" s="32" t="s">
        <v>484</v>
      </c>
      <c r="D43" s="32" t="s">
        <v>268</v>
      </c>
      <c r="E43" s="32" t="s">
        <v>178</v>
      </c>
      <c r="F43" s="32" t="s">
        <v>485</v>
      </c>
      <c r="G43" s="32" t="s">
        <v>486</v>
      </c>
      <c r="H43" s="94" t="s">
        <v>379</v>
      </c>
      <c r="I43" s="94" t="s">
        <v>188</v>
      </c>
      <c r="J43" s="94" t="s">
        <v>487</v>
      </c>
      <c r="K43" s="94">
        <v>2.37</v>
      </c>
      <c r="L43" s="94" t="s">
        <v>184</v>
      </c>
      <c r="M43" s="32">
        <v>3.7000000000000005E-2</v>
      </c>
      <c r="N43" s="32">
        <v>2.8999999999999998E-3</v>
      </c>
      <c r="O43" s="105">
        <v>1158229.6811422561</v>
      </c>
      <c r="P43" s="94">
        <v>112.47</v>
      </c>
      <c r="Q43" s="125">
        <v>0</v>
      </c>
      <c r="R43" s="125">
        <v>1302.6609223740243</v>
      </c>
      <c r="S43" s="32">
        <v>3.8607892717326859E-4</v>
      </c>
      <c r="T43" s="32">
        <v>1.8033131153799443E-2</v>
      </c>
      <c r="U43" s="32">
        <v>6.3119536626481763E-3</v>
      </c>
    </row>
    <row r="44" spans="2:21" x14ac:dyDescent="0.2">
      <c r="B44" s="23" t="s">
        <v>766</v>
      </c>
      <c r="C44" s="32" t="s">
        <v>767</v>
      </c>
      <c r="D44" s="32" t="s">
        <v>268</v>
      </c>
      <c r="E44" s="32" t="s">
        <v>178</v>
      </c>
      <c r="F44" s="32" t="s">
        <v>368</v>
      </c>
      <c r="G44" s="32" t="s">
        <v>369</v>
      </c>
      <c r="H44" s="94" t="s">
        <v>379</v>
      </c>
      <c r="I44" s="94" t="s">
        <v>188</v>
      </c>
      <c r="J44" s="94" t="s">
        <v>768</v>
      </c>
      <c r="K44" s="94">
        <v>0.17</v>
      </c>
      <c r="L44" s="94" t="s">
        <v>184</v>
      </c>
      <c r="M44" s="32">
        <v>5.2499999999999998E-2</v>
      </c>
      <c r="N44" s="32">
        <v>1.6E-2</v>
      </c>
      <c r="O44" s="105">
        <v>29875.01497814749</v>
      </c>
      <c r="P44" s="94">
        <v>129.69999999999999</v>
      </c>
      <c r="Q44" s="125">
        <v>0</v>
      </c>
      <c r="R44" s="125">
        <v>38.7478944268479</v>
      </c>
      <c r="S44" s="32">
        <v>7.7196421132164062E-4</v>
      </c>
      <c r="T44" s="32">
        <v>5.363988818053271E-4</v>
      </c>
      <c r="U44" s="32">
        <v>1.8775025023528289E-4</v>
      </c>
    </row>
    <row r="45" spans="2:21" x14ac:dyDescent="0.2">
      <c r="B45" s="23" t="s">
        <v>763</v>
      </c>
      <c r="C45" s="32" t="s">
        <v>764</v>
      </c>
      <c r="D45" s="32" t="s">
        <v>268</v>
      </c>
      <c r="E45" s="32" t="s">
        <v>178</v>
      </c>
      <c r="F45" s="32" t="s">
        <v>368</v>
      </c>
      <c r="G45" s="32" t="s">
        <v>369</v>
      </c>
      <c r="H45" s="94" t="s">
        <v>379</v>
      </c>
      <c r="I45" s="94" t="s">
        <v>188</v>
      </c>
      <c r="J45" s="94" t="s">
        <v>765</v>
      </c>
      <c r="K45" s="94">
        <v>1.68</v>
      </c>
      <c r="L45" s="94" t="s">
        <v>184</v>
      </c>
      <c r="M45" s="32">
        <v>4.2000000000000003E-2</v>
      </c>
      <c r="N45" s="32">
        <v>1.5E-3</v>
      </c>
      <c r="O45" s="105">
        <v>73648.079304605679</v>
      </c>
      <c r="P45" s="94">
        <v>131.19999999999999</v>
      </c>
      <c r="Q45" s="125">
        <v>0</v>
      </c>
      <c r="R45" s="125">
        <v>96.626280048405064</v>
      </c>
      <c r="S45" s="32">
        <v>9.4120154001464142E-4</v>
      </c>
      <c r="T45" s="32">
        <v>1.3376269688362831E-3</v>
      </c>
      <c r="U45" s="32">
        <v>4.6819597623922745E-4</v>
      </c>
    </row>
    <row r="46" spans="2:21" x14ac:dyDescent="0.2">
      <c r="B46" s="23" t="s">
        <v>779</v>
      </c>
      <c r="C46" s="32" t="s">
        <v>780</v>
      </c>
      <c r="D46" s="32" t="s">
        <v>268</v>
      </c>
      <c r="E46" s="32" t="s">
        <v>178</v>
      </c>
      <c r="F46" s="32" t="s">
        <v>368</v>
      </c>
      <c r="G46" s="32" t="s">
        <v>369</v>
      </c>
      <c r="H46" s="94" t="s">
        <v>379</v>
      </c>
      <c r="I46" s="94" t="s">
        <v>188</v>
      </c>
      <c r="J46" s="94" t="s">
        <v>781</v>
      </c>
      <c r="K46" s="94">
        <v>1.57</v>
      </c>
      <c r="L46" s="94" t="s">
        <v>184</v>
      </c>
      <c r="M46" s="32">
        <v>3.1E-2</v>
      </c>
      <c r="N46" s="32">
        <v>-1.7000000000000001E-3</v>
      </c>
      <c r="O46" s="105">
        <v>462172.63607050694</v>
      </c>
      <c r="P46" s="94">
        <v>112.76000000000002</v>
      </c>
      <c r="Q46" s="125">
        <v>0</v>
      </c>
      <c r="R46" s="125">
        <v>521.14586442061909</v>
      </c>
      <c r="S46" s="32">
        <v>8.9559280257017976E-4</v>
      </c>
      <c r="T46" s="32">
        <v>7.214380628099361E-3</v>
      </c>
      <c r="U46" s="32">
        <v>2.5251763457437926E-3</v>
      </c>
    </row>
    <row r="47" spans="2:21" x14ac:dyDescent="0.2">
      <c r="B47" s="23" t="s">
        <v>788</v>
      </c>
      <c r="C47" s="32" t="s">
        <v>789</v>
      </c>
      <c r="D47" s="32" t="s">
        <v>268</v>
      </c>
      <c r="E47" s="32" t="s">
        <v>178</v>
      </c>
      <c r="F47" s="32" t="s">
        <v>368</v>
      </c>
      <c r="G47" s="32" t="s">
        <v>369</v>
      </c>
      <c r="H47" s="94" t="s">
        <v>379</v>
      </c>
      <c r="I47" s="94" t="s">
        <v>188</v>
      </c>
      <c r="J47" s="94" t="s">
        <v>790</v>
      </c>
      <c r="K47" s="94">
        <v>1.03</v>
      </c>
      <c r="L47" s="94" t="s">
        <v>184</v>
      </c>
      <c r="M47" s="32">
        <v>2.7999999999999997E-2</v>
      </c>
      <c r="N47" s="32">
        <v>-1.1999999999999999E-3</v>
      </c>
      <c r="O47" s="105">
        <v>367743.23596050538</v>
      </c>
      <c r="P47" s="94">
        <v>104.98</v>
      </c>
      <c r="Q47" s="125">
        <v>10.501880829999999</v>
      </c>
      <c r="R47" s="125">
        <v>396.55872994303269</v>
      </c>
      <c r="S47" s="32">
        <v>3.7390025140031434E-4</v>
      </c>
      <c r="T47" s="32">
        <v>5.4896830513762561E-3</v>
      </c>
      <c r="U47" s="32">
        <v>1.9214979776604885E-3</v>
      </c>
    </row>
    <row r="48" spans="2:21" x14ac:dyDescent="0.2">
      <c r="B48" s="23" t="s">
        <v>769</v>
      </c>
      <c r="C48" s="32" t="s">
        <v>770</v>
      </c>
      <c r="D48" s="32" t="s">
        <v>268</v>
      </c>
      <c r="E48" s="32" t="s">
        <v>178</v>
      </c>
      <c r="F48" s="32" t="s">
        <v>771</v>
      </c>
      <c r="G48" s="32" t="s">
        <v>369</v>
      </c>
      <c r="H48" s="94" t="s">
        <v>508</v>
      </c>
      <c r="I48" s="94" t="s">
        <v>183</v>
      </c>
      <c r="J48" s="94" t="s">
        <v>772</v>
      </c>
      <c r="K48" s="94">
        <v>2.39</v>
      </c>
      <c r="L48" s="94" t="s">
        <v>184</v>
      </c>
      <c r="M48" s="32">
        <v>3.85E-2</v>
      </c>
      <c r="N48" s="32">
        <v>-1.1999999999999999E-3</v>
      </c>
      <c r="O48" s="105">
        <v>386648.93071893824</v>
      </c>
      <c r="P48" s="94">
        <v>118.62000000000002</v>
      </c>
      <c r="Q48" s="125">
        <v>0</v>
      </c>
      <c r="R48" s="125">
        <v>458.64296163977093</v>
      </c>
      <c r="S48" s="32">
        <v>9.0776936917059308E-4</v>
      </c>
      <c r="T48" s="32">
        <v>6.3491339441917065E-3</v>
      </c>
      <c r="U48" s="32">
        <v>2.2223228407697308E-3</v>
      </c>
    </row>
    <row r="49" spans="2:21" x14ac:dyDescent="0.2">
      <c r="B49" s="23" t="s">
        <v>757</v>
      </c>
      <c r="C49" s="32" t="s">
        <v>758</v>
      </c>
      <c r="D49" s="32" t="s">
        <v>268</v>
      </c>
      <c r="E49" s="32" t="s">
        <v>178</v>
      </c>
      <c r="F49" s="32" t="s">
        <v>755</v>
      </c>
      <c r="G49" s="32" t="s">
        <v>369</v>
      </c>
      <c r="H49" s="94" t="s">
        <v>508</v>
      </c>
      <c r="I49" s="94" t="s">
        <v>183</v>
      </c>
      <c r="J49" s="94" t="s">
        <v>759</v>
      </c>
      <c r="K49" s="94">
        <v>2.25</v>
      </c>
      <c r="L49" s="94" t="s">
        <v>184</v>
      </c>
      <c r="M49" s="32">
        <v>4.7500000000000001E-2</v>
      </c>
      <c r="N49" s="32">
        <v>-5.0000000000000001E-4</v>
      </c>
      <c r="O49" s="105">
        <v>257450.10561810256</v>
      </c>
      <c r="P49" s="94">
        <v>135.1</v>
      </c>
      <c r="Q49" s="125">
        <v>0</v>
      </c>
      <c r="R49" s="125">
        <v>347.81509268243241</v>
      </c>
      <c r="S49" s="32">
        <v>7.0962285019949797E-4</v>
      </c>
      <c r="T49" s="32">
        <v>4.8149100628446717E-3</v>
      </c>
      <c r="U49" s="32">
        <v>1.6853140448707233E-3</v>
      </c>
    </row>
    <row r="50" spans="2:21" x14ac:dyDescent="0.2">
      <c r="B50" s="23" t="s">
        <v>753</v>
      </c>
      <c r="C50" s="32" t="s">
        <v>754</v>
      </c>
      <c r="D50" s="32" t="s">
        <v>268</v>
      </c>
      <c r="E50" s="32" t="s">
        <v>178</v>
      </c>
      <c r="F50" s="32" t="s">
        <v>755</v>
      </c>
      <c r="G50" s="32" t="s">
        <v>369</v>
      </c>
      <c r="H50" s="94" t="s">
        <v>508</v>
      </c>
      <c r="I50" s="94" t="s">
        <v>183</v>
      </c>
      <c r="J50" s="94" t="s">
        <v>756</v>
      </c>
      <c r="K50" s="94">
        <v>0.91</v>
      </c>
      <c r="L50" s="94" t="s">
        <v>184</v>
      </c>
      <c r="M50" s="32">
        <v>5.2499999999999998E-2</v>
      </c>
      <c r="N50" s="32">
        <v>-5.1999999999999998E-3</v>
      </c>
      <c r="O50" s="105">
        <v>152056.92304193173</v>
      </c>
      <c r="P50" s="94">
        <v>133.93</v>
      </c>
      <c r="Q50" s="125">
        <v>0</v>
      </c>
      <c r="R50" s="125">
        <v>203.64983702259704</v>
      </c>
      <c r="S50" s="32">
        <v>6.3357051267471558E-4</v>
      </c>
      <c r="T50" s="32">
        <v>2.8191866029001283E-3</v>
      </c>
      <c r="U50" s="32">
        <v>9.8677124078449109E-4</v>
      </c>
    </row>
    <row r="51" spans="2:21" x14ac:dyDescent="0.2">
      <c r="B51" s="23" t="s">
        <v>575</v>
      </c>
      <c r="C51" s="32" t="s">
        <v>576</v>
      </c>
      <c r="D51" s="32" t="s">
        <v>268</v>
      </c>
      <c r="E51" s="32" t="s">
        <v>178</v>
      </c>
      <c r="F51" s="32" t="s">
        <v>378</v>
      </c>
      <c r="G51" s="32" t="s">
        <v>369</v>
      </c>
      <c r="H51" s="94" t="s">
        <v>379</v>
      </c>
      <c r="I51" s="94" t="s">
        <v>188</v>
      </c>
      <c r="J51" s="94" t="s">
        <v>577</v>
      </c>
      <c r="K51" s="94">
        <v>5.84</v>
      </c>
      <c r="L51" s="94" t="s">
        <v>184</v>
      </c>
      <c r="M51" s="32">
        <v>1.4999999999999999E-2</v>
      </c>
      <c r="N51" s="32">
        <v>8.199999999999999E-3</v>
      </c>
      <c r="O51" s="105">
        <v>22454.501373591902</v>
      </c>
      <c r="P51" s="94">
        <v>104.59</v>
      </c>
      <c r="Q51" s="125">
        <v>0</v>
      </c>
      <c r="R51" s="125">
        <v>23.48516300858779</v>
      </c>
      <c r="S51" s="32">
        <v>4.0271110912134811E-5</v>
      </c>
      <c r="T51" s="32">
        <v>3.2511225095353157E-4</v>
      </c>
      <c r="U51" s="32">
        <v>1.1379573772719867E-4</v>
      </c>
    </row>
    <row r="52" spans="2:21" x14ac:dyDescent="0.2">
      <c r="B52" s="23" t="s">
        <v>376</v>
      </c>
      <c r="C52" s="32" t="s">
        <v>377</v>
      </c>
      <c r="D52" s="32" t="s">
        <v>268</v>
      </c>
      <c r="E52" s="32" t="s">
        <v>178</v>
      </c>
      <c r="F52" s="32" t="s">
        <v>378</v>
      </c>
      <c r="G52" s="32" t="s">
        <v>369</v>
      </c>
      <c r="H52" s="94" t="s">
        <v>379</v>
      </c>
      <c r="I52" s="94" t="s">
        <v>188</v>
      </c>
      <c r="J52" s="94" t="s">
        <v>380</v>
      </c>
      <c r="K52" s="94">
        <v>1.42</v>
      </c>
      <c r="L52" s="94" t="s">
        <v>184</v>
      </c>
      <c r="M52" s="32">
        <v>4.6500000000000007E-2</v>
      </c>
      <c r="N52" s="32">
        <v>-3.0999999999999999E-3</v>
      </c>
      <c r="O52" s="105">
        <v>135704.1434846617</v>
      </c>
      <c r="P52" s="94">
        <v>132.11000000000001</v>
      </c>
      <c r="Q52" s="125">
        <v>0</v>
      </c>
      <c r="R52" s="125">
        <v>179.27874394927628</v>
      </c>
      <c r="S52" s="32">
        <v>4.1359762088314945E-4</v>
      </c>
      <c r="T52" s="32">
        <v>2.4818101527401696E-3</v>
      </c>
      <c r="U52" s="32">
        <v>8.6868279002591477E-4</v>
      </c>
    </row>
    <row r="53" spans="2:21" x14ac:dyDescent="0.2">
      <c r="B53" s="23" t="s">
        <v>470</v>
      </c>
      <c r="C53" s="32" t="s">
        <v>471</v>
      </c>
      <c r="D53" s="32" t="s">
        <v>268</v>
      </c>
      <c r="E53" s="32" t="s">
        <v>178</v>
      </c>
      <c r="F53" s="32" t="s">
        <v>378</v>
      </c>
      <c r="G53" s="32" t="s">
        <v>369</v>
      </c>
      <c r="H53" s="94" t="s">
        <v>379</v>
      </c>
      <c r="I53" s="94" t="s">
        <v>188</v>
      </c>
      <c r="J53" s="94" t="s">
        <v>472</v>
      </c>
      <c r="K53" s="94">
        <v>2.5</v>
      </c>
      <c r="L53" s="94" t="s">
        <v>184</v>
      </c>
      <c r="M53" s="32">
        <v>3.5499999999999997E-2</v>
      </c>
      <c r="N53" s="32">
        <v>8.0000000000000004E-4</v>
      </c>
      <c r="O53" s="105">
        <v>148725.06003642158</v>
      </c>
      <c r="P53" s="94">
        <v>121.06000000000002</v>
      </c>
      <c r="Q53" s="125">
        <v>0</v>
      </c>
      <c r="R53" s="125">
        <v>180.04655768353237</v>
      </c>
      <c r="S53" s="32">
        <v>3.4778078077641564E-4</v>
      </c>
      <c r="T53" s="32">
        <v>2.4924392316767623E-3</v>
      </c>
      <c r="U53" s="32">
        <v>8.7240317852374202E-4</v>
      </c>
    </row>
    <row r="54" spans="2:21" x14ac:dyDescent="0.2">
      <c r="B54" s="23" t="s">
        <v>643</v>
      </c>
      <c r="C54" s="32" t="s">
        <v>644</v>
      </c>
      <c r="D54" s="32" t="s">
        <v>268</v>
      </c>
      <c r="E54" s="32" t="s">
        <v>178</v>
      </c>
      <c r="F54" s="32" t="s">
        <v>645</v>
      </c>
      <c r="G54" s="32" t="s">
        <v>422</v>
      </c>
      <c r="H54" s="94" t="s">
        <v>508</v>
      </c>
      <c r="I54" s="94" t="s">
        <v>183</v>
      </c>
      <c r="J54" s="94" t="s">
        <v>646</v>
      </c>
      <c r="K54" s="94">
        <v>8.15</v>
      </c>
      <c r="L54" s="94" t="s">
        <v>184</v>
      </c>
      <c r="M54" s="32">
        <v>3.85E-2</v>
      </c>
      <c r="N54" s="32">
        <v>1.61E-2</v>
      </c>
      <c r="O54" s="105">
        <v>432161.0262053507</v>
      </c>
      <c r="P54" s="94">
        <v>121.31</v>
      </c>
      <c r="Q54" s="125">
        <v>0</v>
      </c>
      <c r="R54" s="125">
        <v>524.25454087673086</v>
      </c>
      <c r="S54" s="32">
        <v>1.5879617813214069E-4</v>
      </c>
      <c r="T54" s="32">
        <v>7.2574149813105001E-3</v>
      </c>
      <c r="U54" s="32">
        <v>2.5402392231251014E-3</v>
      </c>
    </row>
    <row r="55" spans="2:21" x14ac:dyDescent="0.2">
      <c r="B55" s="23" t="s">
        <v>690</v>
      </c>
      <c r="C55" s="32" t="s">
        <v>691</v>
      </c>
      <c r="D55" s="32" t="s">
        <v>268</v>
      </c>
      <c r="E55" s="32" t="s">
        <v>178</v>
      </c>
      <c r="F55" s="32" t="s">
        <v>645</v>
      </c>
      <c r="G55" s="32" t="s">
        <v>422</v>
      </c>
      <c r="H55" s="94" t="s">
        <v>508</v>
      </c>
      <c r="I55" s="94" t="s">
        <v>183</v>
      </c>
      <c r="J55" s="94" t="s">
        <v>692</v>
      </c>
      <c r="K55" s="94">
        <v>6.25</v>
      </c>
      <c r="L55" s="94" t="s">
        <v>184</v>
      </c>
      <c r="M55" s="32">
        <v>4.4999999999999998E-2</v>
      </c>
      <c r="N55" s="32">
        <v>1.26E-2</v>
      </c>
      <c r="O55" s="105">
        <v>1157130.5217630458</v>
      </c>
      <c r="P55" s="94">
        <v>125.35000000000001</v>
      </c>
      <c r="Q55" s="125">
        <v>0</v>
      </c>
      <c r="R55" s="125">
        <v>1450.4631090514208</v>
      </c>
      <c r="S55" s="32">
        <v>3.933832452473125E-4</v>
      </c>
      <c r="T55" s="32">
        <v>2.0079201755437218E-2</v>
      </c>
      <c r="U55" s="32">
        <v>7.0281189651626701E-3</v>
      </c>
    </row>
    <row r="56" spans="2:21" x14ac:dyDescent="0.2">
      <c r="B56" s="23" t="s">
        <v>848</v>
      </c>
      <c r="C56" s="32" t="s">
        <v>849</v>
      </c>
      <c r="D56" s="32" t="s">
        <v>268</v>
      </c>
      <c r="E56" s="32" t="s">
        <v>178</v>
      </c>
      <c r="F56" s="32" t="s">
        <v>613</v>
      </c>
      <c r="G56" s="32" t="s">
        <v>369</v>
      </c>
      <c r="H56" s="94" t="s">
        <v>379</v>
      </c>
      <c r="I56" s="94" t="s">
        <v>188</v>
      </c>
      <c r="J56" s="94" t="s">
        <v>850</v>
      </c>
      <c r="K56" s="94">
        <v>2.02</v>
      </c>
      <c r="L56" s="94" t="s">
        <v>184</v>
      </c>
      <c r="M56" s="32">
        <v>0.05</v>
      </c>
      <c r="N56" s="32">
        <v>5.9999999999999995E-4</v>
      </c>
      <c r="O56" s="105">
        <v>84137.057836222768</v>
      </c>
      <c r="P56" s="94">
        <v>122.46</v>
      </c>
      <c r="Q56" s="125">
        <v>0</v>
      </c>
      <c r="R56" s="125">
        <v>103.03424104148671</v>
      </c>
      <c r="S56" s="32">
        <v>8.4137141973364743E-5</v>
      </c>
      <c r="T56" s="32">
        <v>1.4263343208662179E-3</v>
      </c>
      <c r="U56" s="32">
        <v>4.9924530931254665E-4</v>
      </c>
    </row>
    <row r="57" spans="2:21" x14ac:dyDescent="0.2">
      <c r="B57" s="23" t="s">
        <v>831</v>
      </c>
      <c r="C57" s="32" t="s">
        <v>832</v>
      </c>
      <c r="D57" s="32" t="s">
        <v>268</v>
      </c>
      <c r="E57" s="32" t="s">
        <v>178</v>
      </c>
      <c r="F57" s="32" t="s">
        <v>613</v>
      </c>
      <c r="G57" s="32" t="s">
        <v>369</v>
      </c>
      <c r="H57" s="94" t="s">
        <v>379</v>
      </c>
      <c r="I57" s="94" t="s">
        <v>188</v>
      </c>
      <c r="J57" s="94" t="s">
        <v>833</v>
      </c>
      <c r="K57" s="94">
        <v>2.48</v>
      </c>
      <c r="L57" s="94" t="s">
        <v>184</v>
      </c>
      <c r="M57" s="32">
        <v>0.04</v>
      </c>
      <c r="N57" s="32">
        <v>1.6000000000000001E-3</v>
      </c>
      <c r="O57" s="105">
        <v>145054.55783836727</v>
      </c>
      <c r="P57" s="94">
        <v>119.75</v>
      </c>
      <c r="Q57" s="125">
        <v>0</v>
      </c>
      <c r="R57" s="125">
        <v>173.7028330114448</v>
      </c>
      <c r="S57" s="32">
        <v>1.074479798032051E-4</v>
      </c>
      <c r="T57" s="32">
        <v>2.4046211225660155E-3</v>
      </c>
      <c r="U57" s="32">
        <v>8.416650981138055E-4</v>
      </c>
    </row>
    <row r="58" spans="2:21" x14ac:dyDescent="0.2">
      <c r="B58" s="23" t="s">
        <v>514</v>
      </c>
      <c r="C58" s="32" t="s">
        <v>515</v>
      </c>
      <c r="D58" s="32" t="s">
        <v>268</v>
      </c>
      <c r="E58" s="32" t="s">
        <v>178</v>
      </c>
      <c r="F58" s="32" t="s">
        <v>498</v>
      </c>
      <c r="G58" s="32" t="s">
        <v>363</v>
      </c>
      <c r="H58" s="94" t="s">
        <v>379</v>
      </c>
      <c r="I58" s="94" t="s">
        <v>188</v>
      </c>
      <c r="J58" s="94" t="s">
        <v>516</v>
      </c>
      <c r="K58" s="94">
        <v>2.2000000000000002</v>
      </c>
      <c r="L58" s="94" t="s">
        <v>184</v>
      </c>
      <c r="M58" s="32">
        <v>3.4000000000000002E-2</v>
      </c>
      <c r="N58" s="32">
        <v>2.5999999999999999E-3</v>
      </c>
      <c r="O58" s="105">
        <v>2194.1256189918558</v>
      </c>
      <c r="P58" s="94">
        <v>110.04</v>
      </c>
      <c r="Q58" s="125">
        <v>0</v>
      </c>
      <c r="R58" s="125">
        <v>2.414415849188813</v>
      </c>
      <c r="S58" s="32">
        <v>3.1265737425275648E-5</v>
      </c>
      <c r="T58" s="32">
        <v>3.3423492576169193E-5</v>
      </c>
      <c r="U58" s="32">
        <v>1.1698885489456226E-5</v>
      </c>
    </row>
    <row r="59" spans="2:21" x14ac:dyDescent="0.2">
      <c r="B59" s="23" t="s">
        <v>538</v>
      </c>
      <c r="C59" s="32" t="s">
        <v>539</v>
      </c>
      <c r="D59" s="32" t="s">
        <v>268</v>
      </c>
      <c r="E59" s="32" t="s">
        <v>178</v>
      </c>
      <c r="F59" s="32" t="s">
        <v>498</v>
      </c>
      <c r="G59" s="32" t="s">
        <v>363</v>
      </c>
      <c r="H59" s="94" t="s">
        <v>379</v>
      </c>
      <c r="I59" s="94" t="s">
        <v>188</v>
      </c>
      <c r="J59" s="94" t="s">
        <v>540</v>
      </c>
      <c r="K59" s="94">
        <v>3.28</v>
      </c>
      <c r="L59" s="94" t="s">
        <v>184</v>
      </c>
      <c r="M59" s="32">
        <v>2.5499999999999998E-2</v>
      </c>
      <c r="N59" s="32">
        <v>4.0000000000000001E-3</v>
      </c>
      <c r="O59" s="105">
        <v>46684.678048853064</v>
      </c>
      <c r="P59" s="94">
        <v>108.47</v>
      </c>
      <c r="Q59" s="125">
        <v>1.1152589627</v>
      </c>
      <c r="R59" s="125">
        <v>51.197658757186154</v>
      </c>
      <c r="S59" s="32">
        <v>5.3233277778305163E-5</v>
      </c>
      <c r="T59" s="32">
        <v>7.0874475412467978E-4</v>
      </c>
      <c r="U59" s="32">
        <v>2.4807472471231976E-4</v>
      </c>
    </row>
    <row r="60" spans="2:21" x14ac:dyDescent="0.2">
      <c r="B60" s="23" t="s">
        <v>530</v>
      </c>
      <c r="C60" s="32" t="s">
        <v>531</v>
      </c>
      <c r="D60" s="32" t="s">
        <v>268</v>
      </c>
      <c r="E60" s="32" t="s">
        <v>178</v>
      </c>
      <c r="F60" s="32" t="s">
        <v>498</v>
      </c>
      <c r="G60" s="32" t="s">
        <v>363</v>
      </c>
      <c r="H60" s="94" t="s">
        <v>379</v>
      </c>
      <c r="I60" s="94" t="s">
        <v>188</v>
      </c>
      <c r="J60" s="94" t="s">
        <v>532</v>
      </c>
      <c r="K60" s="94">
        <v>1.91</v>
      </c>
      <c r="L60" s="94" t="s">
        <v>184</v>
      </c>
      <c r="M60" s="32">
        <v>2.29E-2</v>
      </c>
      <c r="N60" s="32">
        <v>2E-3</v>
      </c>
      <c r="O60" s="105">
        <v>182095.38973712028</v>
      </c>
      <c r="P60" s="94">
        <v>104.03</v>
      </c>
      <c r="Q60" s="125">
        <v>1.5555140146999999</v>
      </c>
      <c r="R60" s="125">
        <v>190.45565547235327</v>
      </c>
      <c r="S60" s="32">
        <v>4.0505695275444738E-4</v>
      </c>
      <c r="T60" s="32">
        <v>2.6365355367048145E-3</v>
      </c>
      <c r="U60" s="32">
        <v>9.228397440063954E-4</v>
      </c>
    </row>
    <row r="61" spans="2:21" x14ac:dyDescent="0.2">
      <c r="B61" s="23" t="s">
        <v>698</v>
      </c>
      <c r="C61" s="32" t="s">
        <v>699</v>
      </c>
      <c r="D61" s="32" t="s">
        <v>268</v>
      </c>
      <c r="E61" s="32" t="s">
        <v>178</v>
      </c>
      <c r="F61" s="32" t="s">
        <v>498</v>
      </c>
      <c r="G61" s="32" t="s">
        <v>363</v>
      </c>
      <c r="H61" s="94" t="s">
        <v>379</v>
      </c>
      <c r="I61" s="94" t="s">
        <v>188</v>
      </c>
      <c r="J61" s="94" t="s">
        <v>700</v>
      </c>
      <c r="K61" s="94">
        <v>7.27</v>
      </c>
      <c r="L61" s="94" t="s">
        <v>184</v>
      </c>
      <c r="M61" s="32">
        <v>2.35E-2</v>
      </c>
      <c r="N61" s="32">
        <v>1.8799999999999997E-2</v>
      </c>
      <c r="O61" s="105">
        <v>176168.27619917251</v>
      </c>
      <c r="P61" s="94">
        <v>105.36000000000001</v>
      </c>
      <c r="Q61" s="125">
        <v>0</v>
      </c>
      <c r="R61" s="125">
        <v>185.61089578145251</v>
      </c>
      <c r="S61" s="32">
        <v>4.8052424575993489E-4</v>
      </c>
      <c r="T61" s="32">
        <v>2.5694680555099119E-3</v>
      </c>
      <c r="U61" s="32">
        <v>8.9936479503817022E-4</v>
      </c>
    </row>
    <row r="62" spans="2:21" x14ac:dyDescent="0.2">
      <c r="B62" s="23" t="s">
        <v>588</v>
      </c>
      <c r="C62" s="32" t="s">
        <v>589</v>
      </c>
      <c r="D62" s="32" t="s">
        <v>268</v>
      </c>
      <c r="E62" s="32" t="s">
        <v>178</v>
      </c>
      <c r="F62" s="32" t="s">
        <v>498</v>
      </c>
      <c r="G62" s="32" t="s">
        <v>363</v>
      </c>
      <c r="H62" s="94" t="s">
        <v>379</v>
      </c>
      <c r="I62" s="94" t="s">
        <v>188</v>
      </c>
      <c r="J62" s="94" t="s">
        <v>590</v>
      </c>
      <c r="K62" s="94">
        <v>6.21</v>
      </c>
      <c r="L62" s="94" t="s">
        <v>184</v>
      </c>
      <c r="M62" s="32">
        <v>1.7600000000000001E-2</v>
      </c>
      <c r="N62" s="32">
        <v>1.47E-2</v>
      </c>
      <c r="O62" s="105">
        <v>1196249.1369946669</v>
      </c>
      <c r="P62" s="94">
        <v>103.43</v>
      </c>
      <c r="Q62" s="125">
        <v>23.288655310000003</v>
      </c>
      <c r="R62" s="125">
        <v>1247.5451521921248</v>
      </c>
      <c r="S62" s="32">
        <v>1.0685133371892261E-3</v>
      </c>
      <c r="T62" s="32">
        <v>1.7270146792127246E-2</v>
      </c>
      <c r="U62" s="32">
        <v>6.0448939992360663E-3</v>
      </c>
    </row>
    <row r="63" spans="2:21" x14ac:dyDescent="0.2">
      <c r="B63" s="23" t="s">
        <v>653</v>
      </c>
      <c r="C63" s="32" t="s">
        <v>654</v>
      </c>
      <c r="D63" s="32" t="s">
        <v>268</v>
      </c>
      <c r="E63" s="32" t="s">
        <v>178</v>
      </c>
      <c r="F63" s="32" t="s">
        <v>498</v>
      </c>
      <c r="G63" s="32" t="s">
        <v>363</v>
      </c>
      <c r="H63" s="94" t="s">
        <v>379</v>
      </c>
      <c r="I63" s="94" t="s">
        <v>188</v>
      </c>
      <c r="J63" s="94" t="s">
        <v>655</v>
      </c>
      <c r="K63" s="94">
        <v>6.69</v>
      </c>
      <c r="L63" s="94" t="s">
        <v>184</v>
      </c>
      <c r="M63" s="32">
        <v>2.1499999999999998E-2</v>
      </c>
      <c r="N63" s="32">
        <v>1.6200000000000003E-2</v>
      </c>
      <c r="O63" s="105">
        <v>0.49</v>
      </c>
      <c r="P63" s="94">
        <v>105.84</v>
      </c>
      <c r="Q63" s="125">
        <v>0</v>
      </c>
      <c r="R63" s="125">
        <v>5.2000000000000006E-4</v>
      </c>
      <c r="S63" s="32">
        <v>6.1194648293219126E-10</v>
      </c>
      <c r="T63" s="32">
        <v>7.1985180785850648E-9</v>
      </c>
      <c r="U63" s="32">
        <v>2.5196241387170833E-9</v>
      </c>
    </row>
    <row r="64" spans="2:21" x14ac:dyDescent="0.2">
      <c r="B64" s="23" t="s">
        <v>749</v>
      </c>
      <c r="C64" s="32" t="s">
        <v>750</v>
      </c>
      <c r="D64" s="32" t="s">
        <v>268</v>
      </c>
      <c r="E64" s="32" t="s">
        <v>178</v>
      </c>
      <c r="F64" s="32" t="s">
        <v>751</v>
      </c>
      <c r="G64" s="32" t="s">
        <v>685</v>
      </c>
      <c r="H64" s="94" t="s">
        <v>379</v>
      </c>
      <c r="I64" s="94" t="s">
        <v>188</v>
      </c>
      <c r="J64" s="94" t="s">
        <v>752</v>
      </c>
      <c r="K64" s="94">
        <v>4.5599999999999996</v>
      </c>
      <c r="L64" s="94" t="s">
        <v>184</v>
      </c>
      <c r="M64" s="32">
        <v>2.9100000000000001E-2</v>
      </c>
      <c r="N64" s="32">
        <v>0.37189999999999995</v>
      </c>
      <c r="O64" s="105">
        <v>595112.54164878582</v>
      </c>
      <c r="P64" s="94">
        <v>113.04</v>
      </c>
      <c r="Q64" s="125">
        <v>0</v>
      </c>
      <c r="R64" s="125">
        <v>672.71521707978752</v>
      </c>
      <c r="S64" s="32">
        <v>5.0668056864247699E-4</v>
      </c>
      <c r="T64" s="32">
        <v>9.312601253631014E-3</v>
      </c>
      <c r="U64" s="32">
        <v>3.2595951912241061E-3</v>
      </c>
    </row>
    <row r="65" spans="2:21" x14ac:dyDescent="0.2">
      <c r="B65" s="23" t="s">
        <v>825</v>
      </c>
      <c r="C65" s="32" t="s">
        <v>826</v>
      </c>
      <c r="D65" s="32" t="s">
        <v>268</v>
      </c>
      <c r="E65" s="32" t="s">
        <v>178</v>
      </c>
      <c r="F65" s="32" t="s">
        <v>490</v>
      </c>
      <c r="G65" s="32" t="s">
        <v>369</v>
      </c>
      <c r="H65" s="94" t="s">
        <v>379</v>
      </c>
      <c r="I65" s="94" t="s">
        <v>188</v>
      </c>
      <c r="J65" s="94" t="s">
        <v>827</v>
      </c>
      <c r="K65" s="94">
        <v>1.91</v>
      </c>
      <c r="L65" s="94" t="s">
        <v>184</v>
      </c>
      <c r="M65" s="32">
        <v>6.5000000000000002E-2</v>
      </c>
      <c r="N65" s="32">
        <v>1.2999999999999999E-3</v>
      </c>
      <c r="O65" s="105">
        <v>1129589.5767705031</v>
      </c>
      <c r="P65" s="94">
        <v>125.29999999999998</v>
      </c>
      <c r="Q65" s="125">
        <v>20.406019079999997</v>
      </c>
      <c r="R65" s="125">
        <v>1435.7817587951413</v>
      </c>
      <c r="S65" s="32">
        <v>7.171997312828591E-4</v>
      </c>
      <c r="T65" s="32">
        <v>1.987596336074901E-2</v>
      </c>
      <c r="U65" s="32">
        <v>6.9569814949805896E-3</v>
      </c>
    </row>
    <row r="66" spans="2:21" x14ac:dyDescent="0.2">
      <c r="B66" s="23" t="s">
        <v>547</v>
      </c>
      <c r="C66" s="32" t="s">
        <v>548</v>
      </c>
      <c r="D66" s="32" t="s">
        <v>268</v>
      </c>
      <c r="E66" s="32" t="s">
        <v>178</v>
      </c>
      <c r="F66" s="32" t="s">
        <v>549</v>
      </c>
      <c r="G66" s="32" t="s">
        <v>363</v>
      </c>
      <c r="H66" s="94" t="s">
        <v>379</v>
      </c>
      <c r="I66" s="94" t="s">
        <v>188</v>
      </c>
      <c r="J66" s="94" t="s">
        <v>550</v>
      </c>
      <c r="K66" s="94">
        <v>4.18</v>
      </c>
      <c r="L66" s="94" t="s">
        <v>184</v>
      </c>
      <c r="M66" s="32">
        <v>0.04</v>
      </c>
      <c r="N66" s="32">
        <v>6.0000000000000001E-3</v>
      </c>
      <c r="O66" s="105">
        <v>330341.29278301902</v>
      </c>
      <c r="P66" s="94">
        <v>115.9</v>
      </c>
      <c r="Q66" s="125">
        <v>0</v>
      </c>
      <c r="R66" s="125">
        <v>382.8655583202231</v>
      </c>
      <c r="S66" s="32">
        <v>4.6843153925302185E-4</v>
      </c>
      <c r="T66" s="32">
        <v>5.3001243139147898E-3</v>
      </c>
      <c r="U66" s="32">
        <v>1.8551486588981292E-3</v>
      </c>
    </row>
    <row r="67" spans="2:21" x14ac:dyDescent="0.2">
      <c r="B67" s="23" t="s">
        <v>634</v>
      </c>
      <c r="C67" s="32" t="s">
        <v>635</v>
      </c>
      <c r="D67" s="32" t="s">
        <v>268</v>
      </c>
      <c r="E67" s="32" t="s">
        <v>178</v>
      </c>
      <c r="F67" s="32" t="s">
        <v>549</v>
      </c>
      <c r="G67" s="32" t="s">
        <v>363</v>
      </c>
      <c r="H67" s="94" t="s">
        <v>379</v>
      </c>
      <c r="I67" s="94" t="s">
        <v>188</v>
      </c>
      <c r="J67" s="94" t="s">
        <v>636</v>
      </c>
      <c r="K67" s="94">
        <v>6.94</v>
      </c>
      <c r="L67" s="94" t="s">
        <v>184</v>
      </c>
      <c r="M67" s="32">
        <v>0.04</v>
      </c>
      <c r="N67" s="32">
        <v>1.52E-2</v>
      </c>
      <c r="O67" s="105">
        <v>446854.28157151944</v>
      </c>
      <c r="P67" s="94">
        <v>120.32000000000001</v>
      </c>
      <c r="Q67" s="125">
        <v>0</v>
      </c>
      <c r="R67" s="125">
        <v>537.65507156573324</v>
      </c>
      <c r="S67" s="32">
        <v>6.1695409047538821E-4</v>
      </c>
      <c r="T67" s="32">
        <v>7.4429226013632268E-3</v>
      </c>
      <c r="U67" s="32">
        <v>2.6051705704243887E-3</v>
      </c>
    </row>
    <row r="68" spans="2:21" x14ac:dyDescent="0.2">
      <c r="B68" s="23" t="s">
        <v>659</v>
      </c>
      <c r="C68" s="32" t="s">
        <v>660</v>
      </c>
      <c r="D68" s="32" t="s">
        <v>268</v>
      </c>
      <c r="E68" s="32" t="s">
        <v>178</v>
      </c>
      <c r="F68" s="32" t="s">
        <v>549</v>
      </c>
      <c r="G68" s="32" t="s">
        <v>363</v>
      </c>
      <c r="H68" s="94" t="s">
        <v>379</v>
      </c>
      <c r="I68" s="94" t="s">
        <v>188</v>
      </c>
      <c r="J68" s="94" t="s">
        <v>661</v>
      </c>
      <c r="K68" s="94">
        <v>8.2899999999999991</v>
      </c>
      <c r="L68" s="94" t="s">
        <v>184</v>
      </c>
      <c r="M68" s="32">
        <v>3.5000000000000003E-2</v>
      </c>
      <c r="N68" s="32">
        <v>2.0299999999999999E-2</v>
      </c>
      <c r="O68" s="105">
        <v>49634.590829975597</v>
      </c>
      <c r="P68" s="94">
        <v>115.62</v>
      </c>
      <c r="Q68" s="125">
        <v>0</v>
      </c>
      <c r="R68" s="125">
        <v>57.387513934286083</v>
      </c>
      <c r="S68" s="32">
        <v>1.8324996531374861E-4</v>
      </c>
      <c r="T68" s="32">
        <v>7.944328010404052E-4</v>
      </c>
      <c r="U68" s="32">
        <v>2.780672410957503E-4</v>
      </c>
    </row>
    <row r="69" spans="2:21" x14ac:dyDescent="0.2">
      <c r="B69" s="23" t="s">
        <v>647</v>
      </c>
      <c r="C69" s="32" t="s">
        <v>648</v>
      </c>
      <c r="D69" s="32" t="s">
        <v>268</v>
      </c>
      <c r="E69" s="32" t="s">
        <v>178</v>
      </c>
      <c r="F69" s="32" t="s">
        <v>535</v>
      </c>
      <c r="G69" s="32" t="s">
        <v>536</v>
      </c>
      <c r="H69" s="94" t="s">
        <v>379</v>
      </c>
      <c r="I69" s="94" t="s">
        <v>188</v>
      </c>
      <c r="J69" s="94" t="s">
        <v>649</v>
      </c>
      <c r="K69" s="94">
        <v>5.59</v>
      </c>
      <c r="L69" s="94" t="s">
        <v>184</v>
      </c>
      <c r="M69" s="32">
        <v>4.2999999999999997E-2</v>
      </c>
      <c r="N69" s="32">
        <v>1.34E-2</v>
      </c>
      <c r="O69" s="105">
        <v>48639.998046942485</v>
      </c>
      <c r="P69" s="94">
        <v>120.69000000000001</v>
      </c>
      <c r="Q69" s="125">
        <v>0</v>
      </c>
      <c r="R69" s="125">
        <v>58.703613635230738</v>
      </c>
      <c r="S69" s="32">
        <v>5.2994306276842749E-5</v>
      </c>
      <c r="T69" s="32">
        <v>8.1265196929130993E-4</v>
      </c>
      <c r="U69" s="32">
        <v>2.844443114331705E-4</v>
      </c>
    </row>
    <row r="70" spans="2:21" x14ac:dyDescent="0.2">
      <c r="B70" s="23" t="s">
        <v>533</v>
      </c>
      <c r="C70" s="32" t="s">
        <v>534</v>
      </c>
      <c r="D70" s="32" t="s">
        <v>268</v>
      </c>
      <c r="E70" s="32" t="s">
        <v>178</v>
      </c>
      <c r="F70" s="32" t="s">
        <v>535</v>
      </c>
      <c r="G70" s="32" t="s">
        <v>536</v>
      </c>
      <c r="H70" s="94" t="s">
        <v>379</v>
      </c>
      <c r="I70" s="94" t="s">
        <v>188</v>
      </c>
      <c r="J70" s="94" t="s">
        <v>537</v>
      </c>
      <c r="K70" s="94">
        <v>5.35</v>
      </c>
      <c r="L70" s="94" t="s">
        <v>184</v>
      </c>
      <c r="M70" s="32">
        <v>2.9900000000000003E-2</v>
      </c>
      <c r="N70" s="32">
        <v>1.1699999999999999E-2</v>
      </c>
      <c r="O70" s="105">
        <v>27549.234063490698</v>
      </c>
      <c r="P70" s="94">
        <v>111.9</v>
      </c>
      <c r="Q70" s="125">
        <v>0</v>
      </c>
      <c r="R70" s="125">
        <v>30.827592930102448</v>
      </c>
      <c r="S70" s="32">
        <v>7.7758116320035618E-5</v>
      </c>
      <c r="T70" s="32">
        <v>4.2675574043577618E-4</v>
      </c>
      <c r="U70" s="32">
        <v>1.4937297554851964E-4</v>
      </c>
    </row>
    <row r="71" spans="2:21" x14ac:dyDescent="0.2">
      <c r="B71" s="23" t="s">
        <v>438</v>
      </c>
      <c r="C71" s="32" t="s">
        <v>439</v>
      </c>
      <c r="D71" s="32" t="s">
        <v>268</v>
      </c>
      <c r="E71" s="32" t="s">
        <v>178</v>
      </c>
      <c r="F71" s="32" t="s">
        <v>440</v>
      </c>
      <c r="G71" s="32" t="s">
        <v>441</v>
      </c>
      <c r="H71" s="94" t="s">
        <v>364</v>
      </c>
      <c r="I71" s="94" t="s">
        <v>188</v>
      </c>
      <c r="J71" s="94" t="s">
        <v>442</v>
      </c>
      <c r="K71" s="94">
        <v>8.44</v>
      </c>
      <c r="L71" s="94" t="s">
        <v>184</v>
      </c>
      <c r="M71" s="32">
        <v>5.1500000000000004E-2</v>
      </c>
      <c r="N71" s="32">
        <v>2.53E-2</v>
      </c>
      <c r="O71" s="105">
        <v>1052892.6598641365</v>
      </c>
      <c r="P71" s="94">
        <v>149.30000000000001</v>
      </c>
      <c r="Q71" s="125">
        <v>0</v>
      </c>
      <c r="R71" s="125">
        <v>1571.9687411628606</v>
      </c>
      <c r="S71" s="32">
        <v>2.9650412187368498E-4</v>
      </c>
      <c r="T71" s="32">
        <v>2.176124115813742E-2</v>
      </c>
      <c r="U71" s="32">
        <v>7.6168661260435575E-3</v>
      </c>
    </row>
    <row r="72" spans="2:21" x14ac:dyDescent="0.2">
      <c r="B72" s="23" t="s">
        <v>462</v>
      </c>
      <c r="C72" s="32" t="s">
        <v>463</v>
      </c>
      <c r="D72" s="32" t="s">
        <v>268</v>
      </c>
      <c r="E72" s="32" t="s">
        <v>178</v>
      </c>
      <c r="F72" s="32" t="s">
        <v>464</v>
      </c>
      <c r="G72" s="32" t="s">
        <v>363</v>
      </c>
      <c r="H72" s="94" t="s">
        <v>182</v>
      </c>
      <c r="I72" s="94" t="s">
        <v>183</v>
      </c>
      <c r="J72" s="94" t="s">
        <v>465</v>
      </c>
      <c r="K72" s="94">
        <v>1.45</v>
      </c>
      <c r="L72" s="94" t="s">
        <v>184</v>
      </c>
      <c r="M72" s="32">
        <v>3.7699999999999997E-2</v>
      </c>
      <c r="N72" s="32">
        <v>2.3E-3</v>
      </c>
      <c r="O72" s="105">
        <v>162706.13127723985</v>
      </c>
      <c r="P72" s="94">
        <v>114.58</v>
      </c>
      <c r="Q72" s="125">
        <v>3.3443143380000002</v>
      </c>
      <c r="R72" s="125">
        <v>189.77299953616699</v>
      </c>
      <c r="S72" s="32">
        <v>4.4857956588987766E-4</v>
      </c>
      <c r="T72" s="32">
        <v>2.6270853230546407E-3</v>
      </c>
      <c r="U72" s="32">
        <v>9.1953198174629257E-4</v>
      </c>
    </row>
    <row r="73" spans="2:21" x14ac:dyDescent="0.2">
      <c r="B73" s="23" t="s">
        <v>582</v>
      </c>
      <c r="C73" s="32" t="s">
        <v>583</v>
      </c>
      <c r="D73" s="32" t="s">
        <v>268</v>
      </c>
      <c r="E73" s="32" t="s">
        <v>178</v>
      </c>
      <c r="F73" s="32" t="s">
        <v>464</v>
      </c>
      <c r="G73" s="32" t="s">
        <v>363</v>
      </c>
      <c r="H73" s="94" t="s">
        <v>182</v>
      </c>
      <c r="I73" s="94" t="s">
        <v>183</v>
      </c>
      <c r="J73" s="94" t="s">
        <v>584</v>
      </c>
      <c r="K73" s="94">
        <v>3.02</v>
      </c>
      <c r="L73" s="94" t="s">
        <v>184</v>
      </c>
      <c r="M73" s="32">
        <v>2.8500000000000001E-2</v>
      </c>
      <c r="N73" s="32">
        <v>7.9000000000000008E-3</v>
      </c>
      <c r="O73" s="105">
        <v>17569.795426402419</v>
      </c>
      <c r="P73" s="94">
        <v>108.65</v>
      </c>
      <c r="Q73" s="125">
        <v>0</v>
      </c>
      <c r="R73" s="125">
        <v>19.08958272306678</v>
      </c>
      <c r="S73" s="32">
        <v>3.5910989430104498E-5</v>
      </c>
      <c r="T73" s="32">
        <v>2.642628968166179E-4</v>
      </c>
      <c r="U73" s="32">
        <v>9.2497256590530079E-5</v>
      </c>
    </row>
    <row r="74" spans="2:21" x14ac:dyDescent="0.2">
      <c r="B74" s="23" t="s">
        <v>624</v>
      </c>
      <c r="C74" s="32" t="s">
        <v>625</v>
      </c>
      <c r="D74" s="32" t="s">
        <v>268</v>
      </c>
      <c r="E74" s="32" t="s">
        <v>178</v>
      </c>
      <c r="F74" s="32" t="s">
        <v>464</v>
      </c>
      <c r="G74" s="32" t="s">
        <v>363</v>
      </c>
      <c r="H74" s="94" t="s">
        <v>182</v>
      </c>
      <c r="I74" s="94" t="s">
        <v>183</v>
      </c>
      <c r="J74" s="94" t="s">
        <v>626</v>
      </c>
      <c r="K74" s="94">
        <v>5.08</v>
      </c>
      <c r="L74" s="94" t="s">
        <v>184</v>
      </c>
      <c r="M74" s="32">
        <v>2.5000000000000001E-2</v>
      </c>
      <c r="N74" s="32">
        <v>1.46E-2</v>
      </c>
      <c r="O74" s="105">
        <v>44779.755253322823</v>
      </c>
      <c r="P74" s="94">
        <v>105.93</v>
      </c>
      <c r="Q74" s="125">
        <v>0</v>
      </c>
      <c r="R74" s="125">
        <v>47.435194731539305</v>
      </c>
      <c r="S74" s="32">
        <v>9.5673497218377897E-5</v>
      </c>
      <c r="T74" s="32">
        <v>6.566598208388244E-4</v>
      </c>
      <c r="U74" s="32">
        <v>2.2984396475063813E-4</v>
      </c>
    </row>
    <row r="75" spans="2:21" x14ac:dyDescent="0.2">
      <c r="B75" s="23" t="s">
        <v>666</v>
      </c>
      <c r="C75" s="32" t="s">
        <v>667</v>
      </c>
      <c r="D75" s="32" t="s">
        <v>268</v>
      </c>
      <c r="E75" s="32" t="s">
        <v>178</v>
      </c>
      <c r="F75" s="32" t="s">
        <v>464</v>
      </c>
      <c r="G75" s="32" t="s">
        <v>363</v>
      </c>
      <c r="H75" s="94" t="s">
        <v>182</v>
      </c>
      <c r="I75" s="94" t="s">
        <v>183</v>
      </c>
      <c r="J75" s="94" t="s">
        <v>668</v>
      </c>
      <c r="K75" s="94">
        <v>5.94</v>
      </c>
      <c r="L75" s="94" t="s">
        <v>184</v>
      </c>
      <c r="M75" s="32">
        <v>1.34E-2</v>
      </c>
      <c r="N75" s="32">
        <v>1.54E-2</v>
      </c>
      <c r="O75" s="105">
        <v>279341.57920723647</v>
      </c>
      <c r="P75" s="94">
        <v>100.12</v>
      </c>
      <c r="Q75" s="125">
        <v>0</v>
      </c>
      <c r="R75" s="125">
        <v>279.6767891048583</v>
      </c>
      <c r="S75" s="32">
        <v>8.1591864579194531E-4</v>
      </c>
      <c r="T75" s="32">
        <v>3.8716508125614326E-3</v>
      </c>
      <c r="U75" s="32">
        <v>1.3551545939759382E-3</v>
      </c>
    </row>
    <row r="76" spans="2:21" x14ac:dyDescent="0.2">
      <c r="B76" s="23" t="s">
        <v>705</v>
      </c>
      <c r="C76" s="32" t="s">
        <v>706</v>
      </c>
      <c r="D76" s="32" t="s">
        <v>268</v>
      </c>
      <c r="E76" s="32" t="s">
        <v>178</v>
      </c>
      <c r="F76" s="32" t="s">
        <v>464</v>
      </c>
      <c r="G76" s="32" t="s">
        <v>363</v>
      </c>
      <c r="H76" s="94" t="s">
        <v>182</v>
      </c>
      <c r="I76" s="94" t="s">
        <v>183</v>
      </c>
      <c r="J76" s="94" t="s">
        <v>707</v>
      </c>
      <c r="K76" s="94">
        <v>5.92</v>
      </c>
      <c r="L76" s="94" t="s">
        <v>184</v>
      </c>
      <c r="M76" s="32">
        <v>1.95E-2</v>
      </c>
      <c r="N76" s="32">
        <v>1.9299999999999998E-2</v>
      </c>
      <c r="O76" s="105">
        <v>214148.07217742081</v>
      </c>
      <c r="P76" s="94">
        <v>101.1</v>
      </c>
      <c r="Q76" s="125">
        <v>0</v>
      </c>
      <c r="R76" s="125">
        <v>216.50370097137244</v>
      </c>
      <c r="S76" s="32">
        <v>3.0104586394181859E-4</v>
      </c>
      <c r="T76" s="32">
        <v>2.9971265490826909E-3</v>
      </c>
      <c r="U76" s="32">
        <v>1.0490537520943368E-3</v>
      </c>
    </row>
    <row r="77" spans="2:21" x14ac:dyDescent="0.2">
      <c r="B77" s="23" t="s">
        <v>476</v>
      </c>
      <c r="C77" s="32" t="s">
        <v>477</v>
      </c>
      <c r="D77" s="32" t="s">
        <v>268</v>
      </c>
      <c r="E77" s="32" t="s">
        <v>178</v>
      </c>
      <c r="F77" s="32" t="s">
        <v>478</v>
      </c>
      <c r="G77" s="32" t="s">
        <v>363</v>
      </c>
      <c r="H77" s="94" t="s">
        <v>364</v>
      </c>
      <c r="I77" s="94" t="s">
        <v>188</v>
      </c>
      <c r="J77" s="94" t="s">
        <v>479</v>
      </c>
      <c r="K77" s="94">
        <v>1.03</v>
      </c>
      <c r="L77" s="94" t="s">
        <v>184</v>
      </c>
      <c r="M77" s="32">
        <v>4.8000000000000001E-2</v>
      </c>
      <c r="N77" s="32">
        <v>2.0000000000000001E-4</v>
      </c>
      <c r="O77" s="105">
        <v>123119.65418535138</v>
      </c>
      <c r="P77" s="94">
        <v>112.85000000000001</v>
      </c>
      <c r="Q77" s="125">
        <v>0</v>
      </c>
      <c r="R77" s="125">
        <v>138.94052973892477</v>
      </c>
      <c r="S77" s="32">
        <v>7.1781514800228177E-4</v>
      </c>
      <c r="T77" s="32">
        <v>1.9233959907189147E-3</v>
      </c>
      <c r="U77" s="32">
        <v>6.7322675495448767E-4</v>
      </c>
    </row>
    <row r="78" spans="2:21" x14ac:dyDescent="0.2">
      <c r="B78" s="23" t="s">
        <v>523</v>
      </c>
      <c r="C78" s="32" t="s">
        <v>524</v>
      </c>
      <c r="D78" s="32" t="s">
        <v>268</v>
      </c>
      <c r="E78" s="32" t="s">
        <v>178</v>
      </c>
      <c r="F78" s="32" t="s">
        <v>478</v>
      </c>
      <c r="G78" s="32" t="s">
        <v>363</v>
      </c>
      <c r="H78" s="94" t="s">
        <v>364</v>
      </c>
      <c r="I78" s="94" t="s">
        <v>188</v>
      </c>
      <c r="J78" s="94" t="s">
        <v>525</v>
      </c>
      <c r="K78" s="94">
        <v>3.96</v>
      </c>
      <c r="L78" s="94" t="s">
        <v>184</v>
      </c>
      <c r="M78" s="32">
        <v>3.3099999999999997E-2</v>
      </c>
      <c r="N78" s="32">
        <v>8.0000000000000002E-3</v>
      </c>
      <c r="O78" s="105">
        <v>147830.35009609818</v>
      </c>
      <c r="P78" s="94">
        <v>111.43</v>
      </c>
      <c r="Q78" s="125">
        <v>2.460454516</v>
      </c>
      <c r="R78" s="125">
        <v>167.18781361178151</v>
      </c>
      <c r="S78" s="32">
        <v>7.3915175048049086E-4</v>
      </c>
      <c r="T78" s="32">
        <v>2.3144317284683066E-3</v>
      </c>
      <c r="U78" s="32">
        <v>8.1009702091457147E-4</v>
      </c>
    </row>
    <row r="79" spans="2:21" x14ac:dyDescent="0.2">
      <c r="B79" s="23" t="s">
        <v>597</v>
      </c>
      <c r="C79" s="32" t="s">
        <v>598</v>
      </c>
      <c r="D79" s="32" t="s">
        <v>268</v>
      </c>
      <c r="E79" s="32" t="s">
        <v>178</v>
      </c>
      <c r="F79" s="32" t="s">
        <v>478</v>
      </c>
      <c r="G79" s="32" t="s">
        <v>363</v>
      </c>
      <c r="H79" s="94" t="s">
        <v>364</v>
      </c>
      <c r="I79" s="94" t="s">
        <v>188</v>
      </c>
      <c r="J79" s="94" t="s">
        <v>599</v>
      </c>
      <c r="K79" s="94">
        <v>5.99</v>
      </c>
      <c r="L79" s="94" t="s">
        <v>184</v>
      </c>
      <c r="M79" s="32">
        <v>3.3000000000000002E-2</v>
      </c>
      <c r="N79" s="32">
        <v>1.54E-2</v>
      </c>
      <c r="O79" s="105">
        <v>59409.586461053295</v>
      </c>
      <c r="P79" s="94">
        <v>112.31</v>
      </c>
      <c r="Q79" s="125">
        <v>0</v>
      </c>
      <c r="R79" s="125">
        <v>66.722906568623216</v>
      </c>
      <c r="S79" s="32">
        <v>3.8667605444289189E-4</v>
      </c>
      <c r="T79" s="32">
        <v>9.2366547921149313E-4</v>
      </c>
      <c r="U79" s="32">
        <v>3.2330124229936087E-4</v>
      </c>
    </row>
    <row r="80" spans="2:21" x14ac:dyDescent="0.2">
      <c r="B80" s="23" t="s">
        <v>394</v>
      </c>
      <c r="C80" s="32" t="s">
        <v>395</v>
      </c>
      <c r="D80" s="32" t="s">
        <v>268</v>
      </c>
      <c r="E80" s="32" t="s">
        <v>178</v>
      </c>
      <c r="F80" s="32" t="s">
        <v>396</v>
      </c>
      <c r="G80" s="32" t="s">
        <v>363</v>
      </c>
      <c r="H80" s="94" t="s">
        <v>182</v>
      </c>
      <c r="I80" s="94" t="s">
        <v>183</v>
      </c>
      <c r="J80" s="94" t="s">
        <v>397</v>
      </c>
      <c r="K80" s="94">
        <v>4.75</v>
      </c>
      <c r="L80" s="94" t="s">
        <v>184</v>
      </c>
      <c r="M80" s="32">
        <v>4.7500000000000001E-2</v>
      </c>
      <c r="N80" s="32">
        <v>1.03E-2</v>
      </c>
      <c r="O80" s="105">
        <v>996001.59249074617</v>
      </c>
      <c r="P80" s="94">
        <v>145.69999999999999</v>
      </c>
      <c r="Q80" s="125">
        <v>0</v>
      </c>
      <c r="R80" s="125">
        <v>1451.1743202399566</v>
      </c>
      <c r="S80" s="32">
        <v>5.277388822607673E-4</v>
      </c>
      <c r="T80" s="32">
        <v>2.0089047268126388E-2</v>
      </c>
      <c r="U80" s="32">
        <v>7.0315650899287485E-3</v>
      </c>
    </row>
    <row r="81" spans="2:21" x14ac:dyDescent="0.2">
      <c r="B81" s="23" t="s">
        <v>360</v>
      </c>
      <c r="C81" s="32" t="s">
        <v>361</v>
      </c>
      <c r="D81" s="32" t="s">
        <v>268</v>
      </c>
      <c r="E81" s="32" t="s">
        <v>178</v>
      </c>
      <c r="F81" s="32" t="s">
        <v>362</v>
      </c>
      <c r="G81" s="32" t="s">
        <v>363</v>
      </c>
      <c r="H81" s="94" t="s">
        <v>364</v>
      </c>
      <c r="I81" s="94" t="s">
        <v>188</v>
      </c>
      <c r="J81" s="94" t="s">
        <v>365</v>
      </c>
      <c r="K81" s="94">
        <v>0.01</v>
      </c>
      <c r="L81" s="94" t="s">
        <v>184</v>
      </c>
      <c r="M81" s="32">
        <v>4.9500000000000002E-2</v>
      </c>
      <c r="N81" s="32">
        <v>3.9900000000000005E-2</v>
      </c>
      <c r="O81" s="105">
        <v>164.14294152092756</v>
      </c>
      <c r="P81" s="94">
        <v>127.36000000000001</v>
      </c>
      <c r="Q81" s="125">
        <v>0</v>
      </c>
      <c r="R81" s="125">
        <v>0.20905247166867275</v>
      </c>
      <c r="S81" s="32">
        <v>4.7000171332777721E-7</v>
      </c>
      <c r="T81" s="32">
        <v>2.8939769166919864E-6</v>
      </c>
      <c r="U81" s="32">
        <v>1.0129493343747249E-6</v>
      </c>
    </row>
    <row r="82" spans="2:21" x14ac:dyDescent="0.2">
      <c r="B82" s="23" t="s">
        <v>381</v>
      </c>
      <c r="C82" s="32" t="s">
        <v>382</v>
      </c>
      <c r="D82" s="32" t="s">
        <v>268</v>
      </c>
      <c r="E82" s="32" t="s">
        <v>178</v>
      </c>
      <c r="F82" s="32" t="s">
        <v>362</v>
      </c>
      <c r="G82" s="32" t="s">
        <v>363</v>
      </c>
      <c r="H82" s="94" t="s">
        <v>364</v>
      </c>
      <c r="I82" s="94" t="s">
        <v>188</v>
      </c>
      <c r="J82" s="94" t="s">
        <v>383</v>
      </c>
      <c r="K82" s="94">
        <v>1.81</v>
      </c>
      <c r="L82" s="94" t="s">
        <v>184</v>
      </c>
      <c r="M82" s="32">
        <v>5.0999999999999997E-2</v>
      </c>
      <c r="N82" s="32">
        <v>8.3999999999999995E-3</v>
      </c>
      <c r="O82" s="105">
        <v>793490.09811685851</v>
      </c>
      <c r="P82" s="94">
        <v>129.46</v>
      </c>
      <c r="Q82" s="125">
        <v>0</v>
      </c>
      <c r="R82" s="125">
        <v>1027.2522810373332</v>
      </c>
      <c r="S82" s="32">
        <v>3.8350498230098963E-4</v>
      </c>
      <c r="T82" s="32">
        <v>1.4220565608298055E-2</v>
      </c>
      <c r="U82" s="32">
        <v>4.9774800843343263E-3</v>
      </c>
    </row>
    <row r="83" spans="2:21" x14ac:dyDescent="0.2">
      <c r="B83" s="23" t="s">
        <v>451</v>
      </c>
      <c r="C83" s="32" t="s">
        <v>452</v>
      </c>
      <c r="D83" s="32" t="s">
        <v>268</v>
      </c>
      <c r="E83" s="32" t="s">
        <v>178</v>
      </c>
      <c r="F83" s="32" t="s">
        <v>362</v>
      </c>
      <c r="G83" s="32" t="s">
        <v>363</v>
      </c>
      <c r="H83" s="94" t="s">
        <v>182</v>
      </c>
      <c r="I83" s="94" t="s">
        <v>183</v>
      </c>
      <c r="J83" s="94" t="s">
        <v>453</v>
      </c>
      <c r="K83" s="94">
        <v>1.2</v>
      </c>
      <c r="L83" s="94" t="s">
        <v>184</v>
      </c>
      <c r="M83" s="32">
        <v>6.5000000000000002E-2</v>
      </c>
      <c r="N83" s="32">
        <v>-1E-3</v>
      </c>
      <c r="O83" s="105">
        <v>142668.82084805658</v>
      </c>
      <c r="P83" s="94">
        <v>124.22</v>
      </c>
      <c r="Q83" s="125">
        <v>0</v>
      </c>
      <c r="R83" s="125">
        <v>177.22320926735773</v>
      </c>
      <c r="S83" s="32">
        <v>2.2352313571477603E-4</v>
      </c>
      <c r="T83" s="32">
        <v>2.4533547612614211E-3</v>
      </c>
      <c r="U83" s="32">
        <v>8.5872283848258384E-4</v>
      </c>
    </row>
    <row r="84" spans="2:21" x14ac:dyDescent="0.2">
      <c r="B84" s="23" t="s">
        <v>493</v>
      </c>
      <c r="C84" s="32" t="s">
        <v>494</v>
      </c>
      <c r="D84" s="32" t="s">
        <v>268</v>
      </c>
      <c r="E84" s="32" t="s">
        <v>178</v>
      </c>
      <c r="F84" s="32" t="s">
        <v>362</v>
      </c>
      <c r="G84" s="32" t="s">
        <v>363</v>
      </c>
      <c r="H84" s="94" t="s">
        <v>364</v>
      </c>
      <c r="I84" s="94" t="s">
        <v>188</v>
      </c>
      <c r="J84" s="94" t="s">
        <v>495</v>
      </c>
      <c r="K84" s="94">
        <v>3.92</v>
      </c>
      <c r="L84" s="94" t="s">
        <v>184</v>
      </c>
      <c r="M84" s="32">
        <v>5.3499999999999999E-2</v>
      </c>
      <c r="N84" s="32">
        <v>1.72E-2</v>
      </c>
      <c r="O84" s="105">
        <v>181687.91614649771</v>
      </c>
      <c r="P84" s="94">
        <v>120.40000000000002</v>
      </c>
      <c r="Q84" s="125">
        <v>0</v>
      </c>
      <c r="R84" s="125">
        <v>218.75225105944361</v>
      </c>
      <c r="S84" s="32">
        <v>6.8479272688072947E-5</v>
      </c>
      <c r="T84" s="32">
        <v>3.0282539115049686E-3</v>
      </c>
      <c r="U84" s="32">
        <v>1.0599489464770647E-3</v>
      </c>
    </row>
    <row r="85" spans="2:21" x14ac:dyDescent="0.2">
      <c r="B85" s="23" t="s">
        <v>572</v>
      </c>
      <c r="C85" s="32" t="s">
        <v>573</v>
      </c>
      <c r="D85" s="32" t="s">
        <v>268</v>
      </c>
      <c r="E85" s="32" t="s">
        <v>178</v>
      </c>
      <c r="F85" s="32" t="s">
        <v>362</v>
      </c>
      <c r="G85" s="32" t="s">
        <v>363</v>
      </c>
      <c r="H85" s="94" t="s">
        <v>182</v>
      </c>
      <c r="I85" s="94" t="s">
        <v>183</v>
      </c>
      <c r="J85" s="94" t="s">
        <v>574</v>
      </c>
      <c r="K85" s="94">
        <v>6.65</v>
      </c>
      <c r="L85" s="94" t="s">
        <v>184</v>
      </c>
      <c r="M85" s="32">
        <v>0.04</v>
      </c>
      <c r="N85" s="32">
        <v>2.5600000000000001E-2</v>
      </c>
      <c r="O85" s="105">
        <v>904254.46095614869</v>
      </c>
      <c r="P85" s="94">
        <v>109.7</v>
      </c>
      <c r="Q85" s="125">
        <v>18.08508922</v>
      </c>
      <c r="R85" s="125">
        <v>1010.0522329070783</v>
      </c>
      <c r="S85" s="32">
        <v>3.0571849186478357E-4</v>
      </c>
      <c r="T85" s="32">
        <v>1.3982460113263108E-2</v>
      </c>
      <c r="U85" s="32">
        <v>4.8941384373033915E-3</v>
      </c>
    </row>
    <row r="86" spans="2:21" x14ac:dyDescent="0.2">
      <c r="B86" s="23" t="s">
        <v>798</v>
      </c>
      <c r="C86" s="32" t="s">
        <v>799</v>
      </c>
      <c r="D86" s="32" t="s">
        <v>268</v>
      </c>
      <c r="E86" s="32" t="s">
        <v>178</v>
      </c>
      <c r="F86" s="32" t="s">
        <v>378</v>
      </c>
      <c r="G86" s="32" t="s">
        <v>369</v>
      </c>
      <c r="H86" s="94" t="s">
        <v>364</v>
      </c>
      <c r="I86" s="94" t="s">
        <v>188</v>
      </c>
      <c r="J86" s="94" t="s">
        <v>800</v>
      </c>
      <c r="K86" s="94">
        <v>2.19</v>
      </c>
      <c r="L86" s="94" t="s">
        <v>184</v>
      </c>
      <c r="M86" s="32">
        <v>2.4500000000000001E-2</v>
      </c>
      <c r="N86" s="32">
        <v>2.3E-3</v>
      </c>
      <c r="O86" s="105">
        <v>104703.40201496334</v>
      </c>
      <c r="P86" s="94">
        <v>106.80000000000001</v>
      </c>
      <c r="Q86" s="125">
        <v>0</v>
      </c>
      <c r="R86" s="125">
        <v>111.82323335198085</v>
      </c>
      <c r="S86" s="32">
        <v>9.7959846202390756E-4</v>
      </c>
      <c r="T86" s="32">
        <v>1.5480030132501356E-3</v>
      </c>
      <c r="U86" s="32">
        <v>5.4183176542893106E-4</v>
      </c>
    </row>
    <row r="87" spans="2:21" x14ac:dyDescent="0.2">
      <c r="B87" s="23" t="s">
        <v>782</v>
      </c>
      <c r="C87" s="32" t="s">
        <v>783</v>
      </c>
      <c r="D87" s="32" t="s">
        <v>268</v>
      </c>
      <c r="E87" s="32" t="s">
        <v>178</v>
      </c>
      <c r="F87" s="32" t="s">
        <v>378</v>
      </c>
      <c r="G87" s="32" t="s">
        <v>369</v>
      </c>
      <c r="H87" s="94" t="s">
        <v>364</v>
      </c>
      <c r="I87" s="94" t="s">
        <v>188</v>
      </c>
      <c r="J87" s="94" t="s">
        <v>784</v>
      </c>
      <c r="K87" s="94">
        <v>0.51</v>
      </c>
      <c r="L87" s="94" t="s">
        <v>184</v>
      </c>
      <c r="M87" s="32">
        <v>4.8499999999999995E-2</v>
      </c>
      <c r="N87" s="32">
        <v>8.6999999999999994E-3</v>
      </c>
      <c r="O87" s="105">
        <v>124188.90383435179</v>
      </c>
      <c r="P87" s="94">
        <v>107.80000000000001</v>
      </c>
      <c r="Q87" s="125">
        <v>0</v>
      </c>
      <c r="R87" s="125">
        <v>133.87563835249159</v>
      </c>
      <c r="S87" s="32">
        <v>8.2792602556234531E-4</v>
      </c>
      <c r="T87" s="32">
        <v>1.8532811595433209E-3</v>
      </c>
      <c r="U87" s="32">
        <v>6.486851730367237E-4</v>
      </c>
    </row>
    <row r="88" spans="2:21" x14ac:dyDescent="0.2">
      <c r="B88" s="23" t="s">
        <v>520</v>
      </c>
      <c r="C88" s="32" t="s">
        <v>521</v>
      </c>
      <c r="D88" s="32" t="s">
        <v>268</v>
      </c>
      <c r="E88" s="32" t="s">
        <v>178</v>
      </c>
      <c r="F88" s="32" t="s">
        <v>417</v>
      </c>
      <c r="G88" s="32" t="s">
        <v>387</v>
      </c>
      <c r="H88" s="94" t="s">
        <v>182</v>
      </c>
      <c r="I88" s="94" t="s">
        <v>183</v>
      </c>
      <c r="J88" s="94" t="s">
        <v>522</v>
      </c>
      <c r="K88" s="94">
        <v>3.41</v>
      </c>
      <c r="L88" s="94" t="s">
        <v>184</v>
      </c>
      <c r="M88" s="32">
        <v>2.5499999999999998E-2</v>
      </c>
      <c r="N88" s="32">
        <v>4.8999999999999998E-3</v>
      </c>
      <c r="O88" s="105">
        <v>43796.287534353978</v>
      </c>
      <c r="P88" s="94">
        <v>109.62</v>
      </c>
      <c r="Q88" s="125">
        <v>0</v>
      </c>
      <c r="R88" s="125">
        <v>48.009490389917225</v>
      </c>
      <c r="S88" s="32">
        <v>9.4177894256220875E-5</v>
      </c>
      <c r="T88" s="32">
        <v>6.6460997022206754E-4</v>
      </c>
      <c r="U88" s="32">
        <v>2.3262667475757934E-4</v>
      </c>
    </row>
    <row r="89" spans="2:21" x14ac:dyDescent="0.2">
      <c r="B89" s="23" t="s">
        <v>839</v>
      </c>
      <c r="C89" s="32" t="s">
        <v>840</v>
      </c>
      <c r="D89" s="32" t="s">
        <v>268</v>
      </c>
      <c r="E89" s="32" t="s">
        <v>178</v>
      </c>
      <c r="F89" s="32" t="s">
        <v>812</v>
      </c>
      <c r="G89" s="32" t="s">
        <v>387</v>
      </c>
      <c r="H89" s="94" t="s">
        <v>364</v>
      </c>
      <c r="I89" s="94" t="s">
        <v>188</v>
      </c>
      <c r="J89" s="94" t="s">
        <v>841</v>
      </c>
      <c r="K89" s="94">
        <v>1.87</v>
      </c>
      <c r="L89" s="94" t="s">
        <v>184</v>
      </c>
      <c r="M89" s="32">
        <v>3.9E-2</v>
      </c>
      <c r="N89" s="32">
        <v>2.9999999999999997E-4</v>
      </c>
      <c r="O89" s="105">
        <v>90462.11444400542</v>
      </c>
      <c r="P89" s="94">
        <v>116.7</v>
      </c>
      <c r="Q89" s="125">
        <v>0</v>
      </c>
      <c r="R89" s="125">
        <v>105.5692875704496</v>
      </c>
      <c r="S89" s="32">
        <v>4.5450926076899713E-4</v>
      </c>
      <c r="T89" s="32">
        <v>1.4614277406138981E-3</v>
      </c>
      <c r="U89" s="32">
        <v>5.1152870244167332E-4</v>
      </c>
    </row>
    <row r="90" spans="2:21" x14ac:dyDescent="0.2">
      <c r="B90" s="23" t="s">
        <v>842</v>
      </c>
      <c r="C90" s="32" t="s">
        <v>843</v>
      </c>
      <c r="D90" s="32" t="s">
        <v>268</v>
      </c>
      <c r="E90" s="32" t="s">
        <v>178</v>
      </c>
      <c r="F90" s="32" t="s">
        <v>812</v>
      </c>
      <c r="G90" s="32" t="s">
        <v>387</v>
      </c>
      <c r="H90" s="94" t="s">
        <v>364</v>
      </c>
      <c r="I90" s="94" t="s">
        <v>188</v>
      </c>
      <c r="J90" s="94" t="s">
        <v>841</v>
      </c>
      <c r="K90" s="94">
        <v>2.79</v>
      </c>
      <c r="L90" s="94" t="s">
        <v>184</v>
      </c>
      <c r="M90" s="32">
        <v>3.9E-2</v>
      </c>
      <c r="N90" s="32">
        <v>2.3999999999999998E-3</v>
      </c>
      <c r="O90" s="105">
        <v>144774.60858845242</v>
      </c>
      <c r="P90" s="94">
        <v>120.18000000000002</v>
      </c>
      <c r="Q90" s="125">
        <v>0</v>
      </c>
      <c r="R90" s="125">
        <v>173.99012460350815</v>
      </c>
      <c r="S90" s="32">
        <v>3.6281407802234763E-4</v>
      </c>
      <c r="T90" s="32">
        <v>2.4085981874108105E-3</v>
      </c>
      <c r="U90" s="32">
        <v>8.4305714971036956E-4</v>
      </c>
    </row>
    <row r="91" spans="2:21" x14ac:dyDescent="0.2">
      <c r="B91" s="23" t="s">
        <v>834</v>
      </c>
      <c r="C91" s="32" t="s">
        <v>835</v>
      </c>
      <c r="D91" s="32" t="s">
        <v>268</v>
      </c>
      <c r="E91" s="32" t="s">
        <v>178</v>
      </c>
      <c r="F91" s="32" t="s">
        <v>812</v>
      </c>
      <c r="G91" s="32" t="s">
        <v>387</v>
      </c>
      <c r="H91" s="94" t="s">
        <v>364</v>
      </c>
      <c r="I91" s="94" t="s">
        <v>188</v>
      </c>
      <c r="J91" s="94" t="s">
        <v>836</v>
      </c>
      <c r="K91" s="94">
        <v>4.55</v>
      </c>
      <c r="L91" s="94" t="s">
        <v>184</v>
      </c>
      <c r="M91" s="32">
        <v>3.85E-2</v>
      </c>
      <c r="N91" s="32">
        <v>6.9999999999999993E-3</v>
      </c>
      <c r="O91" s="105">
        <v>254867.98906554663</v>
      </c>
      <c r="P91" s="94">
        <v>119.27000000000001</v>
      </c>
      <c r="Q91" s="125">
        <v>0</v>
      </c>
      <c r="R91" s="125">
        <v>303.98105054894722</v>
      </c>
      <c r="S91" s="32">
        <v>1.0639587084813906E-3</v>
      </c>
      <c r="T91" s="32">
        <v>4.2081020921613021E-3</v>
      </c>
      <c r="U91" s="32">
        <v>1.4729192166840486E-3</v>
      </c>
    </row>
    <row r="92" spans="2:21" x14ac:dyDescent="0.2">
      <c r="B92" s="23" t="s">
        <v>837</v>
      </c>
      <c r="C92" s="32" t="s">
        <v>838</v>
      </c>
      <c r="D92" s="32" t="s">
        <v>268</v>
      </c>
      <c r="E92" s="32" t="s">
        <v>178</v>
      </c>
      <c r="F92" s="32" t="s">
        <v>812</v>
      </c>
      <c r="G92" s="32" t="s">
        <v>387</v>
      </c>
      <c r="H92" s="94" t="s">
        <v>364</v>
      </c>
      <c r="I92" s="94" t="s">
        <v>188</v>
      </c>
      <c r="J92" s="94" t="s">
        <v>836</v>
      </c>
      <c r="K92" s="94">
        <v>5.39</v>
      </c>
      <c r="L92" s="94" t="s">
        <v>184</v>
      </c>
      <c r="M92" s="32">
        <v>3.85E-2</v>
      </c>
      <c r="N92" s="32">
        <v>1.03E-2</v>
      </c>
      <c r="O92" s="105">
        <v>205203.74844121779</v>
      </c>
      <c r="P92" s="94">
        <v>120.25000000000001</v>
      </c>
      <c r="Q92" s="125">
        <v>0</v>
      </c>
      <c r="R92" s="125">
        <v>246.75750748865164</v>
      </c>
      <c r="S92" s="32">
        <v>8.2081499376487118E-4</v>
      </c>
      <c r="T92" s="32">
        <v>3.415939189776247E-3</v>
      </c>
      <c r="U92" s="32">
        <v>1.1956464851501309E-3</v>
      </c>
    </row>
    <row r="93" spans="2:21" x14ac:dyDescent="0.2">
      <c r="B93" s="23" t="s">
        <v>810</v>
      </c>
      <c r="C93" s="32" t="s">
        <v>811</v>
      </c>
      <c r="D93" s="32" t="s">
        <v>268</v>
      </c>
      <c r="E93" s="32" t="s">
        <v>178</v>
      </c>
      <c r="F93" s="32" t="s">
        <v>812</v>
      </c>
      <c r="G93" s="32" t="s">
        <v>387</v>
      </c>
      <c r="H93" s="94" t="s">
        <v>364</v>
      </c>
      <c r="I93" s="94" t="s">
        <v>188</v>
      </c>
      <c r="J93" s="94" t="s">
        <v>813</v>
      </c>
      <c r="K93" s="94">
        <v>6.95</v>
      </c>
      <c r="L93" s="94" t="s">
        <v>184</v>
      </c>
      <c r="M93" s="32">
        <v>2.4E-2</v>
      </c>
      <c r="N93" s="32">
        <v>1.3600000000000001E-2</v>
      </c>
      <c r="O93" s="105">
        <v>183841.63725014785</v>
      </c>
      <c r="P93" s="94">
        <v>107.41000000000001</v>
      </c>
      <c r="Q93" s="125">
        <v>2.2060996319999999</v>
      </c>
      <c r="R93" s="125">
        <v>199.6704022262677</v>
      </c>
      <c r="S93" s="32">
        <v>6.2278738366002462E-4</v>
      </c>
      <c r="T93" s="32">
        <v>2.7640980772771916E-3</v>
      </c>
      <c r="U93" s="32">
        <v>9.6748916391664087E-4</v>
      </c>
    </row>
    <row r="94" spans="2:21" x14ac:dyDescent="0.2">
      <c r="B94" s="23" t="s">
        <v>814</v>
      </c>
      <c r="C94" s="32" t="s">
        <v>815</v>
      </c>
      <c r="D94" s="32" t="s">
        <v>268</v>
      </c>
      <c r="E94" s="32" t="s">
        <v>178</v>
      </c>
      <c r="F94" s="32" t="s">
        <v>812</v>
      </c>
      <c r="G94" s="32" t="s">
        <v>387</v>
      </c>
      <c r="H94" s="94" t="s">
        <v>364</v>
      </c>
      <c r="I94" s="94" t="s">
        <v>188</v>
      </c>
      <c r="J94" s="94" t="s">
        <v>813</v>
      </c>
      <c r="K94" s="94">
        <v>7.78</v>
      </c>
      <c r="L94" s="94" t="s">
        <v>184</v>
      </c>
      <c r="M94" s="32">
        <v>2.4E-2</v>
      </c>
      <c r="N94" s="32">
        <v>1.4999999999999999E-2</v>
      </c>
      <c r="O94" s="105">
        <v>174153.3156222775</v>
      </c>
      <c r="P94" s="94">
        <v>107.18</v>
      </c>
      <c r="Q94" s="125">
        <v>2.0898397819999999</v>
      </c>
      <c r="R94" s="125">
        <v>188.74736345480372</v>
      </c>
      <c r="S94" s="32">
        <v>5.8996693792787397E-4</v>
      </c>
      <c r="T94" s="32">
        <v>2.6128871309897511E-3</v>
      </c>
      <c r="U94" s="32">
        <v>9.1456233284601925E-4</v>
      </c>
    </row>
    <row r="95" spans="2:21" x14ac:dyDescent="0.2">
      <c r="B95" s="23" t="s">
        <v>669</v>
      </c>
      <c r="C95" s="32" t="s">
        <v>670</v>
      </c>
      <c r="D95" s="32" t="s">
        <v>268</v>
      </c>
      <c r="E95" s="32" t="s">
        <v>178</v>
      </c>
      <c r="F95" s="32" t="s">
        <v>373</v>
      </c>
      <c r="G95" s="32" t="s">
        <v>363</v>
      </c>
      <c r="H95" s="94" t="s">
        <v>364</v>
      </c>
      <c r="I95" s="94" t="s">
        <v>188</v>
      </c>
      <c r="J95" s="94" t="s">
        <v>671</v>
      </c>
      <c r="K95" s="94">
        <v>5.14</v>
      </c>
      <c r="L95" s="94" t="s">
        <v>184</v>
      </c>
      <c r="M95" s="32">
        <v>2.8500000000000001E-2</v>
      </c>
      <c r="N95" s="32">
        <v>1.2800000000000001E-2</v>
      </c>
      <c r="O95" s="105">
        <v>363854.00467222446</v>
      </c>
      <c r="P95" s="94">
        <v>111.01</v>
      </c>
      <c r="Q95" s="125">
        <v>0</v>
      </c>
      <c r="R95" s="125">
        <v>403.9143305833008</v>
      </c>
      <c r="S95" s="32">
        <v>5.3272914300472104E-4</v>
      </c>
      <c r="T95" s="32">
        <v>5.5915088671220671E-3</v>
      </c>
      <c r="U95" s="32">
        <v>1.9571390332912236E-3</v>
      </c>
    </row>
    <row r="96" spans="2:21" x14ac:dyDescent="0.2">
      <c r="B96" s="23" t="s">
        <v>743</v>
      </c>
      <c r="C96" s="32" t="s">
        <v>744</v>
      </c>
      <c r="D96" s="32" t="s">
        <v>268</v>
      </c>
      <c r="E96" s="32" t="s">
        <v>178</v>
      </c>
      <c r="F96" s="32" t="s">
        <v>373</v>
      </c>
      <c r="G96" s="32" t="s">
        <v>363</v>
      </c>
      <c r="H96" s="94" t="s">
        <v>364</v>
      </c>
      <c r="I96" s="94" t="s">
        <v>188</v>
      </c>
      <c r="J96" s="94" t="s">
        <v>745</v>
      </c>
      <c r="K96" s="94">
        <v>6.85</v>
      </c>
      <c r="L96" s="94" t="s">
        <v>184</v>
      </c>
      <c r="M96" s="32">
        <v>2.6000000000000002E-2</v>
      </c>
      <c r="N96" s="32">
        <v>1.8500000000000003E-2</v>
      </c>
      <c r="O96" s="105">
        <v>72463.912704283764</v>
      </c>
      <c r="P96" s="94">
        <v>106.83</v>
      </c>
      <c r="Q96" s="125">
        <v>0</v>
      </c>
      <c r="R96" s="125">
        <v>77.413197963905773</v>
      </c>
      <c r="S96" s="32">
        <v>1.9032313759175922E-4</v>
      </c>
      <c r="T96" s="32">
        <v>1.0716544328158849E-3</v>
      </c>
      <c r="U96" s="32">
        <v>3.751003120098868E-4</v>
      </c>
    </row>
    <row r="97" spans="2:21" x14ac:dyDescent="0.2">
      <c r="B97" s="23" t="s">
        <v>746</v>
      </c>
      <c r="C97" s="32" t="s">
        <v>747</v>
      </c>
      <c r="D97" s="32" t="s">
        <v>268</v>
      </c>
      <c r="E97" s="32" t="s">
        <v>178</v>
      </c>
      <c r="F97" s="32" t="s">
        <v>715</v>
      </c>
      <c r="G97" s="32" t="s">
        <v>363</v>
      </c>
      <c r="H97" s="94" t="s">
        <v>364</v>
      </c>
      <c r="I97" s="94" t="s">
        <v>188</v>
      </c>
      <c r="J97" s="94" t="s">
        <v>748</v>
      </c>
      <c r="K97" s="94">
        <v>7.18</v>
      </c>
      <c r="L97" s="94" t="s">
        <v>184</v>
      </c>
      <c r="M97" s="32">
        <v>1.3999999999999999E-2</v>
      </c>
      <c r="N97" s="32">
        <v>1.5700000000000002E-2</v>
      </c>
      <c r="O97" s="105">
        <v>214424.44760712399</v>
      </c>
      <c r="P97" s="94">
        <v>99.41</v>
      </c>
      <c r="Q97" s="125">
        <v>0</v>
      </c>
      <c r="R97" s="125">
        <v>213.15934336624196</v>
      </c>
      <c r="S97" s="32">
        <v>8.4552226974417982E-4</v>
      </c>
      <c r="T97" s="32">
        <v>2.9508295900792579E-3</v>
      </c>
      <c r="U97" s="32">
        <v>1.0328488979589737E-3</v>
      </c>
    </row>
    <row r="98" spans="2:21" x14ac:dyDescent="0.2">
      <c r="B98" s="23" t="s">
        <v>854</v>
      </c>
      <c r="C98" s="32" t="s">
        <v>855</v>
      </c>
      <c r="D98" s="32" t="s">
        <v>268</v>
      </c>
      <c r="E98" s="32" t="s">
        <v>178</v>
      </c>
      <c r="F98" s="32" t="s">
        <v>580</v>
      </c>
      <c r="G98" s="32" t="s">
        <v>369</v>
      </c>
      <c r="H98" s="94" t="s">
        <v>182</v>
      </c>
      <c r="I98" s="94" t="s">
        <v>183</v>
      </c>
      <c r="J98" s="94" t="s">
        <v>725</v>
      </c>
      <c r="K98" s="94">
        <v>4.37</v>
      </c>
      <c r="L98" s="94" t="s">
        <v>184</v>
      </c>
      <c r="M98" s="32">
        <v>1.06E-2</v>
      </c>
      <c r="N98" s="32">
        <v>1.3899999999999999E-2</v>
      </c>
      <c r="O98" s="105">
        <v>10.359313520253506</v>
      </c>
      <c r="P98" s="94">
        <v>5001994</v>
      </c>
      <c r="Q98" s="125">
        <v>0</v>
      </c>
      <c r="R98" s="125">
        <v>518.17224072426916</v>
      </c>
      <c r="S98" s="32">
        <v>7.6289222477748779E-4</v>
      </c>
      <c r="T98" s="32">
        <v>7.1732158512972767E-3</v>
      </c>
      <c r="U98" s="32">
        <v>2.5107678571961302E-3</v>
      </c>
    </row>
    <row r="99" spans="2:21" x14ac:dyDescent="0.2">
      <c r="B99" s="23" t="s">
        <v>496</v>
      </c>
      <c r="C99" s="32" t="s">
        <v>497</v>
      </c>
      <c r="D99" s="32" t="s">
        <v>268</v>
      </c>
      <c r="E99" s="32" t="s">
        <v>178</v>
      </c>
      <c r="F99" s="32" t="s">
        <v>498</v>
      </c>
      <c r="G99" s="32" t="s">
        <v>363</v>
      </c>
      <c r="H99" s="94" t="s">
        <v>364</v>
      </c>
      <c r="I99" s="94" t="s">
        <v>188</v>
      </c>
      <c r="J99" s="94" t="s">
        <v>499</v>
      </c>
      <c r="K99" s="94">
        <v>2.67</v>
      </c>
      <c r="L99" s="94" t="s">
        <v>184</v>
      </c>
      <c r="M99" s="32">
        <v>4.9000000000000002E-2</v>
      </c>
      <c r="N99" s="32">
        <v>6.6E-3</v>
      </c>
      <c r="O99" s="105">
        <v>46113.892167828621</v>
      </c>
      <c r="P99" s="94">
        <v>116.14999999999999</v>
      </c>
      <c r="Q99" s="125">
        <v>0</v>
      </c>
      <c r="R99" s="125">
        <v>53.561285760771518</v>
      </c>
      <c r="S99" s="32">
        <v>5.7785678387272582E-5</v>
      </c>
      <c r="T99" s="32">
        <v>7.4146516127148961E-4</v>
      </c>
      <c r="U99" s="32">
        <v>2.5952751635300675E-4</v>
      </c>
    </row>
    <row r="100" spans="2:21" x14ac:dyDescent="0.2">
      <c r="B100" s="23" t="s">
        <v>594</v>
      </c>
      <c r="C100" s="32" t="s">
        <v>595</v>
      </c>
      <c r="D100" s="32" t="s">
        <v>268</v>
      </c>
      <c r="E100" s="32" t="s">
        <v>178</v>
      </c>
      <c r="F100" s="32" t="s">
        <v>498</v>
      </c>
      <c r="G100" s="32" t="s">
        <v>363</v>
      </c>
      <c r="H100" s="94" t="s">
        <v>364</v>
      </c>
      <c r="I100" s="94" t="s">
        <v>188</v>
      </c>
      <c r="J100" s="94" t="s">
        <v>596</v>
      </c>
      <c r="K100" s="94">
        <v>6.11</v>
      </c>
      <c r="L100" s="94" t="s">
        <v>184</v>
      </c>
      <c r="M100" s="32">
        <v>2.3E-2</v>
      </c>
      <c r="N100" s="32">
        <v>1.9900000000000001E-2</v>
      </c>
      <c r="O100" s="105">
        <v>389878.0820362629</v>
      </c>
      <c r="P100" s="94">
        <v>103.53000000000002</v>
      </c>
      <c r="Q100" s="125">
        <v>8.6598005679999979</v>
      </c>
      <c r="R100" s="125">
        <v>408.05173495176831</v>
      </c>
      <c r="S100" s="32">
        <v>2.7352665762138173E-4</v>
      </c>
      <c r="T100" s="32">
        <v>5.6487842135544333E-3</v>
      </c>
      <c r="U100" s="32">
        <v>1.9771865408266553E-3</v>
      </c>
    </row>
    <row r="101" spans="2:21" x14ac:dyDescent="0.2">
      <c r="B101" s="23" t="s">
        <v>656</v>
      </c>
      <c r="C101" s="32" t="s">
        <v>657</v>
      </c>
      <c r="D101" s="32" t="s">
        <v>268</v>
      </c>
      <c r="E101" s="32" t="s">
        <v>178</v>
      </c>
      <c r="F101" s="32" t="s">
        <v>498</v>
      </c>
      <c r="G101" s="32" t="s">
        <v>363</v>
      </c>
      <c r="H101" s="94" t="s">
        <v>364</v>
      </c>
      <c r="I101" s="94" t="s">
        <v>188</v>
      </c>
      <c r="J101" s="94" t="s">
        <v>658</v>
      </c>
      <c r="K101" s="94">
        <v>2.56</v>
      </c>
      <c r="L101" s="94" t="s">
        <v>184</v>
      </c>
      <c r="M101" s="32">
        <v>5.8499999999999996E-2</v>
      </c>
      <c r="N101" s="32">
        <v>6.0000000000000001E-3</v>
      </c>
      <c r="O101" s="105">
        <v>172752.26883570274</v>
      </c>
      <c r="P101" s="94">
        <v>123.85999999999999</v>
      </c>
      <c r="Q101" s="125">
        <v>0</v>
      </c>
      <c r="R101" s="125">
        <v>213.97096017590826</v>
      </c>
      <c r="S101" s="32">
        <v>1.4667637905046351E-4</v>
      </c>
      <c r="T101" s="32">
        <v>2.9620650483047702E-3</v>
      </c>
      <c r="U101" s="32">
        <v>1.0367815312378656E-3</v>
      </c>
    </row>
    <row r="102" spans="2:21" x14ac:dyDescent="0.2">
      <c r="B102" s="23" t="s">
        <v>384</v>
      </c>
      <c r="C102" s="32" t="s">
        <v>385</v>
      </c>
      <c r="D102" s="32" t="s">
        <v>268</v>
      </c>
      <c r="E102" s="32" t="s">
        <v>178</v>
      </c>
      <c r="F102" s="32" t="s">
        <v>386</v>
      </c>
      <c r="G102" s="32" t="s">
        <v>387</v>
      </c>
      <c r="H102" s="94" t="s">
        <v>182</v>
      </c>
      <c r="I102" s="94" t="s">
        <v>183</v>
      </c>
      <c r="J102" s="94" t="s">
        <v>388</v>
      </c>
      <c r="K102" s="94">
        <v>2.46</v>
      </c>
      <c r="L102" s="94" t="s">
        <v>184</v>
      </c>
      <c r="M102" s="32">
        <v>4.0500000000000001E-2</v>
      </c>
      <c r="N102" s="32">
        <v>1.5E-3</v>
      </c>
      <c r="O102" s="105">
        <v>106584.18084355845</v>
      </c>
      <c r="P102" s="94">
        <v>132.18</v>
      </c>
      <c r="Q102" s="125">
        <v>26.517607548000001</v>
      </c>
      <c r="R102" s="125">
        <v>139.22405419092843</v>
      </c>
      <c r="S102" s="32">
        <v>7.3276496096078263E-4</v>
      </c>
      <c r="T102" s="32">
        <v>1.9273209058986638E-3</v>
      </c>
      <c r="U102" s="32">
        <v>6.7460055313368949E-4</v>
      </c>
    </row>
    <row r="103" spans="2:21" x14ac:dyDescent="0.2">
      <c r="B103" s="23" t="s">
        <v>434</v>
      </c>
      <c r="C103" s="32" t="s">
        <v>435</v>
      </c>
      <c r="D103" s="32" t="s">
        <v>268</v>
      </c>
      <c r="E103" s="32" t="s">
        <v>178</v>
      </c>
      <c r="F103" s="32" t="s">
        <v>436</v>
      </c>
      <c r="G103" s="32" t="s">
        <v>387</v>
      </c>
      <c r="H103" s="94" t="s">
        <v>182</v>
      </c>
      <c r="I103" s="94" t="s">
        <v>183</v>
      </c>
      <c r="J103" s="94" t="s">
        <v>437</v>
      </c>
      <c r="K103" s="94">
        <v>0.53</v>
      </c>
      <c r="L103" s="94" t="s">
        <v>184</v>
      </c>
      <c r="M103" s="32">
        <v>4.2800000000000005E-2</v>
      </c>
      <c r="N103" s="32">
        <v>3.4999999999999996E-3</v>
      </c>
      <c r="O103" s="105">
        <v>3173.6937282985195</v>
      </c>
      <c r="P103" s="94">
        <v>127.98</v>
      </c>
      <c r="Q103" s="125">
        <v>0</v>
      </c>
      <c r="R103" s="125">
        <v>4.0616932255377991</v>
      </c>
      <c r="S103" s="32">
        <v>2.2184963912985193E-5</v>
      </c>
      <c r="T103" s="32">
        <v>5.6227254064808331E-5</v>
      </c>
      <c r="U103" s="32">
        <v>1.9680654413709015E-5</v>
      </c>
    </row>
    <row r="104" spans="2:21" x14ac:dyDescent="0.2">
      <c r="B104" s="23" t="s">
        <v>701</v>
      </c>
      <c r="C104" s="32" t="s">
        <v>702</v>
      </c>
      <c r="D104" s="32" t="s">
        <v>268</v>
      </c>
      <c r="E104" s="32" t="s">
        <v>178</v>
      </c>
      <c r="F104" s="32" t="s">
        <v>703</v>
      </c>
      <c r="G104" s="32" t="s">
        <v>363</v>
      </c>
      <c r="H104" s="94" t="s">
        <v>182</v>
      </c>
      <c r="I104" s="94" t="s">
        <v>183</v>
      </c>
      <c r="J104" s="94" t="s">
        <v>704</v>
      </c>
      <c r="K104" s="94">
        <v>7.15</v>
      </c>
      <c r="L104" s="94" t="s">
        <v>184</v>
      </c>
      <c r="M104" s="32">
        <v>1.9599999999999999E-2</v>
      </c>
      <c r="N104" s="32">
        <v>1.89E-2</v>
      </c>
      <c r="O104" s="105">
        <v>225366.8746867929</v>
      </c>
      <c r="P104" s="94">
        <v>101.58</v>
      </c>
      <c r="Q104" s="125">
        <v>0</v>
      </c>
      <c r="R104" s="125">
        <v>228.92767132580929</v>
      </c>
      <c r="S104" s="32">
        <v>3.4989825172155822E-4</v>
      </c>
      <c r="T104" s="32">
        <v>3.1691153475523421E-3</v>
      </c>
      <c r="U104" s="32">
        <v>1.1092532436399994E-3</v>
      </c>
    </row>
    <row r="105" spans="2:21" x14ac:dyDescent="0.2">
      <c r="B105" s="23" t="s">
        <v>856</v>
      </c>
      <c r="C105" s="32" t="s">
        <v>857</v>
      </c>
      <c r="D105" s="32" t="s">
        <v>268</v>
      </c>
      <c r="E105" s="32" t="s">
        <v>178</v>
      </c>
      <c r="F105" s="32" t="s">
        <v>490</v>
      </c>
      <c r="G105" s="32" t="s">
        <v>369</v>
      </c>
      <c r="H105" s="94" t="s">
        <v>182</v>
      </c>
      <c r="I105" s="94" t="s">
        <v>183</v>
      </c>
      <c r="J105" s="94" t="s">
        <v>858</v>
      </c>
      <c r="K105" s="94">
        <v>5.31</v>
      </c>
      <c r="L105" s="94" t="s">
        <v>184</v>
      </c>
      <c r="M105" s="32">
        <v>1.5900000000000001E-2</v>
      </c>
      <c r="N105" s="32">
        <v>1.6200000000000003E-2</v>
      </c>
      <c r="O105" s="105">
        <v>8.5771685080295814</v>
      </c>
      <c r="P105" s="94">
        <v>4995000</v>
      </c>
      <c r="Q105" s="125">
        <v>0</v>
      </c>
      <c r="R105" s="125">
        <v>428.42956697607764</v>
      </c>
      <c r="S105" s="32">
        <v>5.7295714816496871E-4</v>
      </c>
      <c r="T105" s="32">
        <v>5.9308807370724338E-3</v>
      </c>
      <c r="U105" s="32">
        <v>2.075925920563524E-3</v>
      </c>
    </row>
    <row r="106" spans="2:21" x14ac:dyDescent="0.2">
      <c r="B106" s="23" t="s">
        <v>678</v>
      </c>
      <c r="C106" s="32" t="s">
        <v>679</v>
      </c>
      <c r="D106" s="32" t="s">
        <v>268</v>
      </c>
      <c r="E106" s="32" t="s">
        <v>178</v>
      </c>
      <c r="F106" s="32" t="s">
        <v>680</v>
      </c>
      <c r="G106" s="32" t="s">
        <v>422</v>
      </c>
      <c r="H106" s="94" t="s">
        <v>364</v>
      </c>
      <c r="I106" s="94" t="s">
        <v>188</v>
      </c>
      <c r="J106" s="94" t="s">
        <v>681</v>
      </c>
      <c r="K106" s="94">
        <v>5.17</v>
      </c>
      <c r="L106" s="94" t="s">
        <v>184</v>
      </c>
      <c r="M106" s="32">
        <v>1.9400000000000001E-2</v>
      </c>
      <c r="N106" s="32">
        <v>1.04E-2</v>
      </c>
      <c r="O106" s="105">
        <v>19656.725928276795</v>
      </c>
      <c r="P106" s="94">
        <v>105.68000000000002</v>
      </c>
      <c r="Q106" s="125">
        <v>0</v>
      </c>
      <c r="R106" s="125">
        <v>20.773227961002917</v>
      </c>
      <c r="S106" s="32">
        <v>2.967451231375798E-5</v>
      </c>
      <c r="T106" s="32">
        <v>2.8757010966893898E-4</v>
      </c>
      <c r="U106" s="32">
        <v>1.0065524348002999E-4</v>
      </c>
    </row>
    <row r="107" spans="2:21" x14ac:dyDescent="0.2">
      <c r="B107" s="23" t="s">
        <v>726</v>
      </c>
      <c r="C107" s="32" t="s">
        <v>727</v>
      </c>
      <c r="D107" s="32" t="s">
        <v>268</v>
      </c>
      <c r="E107" s="32" t="s">
        <v>178</v>
      </c>
      <c r="F107" s="32" t="s">
        <v>680</v>
      </c>
      <c r="G107" s="32" t="s">
        <v>422</v>
      </c>
      <c r="H107" s="94" t="s">
        <v>364</v>
      </c>
      <c r="I107" s="94" t="s">
        <v>188</v>
      </c>
      <c r="J107" s="94" t="s">
        <v>728</v>
      </c>
      <c r="K107" s="94">
        <v>7.05</v>
      </c>
      <c r="L107" s="94" t="s">
        <v>184</v>
      </c>
      <c r="M107" s="32">
        <v>1.23E-2</v>
      </c>
      <c r="N107" s="32">
        <v>1.7100000000000001E-2</v>
      </c>
      <c r="O107" s="105">
        <v>298745.70966724394</v>
      </c>
      <c r="P107" s="94">
        <v>97.38</v>
      </c>
      <c r="Q107" s="125">
        <v>0</v>
      </c>
      <c r="R107" s="125">
        <v>290.91857208825741</v>
      </c>
      <c r="S107" s="32">
        <v>7.4673359578884683E-4</v>
      </c>
      <c r="T107" s="32">
        <v>4.027274231872064E-3</v>
      </c>
      <c r="U107" s="32">
        <v>1.4096258781436139E-3</v>
      </c>
    </row>
    <row r="108" spans="2:21" x14ac:dyDescent="0.2">
      <c r="B108" s="23" t="s">
        <v>823</v>
      </c>
      <c r="C108" s="32" t="s">
        <v>824</v>
      </c>
      <c r="D108" s="32" t="s">
        <v>268</v>
      </c>
      <c r="E108" s="32" t="s">
        <v>178</v>
      </c>
      <c r="F108" s="32" t="s">
        <v>602</v>
      </c>
      <c r="G108" s="32" t="s">
        <v>387</v>
      </c>
      <c r="H108" s="94" t="s">
        <v>364</v>
      </c>
      <c r="I108" s="94" t="s">
        <v>188</v>
      </c>
      <c r="J108" s="94" t="s">
        <v>775</v>
      </c>
      <c r="K108" s="94">
        <v>1.23</v>
      </c>
      <c r="L108" s="94" t="s">
        <v>184</v>
      </c>
      <c r="M108" s="32">
        <v>3.6000000000000004E-2</v>
      </c>
      <c r="N108" s="32">
        <v>-2.2000000000000001E-3</v>
      </c>
      <c r="O108" s="105">
        <v>158334.26381298361</v>
      </c>
      <c r="P108" s="94">
        <v>112.66000000000001</v>
      </c>
      <c r="Q108" s="125">
        <v>0</v>
      </c>
      <c r="R108" s="125">
        <v>178.3793816098013</v>
      </c>
      <c r="S108" s="32">
        <v>3.8271614991342674E-4</v>
      </c>
      <c r="T108" s="32">
        <v>2.469360006471113E-3</v>
      </c>
      <c r="U108" s="32">
        <v>8.6432499183361825E-4</v>
      </c>
    </row>
    <row r="109" spans="2:21" x14ac:dyDescent="0.2">
      <c r="B109" s="23" t="s">
        <v>600</v>
      </c>
      <c r="C109" s="32" t="s">
        <v>601</v>
      </c>
      <c r="D109" s="32" t="s">
        <v>268</v>
      </c>
      <c r="E109" s="32" t="s">
        <v>178</v>
      </c>
      <c r="F109" s="32" t="s">
        <v>602</v>
      </c>
      <c r="G109" s="32" t="s">
        <v>387</v>
      </c>
      <c r="H109" s="94" t="s">
        <v>182</v>
      </c>
      <c r="I109" s="94" t="s">
        <v>183</v>
      </c>
      <c r="J109" s="94" t="s">
        <v>603</v>
      </c>
      <c r="K109" s="94">
        <v>7.66</v>
      </c>
      <c r="L109" s="94" t="s">
        <v>184</v>
      </c>
      <c r="M109" s="32">
        <v>2.2499999999999999E-2</v>
      </c>
      <c r="N109" s="32">
        <v>1.47E-2</v>
      </c>
      <c r="O109" s="105">
        <v>164337.81035789294</v>
      </c>
      <c r="P109" s="94">
        <v>107.89</v>
      </c>
      <c r="Q109" s="125">
        <v>0</v>
      </c>
      <c r="R109" s="125">
        <v>177.30406361408146</v>
      </c>
      <c r="S109" s="32">
        <v>4.0168987800467206E-4</v>
      </c>
      <c r="T109" s="32">
        <v>2.4544740525626186E-3</v>
      </c>
      <c r="U109" s="32">
        <v>8.5911461264359397E-4</v>
      </c>
    </row>
    <row r="110" spans="2:21" x14ac:dyDescent="0.2">
      <c r="B110" s="23" t="s">
        <v>682</v>
      </c>
      <c r="C110" s="32" t="s">
        <v>683</v>
      </c>
      <c r="D110" s="32" t="s">
        <v>268</v>
      </c>
      <c r="E110" s="32" t="s">
        <v>178</v>
      </c>
      <c r="F110" s="32" t="s">
        <v>684</v>
      </c>
      <c r="G110" s="32" t="s">
        <v>685</v>
      </c>
      <c r="H110" s="94" t="s">
        <v>364</v>
      </c>
      <c r="I110" s="94" t="s">
        <v>188</v>
      </c>
      <c r="J110" s="94" t="s">
        <v>686</v>
      </c>
      <c r="K110" s="94">
        <v>2.36</v>
      </c>
      <c r="L110" s="94" t="s">
        <v>184</v>
      </c>
      <c r="M110" s="32">
        <v>2.1499999999999998E-2</v>
      </c>
      <c r="N110" s="32">
        <v>6.8000000000000005E-3</v>
      </c>
      <c r="O110" s="105">
        <v>387473.94396984257</v>
      </c>
      <c r="P110" s="94">
        <v>104.56999999999998</v>
      </c>
      <c r="Q110" s="125">
        <v>0</v>
      </c>
      <c r="R110" s="125">
        <v>405.18150320836855</v>
      </c>
      <c r="S110" s="32">
        <v>5.8167210602663309E-4</v>
      </c>
      <c r="T110" s="32">
        <v>5.6090507229879108E-3</v>
      </c>
      <c r="U110" s="32">
        <v>1.9632790308566897E-3</v>
      </c>
    </row>
    <row r="111" spans="2:21" x14ac:dyDescent="0.2">
      <c r="B111" s="23" t="s">
        <v>708</v>
      </c>
      <c r="C111" s="32" t="s">
        <v>709</v>
      </c>
      <c r="D111" s="32" t="s">
        <v>268</v>
      </c>
      <c r="E111" s="32" t="s">
        <v>178</v>
      </c>
      <c r="F111" s="32" t="s">
        <v>684</v>
      </c>
      <c r="G111" s="32" t="s">
        <v>685</v>
      </c>
      <c r="H111" s="94" t="s">
        <v>364</v>
      </c>
      <c r="I111" s="94" t="s">
        <v>188</v>
      </c>
      <c r="J111" s="94" t="s">
        <v>341</v>
      </c>
      <c r="K111" s="94">
        <v>3.95</v>
      </c>
      <c r="L111" s="94" t="s">
        <v>184</v>
      </c>
      <c r="M111" s="32">
        <v>2.7000000000000003E-2</v>
      </c>
      <c r="N111" s="32">
        <v>1.2E-2</v>
      </c>
      <c r="O111" s="105">
        <v>156065.12656680477</v>
      </c>
      <c r="P111" s="94">
        <v>102.95999999999998</v>
      </c>
      <c r="Q111" s="125">
        <v>0</v>
      </c>
      <c r="R111" s="125">
        <v>160.6846542918727</v>
      </c>
      <c r="S111" s="32">
        <v>3.4507169272749008E-4</v>
      </c>
      <c r="T111" s="32">
        <v>2.2244065170600709E-3</v>
      </c>
      <c r="U111" s="32">
        <v>7.7858641091386918E-4</v>
      </c>
    </row>
    <row r="112" spans="2:21" x14ac:dyDescent="0.2">
      <c r="B112" s="23" t="s">
        <v>551</v>
      </c>
      <c r="C112" s="32" t="s">
        <v>552</v>
      </c>
      <c r="D112" s="32" t="s">
        <v>268</v>
      </c>
      <c r="E112" s="32" t="s">
        <v>178</v>
      </c>
      <c r="F112" s="32" t="s">
        <v>553</v>
      </c>
      <c r="G112" s="32" t="s">
        <v>405</v>
      </c>
      <c r="H112" s="94" t="s">
        <v>457</v>
      </c>
      <c r="I112" s="94" t="s">
        <v>183</v>
      </c>
      <c r="J112" s="94" t="s">
        <v>554</v>
      </c>
      <c r="K112" s="94">
        <v>1.77</v>
      </c>
      <c r="L112" s="94" t="s">
        <v>184</v>
      </c>
      <c r="M112" s="32">
        <v>4.7E-2</v>
      </c>
      <c r="N112" s="32">
        <v>1E-4</v>
      </c>
      <c r="O112" s="105">
        <v>162318.83233057061</v>
      </c>
      <c r="P112" s="94">
        <v>132.44999999999999</v>
      </c>
      <c r="Q112" s="125">
        <v>0</v>
      </c>
      <c r="R112" s="125">
        <v>214.99129342284144</v>
      </c>
      <c r="S112" s="32">
        <v>1.0985139117485434E-3</v>
      </c>
      <c r="T112" s="32">
        <v>2.9761898316205968E-3</v>
      </c>
      <c r="U112" s="32">
        <v>1.0417254856196125E-3</v>
      </c>
    </row>
    <row r="113" spans="2:21" x14ac:dyDescent="0.2">
      <c r="B113" s="23" t="s">
        <v>807</v>
      </c>
      <c r="C113" s="32" t="s">
        <v>808</v>
      </c>
      <c r="D113" s="32" t="s">
        <v>268</v>
      </c>
      <c r="E113" s="32" t="s">
        <v>178</v>
      </c>
      <c r="F113" s="32" t="s">
        <v>368</v>
      </c>
      <c r="G113" s="32" t="s">
        <v>369</v>
      </c>
      <c r="H113" s="94" t="s">
        <v>457</v>
      </c>
      <c r="I113" s="94" t="s">
        <v>183</v>
      </c>
      <c r="J113" s="94" t="s">
        <v>809</v>
      </c>
      <c r="K113" s="94">
        <v>2.92</v>
      </c>
      <c r="L113" s="94" t="s">
        <v>184</v>
      </c>
      <c r="M113" s="32">
        <v>2.8500000000000001E-2</v>
      </c>
      <c r="N113" s="32">
        <v>1.03E-2</v>
      </c>
      <c r="O113" s="105">
        <v>0.13818771485158771</v>
      </c>
      <c r="P113" s="94">
        <v>5329167</v>
      </c>
      <c r="Q113" s="125">
        <v>0</v>
      </c>
      <c r="R113" s="125">
        <v>7.3642540979249116</v>
      </c>
      <c r="S113" s="32">
        <v>7.8129538560291582E-6</v>
      </c>
      <c r="T113" s="32">
        <v>1.0194560819078197E-4</v>
      </c>
      <c r="U113" s="32">
        <v>3.5682985363034238E-5</v>
      </c>
    </row>
    <row r="114" spans="2:21" x14ac:dyDescent="0.2">
      <c r="B114" s="23" t="s">
        <v>851</v>
      </c>
      <c r="C114" s="32" t="s">
        <v>852</v>
      </c>
      <c r="D114" s="32" t="s">
        <v>268</v>
      </c>
      <c r="E114" s="32" t="s">
        <v>178</v>
      </c>
      <c r="F114" s="32" t="s">
        <v>368</v>
      </c>
      <c r="G114" s="32" t="s">
        <v>369</v>
      </c>
      <c r="H114" s="94" t="s">
        <v>457</v>
      </c>
      <c r="I114" s="94" t="s">
        <v>183</v>
      </c>
      <c r="J114" s="94" t="s">
        <v>853</v>
      </c>
      <c r="K114" s="94">
        <v>4.12</v>
      </c>
      <c r="L114" s="94" t="s">
        <v>184</v>
      </c>
      <c r="M114" s="32">
        <v>1.49E-2</v>
      </c>
      <c r="N114" s="32">
        <v>1.2800000000000001E-2</v>
      </c>
      <c r="O114" s="105">
        <v>6.5234131597180545</v>
      </c>
      <c r="P114" s="94">
        <v>5150500</v>
      </c>
      <c r="Q114" s="125">
        <v>0</v>
      </c>
      <c r="R114" s="125">
        <v>335.98839479127838</v>
      </c>
      <c r="S114" s="32">
        <v>1.0786066732338053E-3</v>
      </c>
      <c r="T114" s="32">
        <v>4.6511894886534493E-3</v>
      </c>
      <c r="U114" s="32">
        <v>1.6280085958555962E-3</v>
      </c>
    </row>
    <row r="115" spans="2:21" x14ac:dyDescent="0.2">
      <c r="B115" s="23" t="s">
        <v>828</v>
      </c>
      <c r="C115" s="32" t="s">
        <v>829</v>
      </c>
      <c r="D115" s="32" t="s">
        <v>268</v>
      </c>
      <c r="E115" s="32" t="s">
        <v>178</v>
      </c>
      <c r="F115" s="32" t="s">
        <v>755</v>
      </c>
      <c r="G115" s="32" t="s">
        <v>369</v>
      </c>
      <c r="H115" s="94" t="s">
        <v>374</v>
      </c>
      <c r="I115" s="94" t="s">
        <v>188</v>
      </c>
      <c r="J115" s="94" t="s">
        <v>830</v>
      </c>
      <c r="K115" s="94">
        <v>1.71</v>
      </c>
      <c r="L115" s="94" t="s">
        <v>184</v>
      </c>
      <c r="M115" s="32">
        <v>6.4000000000000001E-2</v>
      </c>
      <c r="N115" s="32">
        <v>1.5E-3</v>
      </c>
      <c r="O115" s="105">
        <v>474995.67715418281</v>
      </c>
      <c r="P115" s="94">
        <v>127.45</v>
      </c>
      <c r="Q115" s="125">
        <v>0</v>
      </c>
      <c r="R115" s="125">
        <v>605.38199055444886</v>
      </c>
      <c r="S115" s="32">
        <v>3.7939542760784435E-4</v>
      </c>
      <c r="T115" s="32">
        <v>8.3804869297231036E-3</v>
      </c>
      <c r="U115" s="32">
        <v>2.9333366856645893E-3</v>
      </c>
    </row>
    <row r="116" spans="2:21" x14ac:dyDescent="0.2">
      <c r="B116" s="23" t="s">
        <v>415</v>
      </c>
      <c r="C116" s="32" t="s">
        <v>416</v>
      </c>
      <c r="D116" s="32" t="s">
        <v>268</v>
      </c>
      <c r="E116" s="32" t="s">
        <v>178</v>
      </c>
      <c r="F116" s="32" t="s">
        <v>417</v>
      </c>
      <c r="G116" s="32" t="s">
        <v>387</v>
      </c>
      <c r="H116" s="94" t="s">
        <v>374</v>
      </c>
      <c r="I116" s="94" t="s">
        <v>188</v>
      </c>
      <c r="J116" s="94" t="s">
        <v>418</v>
      </c>
      <c r="K116" s="94">
        <v>0.74</v>
      </c>
      <c r="L116" s="94" t="s">
        <v>184</v>
      </c>
      <c r="M116" s="32">
        <v>4.4999999999999998E-2</v>
      </c>
      <c r="N116" s="32">
        <v>8.8000000000000005E-3</v>
      </c>
      <c r="O116" s="105">
        <v>19449.497010283863</v>
      </c>
      <c r="P116" s="94">
        <v>125.98</v>
      </c>
      <c r="Q116" s="125">
        <v>0</v>
      </c>
      <c r="R116" s="125">
        <v>24.50247632979119</v>
      </c>
      <c r="S116" s="32">
        <v>3.7283797285385389E-4</v>
      </c>
      <c r="T116" s="32">
        <v>3.3919522851943171E-4</v>
      </c>
      <c r="U116" s="32">
        <v>1.1872505926708814E-4</v>
      </c>
    </row>
    <row r="117" spans="2:21" x14ac:dyDescent="0.2">
      <c r="B117" s="23" t="s">
        <v>794</v>
      </c>
      <c r="C117" s="32" t="s">
        <v>795</v>
      </c>
      <c r="D117" s="32" t="s">
        <v>268</v>
      </c>
      <c r="E117" s="32" t="s">
        <v>178</v>
      </c>
      <c r="F117" s="32" t="s">
        <v>796</v>
      </c>
      <c r="G117" s="32" t="s">
        <v>369</v>
      </c>
      <c r="H117" s="94" t="s">
        <v>374</v>
      </c>
      <c r="I117" s="94" t="s">
        <v>188</v>
      </c>
      <c r="J117" s="94" t="s">
        <v>797</v>
      </c>
      <c r="K117" s="94">
        <v>1.99</v>
      </c>
      <c r="L117" s="94" t="s">
        <v>184</v>
      </c>
      <c r="M117" s="32">
        <v>0.02</v>
      </c>
      <c r="N117" s="32">
        <v>1E-4</v>
      </c>
      <c r="O117" s="105">
        <v>195169.1922521838</v>
      </c>
      <c r="P117" s="94">
        <v>106.86</v>
      </c>
      <c r="Q117" s="125">
        <v>0</v>
      </c>
      <c r="R117" s="125">
        <v>208.55779881857359</v>
      </c>
      <c r="S117" s="32">
        <v>3.4301494503896754E-4</v>
      </c>
      <c r="T117" s="32">
        <v>2.8871290100488632E-3</v>
      </c>
      <c r="U117" s="32">
        <v>1.0105524311941907E-3</v>
      </c>
    </row>
    <row r="118" spans="2:21" x14ac:dyDescent="0.2">
      <c r="B118" s="23" t="s">
        <v>371</v>
      </c>
      <c r="C118" s="32" t="s">
        <v>372</v>
      </c>
      <c r="D118" s="32" t="s">
        <v>268</v>
      </c>
      <c r="E118" s="32" t="s">
        <v>178</v>
      </c>
      <c r="F118" s="32" t="s">
        <v>373</v>
      </c>
      <c r="G118" s="32" t="s">
        <v>363</v>
      </c>
      <c r="H118" s="94" t="s">
        <v>374</v>
      </c>
      <c r="I118" s="94" t="s">
        <v>188</v>
      </c>
      <c r="J118" s="94" t="s">
        <v>375</v>
      </c>
      <c r="K118" s="94">
        <v>0.17</v>
      </c>
      <c r="L118" s="94" t="s">
        <v>184</v>
      </c>
      <c r="M118" s="32">
        <v>4.6500000000000007E-2</v>
      </c>
      <c r="N118" s="32">
        <v>1.23E-2</v>
      </c>
      <c r="O118" s="105">
        <v>70596.969992114566</v>
      </c>
      <c r="P118" s="94">
        <v>124.2</v>
      </c>
      <c r="Q118" s="125">
        <v>0</v>
      </c>
      <c r="R118" s="125">
        <v>87.68143672639421</v>
      </c>
      <c r="S118" s="32">
        <v>6.0875056647804906E-4</v>
      </c>
      <c r="T118" s="32">
        <v>1.2138007835216561E-3</v>
      </c>
      <c r="U118" s="32">
        <v>4.2485435479464886E-4</v>
      </c>
    </row>
    <row r="119" spans="2:21" x14ac:dyDescent="0.2">
      <c r="B119" s="23" t="s">
        <v>710</v>
      </c>
      <c r="C119" s="32" t="s">
        <v>711</v>
      </c>
      <c r="D119" s="32" t="s">
        <v>268</v>
      </c>
      <c r="E119" s="32" t="s">
        <v>178</v>
      </c>
      <c r="F119" s="32" t="s">
        <v>373</v>
      </c>
      <c r="G119" s="32" t="s">
        <v>363</v>
      </c>
      <c r="H119" s="94" t="s">
        <v>374</v>
      </c>
      <c r="I119" s="94" t="s">
        <v>188</v>
      </c>
      <c r="J119" s="94" t="s">
        <v>712</v>
      </c>
      <c r="K119" s="94">
        <v>7.3</v>
      </c>
      <c r="L119" s="94" t="s">
        <v>184</v>
      </c>
      <c r="M119" s="32">
        <v>2.81E-2</v>
      </c>
      <c r="N119" s="32">
        <v>2.5399999999999999E-2</v>
      </c>
      <c r="O119" s="105">
        <v>57966.172560029365</v>
      </c>
      <c r="P119" s="94">
        <v>103.3</v>
      </c>
      <c r="Q119" s="125">
        <v>0.82419784809999996</v>
      </c>
      <c r="R119" s="125">
        <v>60.703254102595153</v>
      </c>
      <c r="S119" s="32">
        <v>1.1072368168617756E-4</v>
      </c>
      <c r="T119" s="32">
        <v>8.4033360016629651E-4</v>
      </c>
      <c r="U119" s="32">
        <v>2.9413343141456837E-4</v>
      </c>
    </row>
    <row r="120" spans="2:21" x14ac:dyDescent="0.2">
      <c r="B120" s="23" t="s">
        <v>819</v>
      </c>
      <c r="C120" s="32" t="s">
        <v>820</v>
      </c>
      <c r="D120" s="32" t="s">
        <v>268</v>
      </c>
      <c r="E120" s="32" t="s">
        <v>178</v>
      </c>
      <c r="F120" s="32" t="s">
        <v>821</v>
      </c>
      <c r="G120" s="32" t="s">
        <v>369</v>
      </c>
      <c r="H120" s="94" t="s">
        <v>374</v>
      </c>
      <c r="I120" s="94" t="s">
        <v>188</v>
      </c>
      <c r="J120" s="94" t="s">
        <v>822</v>
      </c>
      <c r="K120" s="94">
        <v>3.29</v>
      </c>
      <c r="L120" s="94" t="s">
        <v>184</v>
      </c>
      <c r="M120" s="32">
        <v>4.4999999999999998E-2</v>
      </c>
      <c r="N120" s="32">
        <v>8.8000000000000005E-3</v>
      </c>
      <c r="O120" s="105">
        <v>603722.86567819258</v>
      </c>
      <c r="P120" s="94">
        <v>135.58000000000001</v>
      </c>
      <c r="Q120" s="125">
        <v>8.1891653279999996</v>
      </c>
      <c r="R120" s="125">
        <v>826.71662663182269</v>
      </c>
      <c r="S120" s="32">
        <v>3.5471705877002417E-4</v>
      </c>
      <c r="T120" s="32">
        <v>1.1444489582069298E-2</v>
      </c>
      <c r="U120" s="32">
        <v>4.0057984006544199E-3</v>
      </c>
    </row>
    <row r="121" spans="2:21" x14ac:dyDescent="0.2">
      <c r="B121" s="23" t="s">
        <v>443</v>
      </c>
      <c r="C121" s="32" t="s">
        <v>444</v>
      </c>
      <c r="D121" s="32" t="s">
        <v>268</v>
      </c>
      <c r="E121" s="32" t="s">
        <v>178</v>
      </c>
      <c r="F121" s="32" t="s">
        <v>445</v>
      </c>
      <c r="G121" s="32" t="s">
        <v>446</v>
      </c>
      <c r="H121" s="94" t="s">
        <v>374</v>
      </c>
      <c r="I121" s="94" t="s">
        <v>188</v>
      </c>
      <c r="J121" s="94" t="s">
        <v>447</v>
      </c>
      <c r="K121" s="94">
        <v>0.03</v>
      </c>
      <c r="L121" s="94" t="s">
        <v>184</v>
      </c>
      <c r="M121" s="32">
        <v>4.6500000000000007E-2</v>
      </c>
      <c r="N121" s="32">
        <v>1.9799999999999998E-2</v>
      </c>
      <c r="O121" s="105">
        <v>226.2275844928958</v>
      </c>
      <c r="P121" s="94">
        <v>119.52000000000001</v>
      </c>
      <c r="Q121" s="125">
        <v>0</v>
      </c>
      <c r="R121" s="125">
        <v>0.27038723185835839</v>
      </c>
      <c r="S121" s="32">
        <v>1.0858837184961519E-5</v>
      </c>
      <c r="T121" s="32">
        <v>3.7430526475980087E-6</v>
      </c>
      <c r="U121" s="32">
        <v>1.310142684983101E-6</v>
      </c>
    </row>
    <row r="122" spans="2:21" x14ac:dyDescent="0.2">
      <c r="B122" s="23" t="s">
        <v>454</v>
      </c>
      <c r="C122" s="32" t="s">
        <v>455</v>
      </c>
      <c r="D122" s="32" t="s">
        <v>268</v>
      </c>
      <c r="E122" s="32" t="s">
        <v>178</v>
      </c>
      <c r="F122" s="32" t="s">
        <v>456</v>
      </c>
      <c r="G122" s="32" t="s">
        <v>363</v>
      </c>
      <c r="H122" s="94" t="s">
        <v>457</v>
      </c>
      <c r="I122" s="94" t="s">
        <v>183</v>
      </c>
      <c r="J122" s="94" t="s">
        <v>458</v>
      </c>
      <c r="K122" s="94">
        <v>0.34</v>
      </c>
      <c r="L122" s="94" t="s">
        <v>184</v>
      </c>
      <c r="M122" s="32">
        <v>4.2000000000000003E-2</v>
      </c>
      <c r="N122" s="32">
        <v>5.1000000000000004E-3</v>
      </c>
      <c r="O122" s="105">
        <v>1581.8273860110203</v>
      </c>
      <c r="P122" s="94">
        <v>110.61000000000001</v>
      </c>
      <c r="Q122" s="125">
        <v>0</v>
      </c>
      <c r="R122" s="125">
        <v>1.7496592724053792</v>
      </c>
      <c r="S122" s="32">
        <v>1.9173665284982063E-5</v>
      </c>
      <c r="T122" s="32">
        <v>2.4221065199565603E-5</v>
      </c>
      <c r="U122" s="32">
        <v>8.4778533409283882E-6</v>
      </c>
    </row>
    <row r="123" spans="2:21" x14ac:dyDescent="0.2">
      <c r="B123" s="23" t="s">
        <v>473</v>
      </c>
      <c r="C123" s="32" t="s">
        <v>474</v>
      </c>
      <c r="D123" s="32" t="s">
        <v>268</v>
      </c>
      <c r="E123" s="32" t="s">
        <v>178</v>
      </c>
      <c r="F123" s="32" t="s">
        <v>456</v>
      </c>
      <c r="G123" s="32" t="s">
        <v>363</v>
      </c>
      <c r="H123" s="94" t="s">
        <v>457</v>
      </c>
      <c r="I123" s="94" t="s">
        <v>183</v>
      </c>
      <c r="J123" s="94" t="s">
        <v>475</v>
      </c>
      <c r="K123" s="94">
        <v>1.48</v>
      </c>
      <c r="L123" s="94" t="s">
        <v>184</v>
      </c>
      <c r="M123" s="32">
        <v>4.58E-2</v>
      </c>
      <c r="N123" s="32">
        <v>-1.8E-3</v>
      </c>
      <c r="O123" s="105">
        <v>395656.91848839214</v>
      </c>
      <c r="P123" s="94">
        <v>115.5</v>
      </c>
      <c r="Q123" s="125">
        <v>141.49169011800001</v>
      </c>
      <c r="R123" s="125">
        <v>446.14753260724876</v>
      </c>
      <c r="S123" s="32">
        <v>1.1385810603982507E-3</v>
      </c>
      <c r="T123" s="32">
        <v>6.1761559215180763E-3</v>
      </c>
      <c r="U123" s="32">
        <v>2.1617771011274824E-3</v>
      </c>
    </row>
    <row r="124" spans="2:21" x14ac:dyDescent="0.2">
      <c r="B124" s="23" t="s">
        <v>541</v>
      </c>
      <c r="C124" s="32" t="s">
        <v>542</v>
      </c>
      <c r="D124" s="32" t="s">
        <v>268</v>
      </c>
      <c r="E124" s="32" t="s">
        <v>178</v>
      </c>
      <c r="F124" s="32" t="s">
        <v>456</v>
      </c>
      <c r="G124" s="32" t="s">
        <v>363</v>
      </c>
      <c r="H124" s="94" t="s">
        <v>457</v>
      </c>
      <c r="I124" s="94" t="s">
        <v>183</v>
      </c>
      <c r="J124" s="94" t="s">
        <v>543</v>
      </c>
      <c r="K124" s="94">
        <v>3.63</v>
      </c>
      <c r="L124" s="94" t="s">
        <v>184</v>
      </c>
      <c r="M124" s="32">
        <v>3.3000000000000002E-2</v>
      </c>
      <c r="N124" s="32">
        <v>9.5999999999999992E-3</v>
      </c>
      <c r="O124" s="105">
        <v>346986.48964825278</v>
      </c>
      <c r="P124" s="94">
        <v>108.75000000000001</v>
      </c>
      <c r="Q124" s="125">
        <v>0</v>
      </c>
      <c r="R124" s="125">
        <v>377.34780749426182</v>
      </c>
      <c r="S124" s="32">
        <v>5.7829088914019969E-4</v>
      </c>
      <c r="T124" s="32">
        <v>5.2237404118497706E-3</v>
      </c>
      <c r="U124" s="32">
        <v>1.8284127777971329E-3</v>
      </c>
    </row>
    <row r="125" spans="2:21" x14ac:dyDescent="0.2">
      <c r="B125" s="23" t="s">
        <v>844</v>
      </c>
      <c r="C125" s="32" t="s">
        <v>845</v>
      </c>
      <c r="D125" s="32" t="s">
        <v>268</v>
      </c>
      <c r="E125" s="32" t="s">
        <v>178</v>
      </c>
      <c r="F125" s="32" t="s">
        <v>846</v>
      </c>
      <c r="G125" s="32" t="s">
        <v>387</v>
      </c>
      <c r="H125" s="94" t="s">
        <v>411</v>
      </c>
      <c r="I125" s="94" t="s">
        <v>183</v>
      </c>
      <c r="J125" s="94" t="s">
        <v>847</v>
      </c>
      <c r="K125" s="94">
        <v>2.37</v>
      </c>
      <c r="L125" s="94" t="s">
        <v>184</v>
      </c>
      <c r="M125" s="32">
        <v>4.2999999999999997E-2</v>
      </c>
      <c r="N125" s="32">
        <v>4.5999999999999999E-3</v>
      </c>
      <c r="O125" s="105">
        <v>102973.67303251071</v>
      </c>
      <c r="P125" s="94">
        <v>110.99</v>
      </c>
      <c r="Q125" s="125">
        <v>0</v>
      </c>
      <c r="R125" s="125">
        <v>114.29047969878363</v>
      </c>
      <c r="S125" s="32">
        <v>8.5811394193758921E-4</v>
      </c>
      <c r="T125" s="32">
        <v>1.5821578544651025E-3</v>
      </c>
      <c r="U125" s="32">
        <v>5.5378663745117302E-4</v>
      </c>
    </row>
    <row r="126" spans="2:21" x14ac:dyDescent="0.2">
      <c r="B126" s="23" t="s">
        <v>510</v>
      </c>
      <c r="C126" s="32" t="s">
        <v>511</v>
      </c>
      <c r="D126" s="32" t="s">
        <v>268</v>
      </c>
      <c r="E126" s="32" t="s">
        <v>178</v>
      </c>
      <c r="F126" s="32" t="s">
        <v>512</v>
      </c>
      <c r="G126" s="32" t="s">
        <v>363</v>
      </c>
      <c r="H126" s="94" t="s">
        <v>411</v>
      </c>
      <c r="I126" s="94" t="s">
        <v>183</v>
      </c>
      <c r="J126" s="94" t="s">
        <v>513</v>
      </c>
      <c r="K126" s="94">
        <v>1.07</v>
      </c>
      <c r="L126" s="94" t="s">
        <v>184</v>
      </c>
      <c r="M126" s="32">
        <v>4.8000000000000001E-2</v>
      </c>
      <c r="N126" s="32">
        <v>3.3E-3</v>
      </c>
      <c r="O126" s="105">
        <v>54274.575149586111</v>
      </c>
      <c r="P126" s="94">
        <v>109.26</v>
      </c>
      <c r="Q126" s="125">
        <v>0</v>
      </c>
      <c r="R126" s="125">
        <v>59.300400821379782</v>
      </c>
      <c r="S126" s="32">
        <v>1.6920743393696039E-4</v>
      </c>
      <c r="T126" s="32">
        <v>8.2091347573085189E-4</v>
      </c>
      <c r="U126" s="32">
        <v>2.8733600258682086E-4</v>
      </c>
    </row>
    <row r="127" spans="2:21" x14ac:dyDescent="0.2">
      <c r="B127" s="23" t="s">
        <v>555</v>
      </c>
      <c r="C127" s="32" t="s">
        <v>556</v>
      </c>
      <c r="D127" s="32" t="s">
        <v>268</v>
      </c>
      <c r="E127" s="32" t="s">
        <v>178</v>
      </c>
      <c r="F127" s="32" t="s">
        <v>512</v>
      </c>
      <c r="G127" s="32" t="s">
        <v>363</v>
      </c>
      <c r="H127" s="94" t="s">
        <v>411</v>
      </c>
      <c r="I127" s="94" t="s">
        <v>183</v>
      </c>
      <c r="J127" s="94" t="s">
        <v>557</v>
      </c>
      <c r="K127" s="94">
        <v>2.38</v>
      </c>
      <c r="L127" s="94" t="s">
        <v>184</v>
      </c>
      <c r="M127" s="32">
        <v>1.8500000000000003E-2</v>
      </c>
      <c r="N127" s="32">
        <v>7.8000000000000005E-3</v>
      </c>
      <c r="O127" s="105">
        <v>42294.895690988793</v>
      </c>
      <c r="P127" s="94">
        <v>102.88999999999999</v>
      </c>
      <c r="Q127" s="125">
        <v>0</v>
      </c>
      <c r="R127" s="125">
        <v>43.517218158975247</v>
      </c>
      <c r="S127" s="32">
        <v>2.8121606177519145E-4</v>
      </c>
      <c r="T127" s="32">
        <v>6.0242208009060301E-4</v>
      </c>
      <c r="U127" s="32">
        <v>2.1085967946763733E-4</v>
      </c>
    </row>
    <row r="128" spans="2:21" x14ac:dyDescent="0.2">
      <c r="B128" s="23" t="s">
        <v>398</v>
      </c>
      <c r="C128" s="32" t="s">
        <v>399</v>
      </c>
      <c r="D128" s="32" t="s">
        <v>268</v>
      </c>
      <c r="E128" s="32" t="s">
        <v>178</v>
      </c>
      <c r="F128" s="32" t="s">
        <v>400</v>
      </c>
      <c r="G128" s="32" t="s">
        <v>363</v>
      </c>
      <c r="H128" s="94" t="s">
        <v>392</v>
      </c>
      <c r="I128" s="94" t="s">
        <v>188</v>
      </c>
      <c r="J128" s="94" t="s">
        <v>401</v>
      </c>
      <c r="K128" s="94">
        <v>1.39</v>
      </c>
      <c r="L128" s="94" t="s">
        <v>184</v>
      </c>
      <c r="M128" s="32">
        <v>4.8499999999999995E-2</v>
      </c>
      <c r="N128" s="32">
        <v>4.8999999999999998E-3</v>
      </c>
      <c r="O128" s="105">
        <v>25920.591634046003</v>
      </c>
      <c r="P128" s="94">
        <v>129.03</v>
      </c>
      <c r="Q128" s="125">
        <v>0</v>
      </c>
      <c r="R128" s="125">
        <v>33.445339374197289</v>
      </c>
      <c r="S128" s="32">
        <v>1.9057695543150824E-4</v>
      </c>
      <c r="T128" s="32">
        <v>4.6299400024917708E-4</v>
      </c>
      <c r="U128" s="32">
        <v>1.6205708541310073E-4</v>
      </c>
    </row>
    <row r="129" spans="2:21" x14ac:dyDescent="0.2">
      <c r="B129" s="23" t="s">
        <v>480</v>
      </c>
      <c r="C129" s="32" t="s">
        <v>481</v>
      </c>
      <c r="D129" s="32" t="s">
        <v>268</v>
      </c>
      <c r="E129" s="32" t="s">
        <v>178</v>
      </c>
      <c r="F129" s="32" t="s">
        <v>400</v>
      </c>
      <c r="G129" s="32" t="s">
        <v>363</v>
      </c>
      <c r="H129" s="94" t="s">
        <v>392</v>
      </c>
      <c r="I129" s="94" t="s">
        <v>188</v>
      </c>
      <c r="J129" s="94" t="s">
        <v>482</v>
      </c>
      <c r="K129" s="94">
        <v>1.49</v>
      </c>
      <c r="L129" s="94" t="s">
        <v>184</v>
      </c>
      <c r="M129" s="32">
        <v>5.5E-2</v>
      </c>
      <c r="N129" s="32">
        <v>6.0000000000000001E-3</v>
      </c>
      <c r="O129" s="105">
        <v>26918.5157416767</v>
      </c>
      <c r="P129" s="94">
        <v>111.77</v>
      </c>
      <c r="Q129" s="125">
        <v>0.77111270390000008</v>
      </c>
      <c r="R129" s="125">
        <v>30.857937761010454</v>
      </c>
      <c r="S129" s="32">
        <v>8.0763623587388838E-4</v>
      </c>
      <c r="T129" s="32">
        <v>4.271758131547817E-4</v>
      </c>
      <c r="U129" s="32">
        <v>1.4952000933398331E-4</v>
      </c>
    </row>
    <row r="130" spans="2:21" x14ac:dyDescent="0.2">
      <c r="B130" s="23" t="s">
        <v>558</v>
      </c>
      <c r="C130" s="32" t="s">
        <v>559</v>
      </c>
      <c r="D130" s="32" t="s">
        <v>268</v>
      </c>
      <c r="E130" s="32" t="s">
        <v>178</v>
      </c>
      <c r="F130" s="32" t="s">
        <v>560</v>
      </c>
      <c r="G130" s="32" t="s">
        <v>363</v>
      </c>
      <c r="H130" s="94" t="s">
        <v>392</v>
      </c>
      <c r="I130" s="94" t="s">
        <v>188</v>
      </c>
      <c r="J130" s="94" t="s">
        <v>561</v>
      </c>
      <c r="K130" s="94">
        <v>3.7</v>
      </c>
      <c r="L130" s="94" t="s">
        <v>184</v>
      </c>
      <c r="M130" s="32">
        <v>2.4E-2</v>
      </c>
      <c r="N130" s="32">
        <v>1.46E-2</v>
      </c>
      <c r="O130" s="105">
        <v>18799.104093440532</v>
      </c>
      <c r="P130" s="94">
        <v>104.02</v>
      </c>
      <c r="Q130" s="125">
        <v>0</v>
      </c>
      <c r="R130" s="125">
        <v>19.55482807042987</v>
      </c>
      <c r="S130" s="32">
        <v>3.7405813777687609E-5</v>
      </c>
      <c r="T130" s="32">
        <v>2.7070342959348488E-4</v>
      </c>
      <c r="U130" s="32">
        <v>9.4751570835995187E-5</v>
      </c>
    </row>
    <row r="131" spans="2:21" x14ac:dyDescent="0.2">
      <c r="B131" s="23" t="s">
        <v>722</v>
      </c>
      <c r="C131" s="32" t="s">
        <v>723</v>
      </c>
      <c r="D131" s="32" t="s">
        <v>268</v>
      </c>
      <c r="E131" s="32" t="s">
        <v>178</v>
      </c>
      <c r="F131" s="32" t="s">
        <v>724</v>
      </c>
      <c r="G131" s="32" t="s">
        <v>363</v>
      </c>
      <c r="H131" s="94" t="s">
        <v>411</v>
      </c>
      <c r="I131" s="94" t="s">
        <v>183</v>
      </c>
      <c r="J131" s="94" t="s">
        <v>725</v>
      </c>
      <c r="K131" s="94">
        <v>7.48</v>
      </c>
      <c r="L131" s="94" t="s">
        <v>184</v>
      </c>
      <c r="M131" s="32">
        <v>1.9E-2</v>
      </c>
      <c r="N131" s="32">
        <v>2.2200000000000001E-2</v>
      </c>
      <c r="O131" s="105">
        <v>181696.13116789094</v>
      </c>
      <c r="P131" s="94">
        <v>98.3</v>
      </c>
      <c r="Q131" s="125">
        <v>1.836315597</v>
      </c>
      <c r="R131" s="125">
        <v>180.4436125399173</v>
      </c>
      <c r="S131" s="32">
        <v>6.8939190760316789E-4</v>
      </c>
      <c r="T131" s="32">
        <v>2.4979357827572949E-3</v>
      </c>
      <c r="U131" s="32">
        <v>8.7432708044786185E-4</v>
      </c>
    </row>
    <row r="132" spans="2:21" x14ac:dyDescent="0.2">
      <c r="B132" s="23" t="s">
        <v>816</v>
      </c>
      <c r="C132" s="32" t="s">
        <v>817</v>
      </c>
      <c r="D132" s="32" t="s">
        <v>268</v>
      </c>
      <c r="E132" s="32" t="s">
        <v>178</v>
      </c>
      <c r="F132" s="32" t="s">
        <v>771</v>
      </c>
      <c r="G132" s="32" t="s">
        <v>369</v>
      </c>
      <c r="H132" s="94" t="s">
        <v>392</v>
      </c>
      <c r="I132" s="94" t="s">
        <v>188</v>
      </c>
      <c r="J132" s="94" t="s">
        <v>818</v>
      </c>
      <c r="K132" s="94">
        <v>3.26</v>
      </c>
      <c r="L132" s="94" t="s">
        <v>184</v>
      </c>
      <c r="M132" s="32">
        <v>5.0999999999999997E-2</v>
      </c>
      <c r="N132" s="32">
        <v>8.8000000000000005E-3</v>
      </c>
      <c r="O132" s="105">
        <v>433452.52839774988</v>
      </c>
      <c r="P132" s="94">
        <v>138.36000000000001</v>
      </c>
      <c r="Q132" s="125">
        <v>6.6764331810000002</v>
      </c>
      <c r="R132" s="125">
        <v>606.40135148402976</v>
      </c>
      <c r="S132" s="32">
        <v>3.7782122815002603E-4</v>
      </c>
      <c r="T132" s="32">
        <v>8.3945982529542405E-3</v>
      </c>
      <c r="U132" s="32">
        <v>2.9382759287496607E-3</v>
      </c>
    </row>
    <row r="133" spans="2:21" x14ac:dyDescent="0.2">
      <c r="B133" s="23" t="s">
        <v>425</v>
      </c>
      <c r="C133" s="32" t="s">
        <v>426</v>
      </c>
      <c r="D133" s="32" t="s">
        <v>268</v>
      </c>
      <c r="E133" s="32" t="s">
        <v>178</v>
      </c>
      <c r="F133" s="32" t="s">
        <v>427</v>
      </c>
      <c r="G133" s="32" t="s">
        <v>405</v>
      </c>
      <c r="H133" s="94" t="s">
        <v>392</v>
      </c>
      <c r="I133" s="94" t="s">
        <v>188</v>
      </c>
      <c r="J133" s="94" t="s">
        <v>428</v>
      </c>
      <c r="K133" s="94">
        <v>1.65</v>
      </c>
      <c r="L133" s="94" t="s">
        <v>184</v>
      </c>
      <c r="M133" s="32">
        <v>4.9500000000000002E-2</v>
      </c>
      <c r="N133" s="32">
        <v>4.4000000000000003E-3</v>
      </c>
      <c r="O133" s="105">
        <v>410517.211733406</v>
      </c>
      <c r="P133" s="94">
        <v>131.97999999999999</v>
      </c>
      <c r="Q133" s="125">
        <v>0</v>
      </c>
      <c r="R133" s="125">
        <v>541.80061604832235</v>
      </c>
      <c r="S133" s="32">
        <v>2.7765876137323921E-4</v>
      </c>
      <c r="T133" s="32">
        <v>7.5003106338699509E-3</v>
      </c>
      <c r="U133" s="32">
        <v>2.6252575203214216E-3</v>
      </c>
    </row>
    <row r="134" spans="2:21" x14ac:dyDescent="0.2">
      <c r="B134" s="23" t="s">
        <v>717</v>
      </c>
      <c r="C134" s="32" t="s">
        <v>718</v>
      </c>
      <c r="D134" s="32" t="s">
        <v>268</v>
      </c>
      <c r="E134" s="32" t="s">
        <v>178</v>
      </c>
      <c r="F134" s="32" t="s">
        <v>629</v>
      </c>
      <c r="G134" s="32" t="s">
        <v>363</v>
      </c>
      <c r="H134" s="94" t="s">
        <v>411</v>
      </c>
      <c r="I134" s="94" t="s">
        <v>183</v>
      </c>
      <c r="J134" s="94" t="s">
        <v>716</v>
      </c>
      <c r="K134" s="94">
        <v>7.28</v>
      </c>
      <c r="L134" s="94" t="s">
        <v>184</v>
      </c>
      <c r="M134" s="32">
        <v>2.6000000000000002E-2</v>
      </c>
      <c r="N134" s="32">
        <v>2.4500000000000001E-2</v>
      </c>
      <c r="O134" s="105">
        <v>128174.16128917372</v>
      </c>
      <c r="P134" s="94">
        <v>101.64</v>
      </c>
      <c r="Q134" s="125">
        <v>1.6745374289999999</v>
      </c>
      <c r="R134" s="125">
        <v>131.95075496101322</v>
      </c>
      <c r="S134" s="32">
        <v>2.0915807720039444E-4</v>
      </c>
      <c r="T134" s="32">
        <v>1.8266344135957722E-3</v>
      </c>
      <c r="U134" s="32">
        <v>6.3935828331098418E-4</v>
      </c>
    </row>
    <row r="135" spans="2:21" x14ac:dyDescent="0.2">
      <c r="B135" s="23" t="s">
        <v>627</v>
      </c>
      <c r="C135" s="32" t="s">
        <v>628</v>
      </c>
      <c r="D135" s="32" t="s">
        <v>268</v>
      </c>
      <c r="E135" s="32" t="s">
        <v>178</v>
      </c>
      <c r="F135" s="32" t="s">
        <v>629</v>
      </c>
      <c r="G135" s="32" t="s">
        <v>363</v>
      </c>
      <c r="H135" s="94" t="s">
        <v>411</v>
      </c>
      <c r="I135" s="94" t="s">
        <v>183</v>
      </c>
      <c r="J135" s="94" t="s">
        <v>630</v>
      </c>
      <c r="K135" s="94">
        <v>4.1100000000000003</v>
      </c>
      <c r="L135" s="94" t="s">
        <v>184</v>
      </c>
      <c r="M135" s="32">
        <v>4.9000000000000002E-2</v>
      </c>
      <c r="N135" s="32">
        <v>1.67E-2</v>
      </c>
      <c r="O135" s="105">
        <v>22112.655177742599</v>
      </c>
      <c r="P135" s="94">
        <v>111.6</v>
      </c>
      <c r="Q135" s="125">
        <v>0</v>
      </c>
      <c r="R135" s="125">
        <v>24.67772317836074</v>
      </c>
      <c r="S135" s="32">
        <v>1.6199272679000322E-4</v>
      </c>
      <c r="T135" s="32">
        <v>3.4162122391874511E-4</v>
      </c>
      <c r="U135" s="32">
        <v>1.1957420578610726E-4</v>
      </c>
    </row>
    <row r="136" spans="2:21" x14ac:dyDescent="0.2">
      <c r="B136" s="23" t="s">
        <v>713</v>
      </c>
      <c r="C136" s="32" t="s">
        <v>714</v>
      </c>
      <c r="D136" s="32" t="s">
        <v>268</v>
      </c>
      <c r="E136" s="32" t="s">
        <v>178</v>
      </c>
      <c r="F136" s="32" t="s">
        <v>715</v>
      </c>
      <c r="G136" s="32" t="s">
        <v>363</v>
      </c>
      <c r="H136" s="94" t="s">
        <v>392</v>
      </c>
      <c r="I136" s="94" t="s">
        <v>188</v>
      </c>
      <c r="J136" s="94" t="s">
        <v>716</v>
      </c>
      <c r="K136" s="94">
        <v>6.29</v>
      </c>
      <c r="L136" s="94" t="s">
        <v>184</v>
      </c>
      <c r="M136" s="32">
        <v>2.0499999999999997E-2</v>
      </c>
      <c r="N136" s="32">
        <v>1.9099999999999999E-2</v>
      </c>
      <c r="O136" s="105">
        <v>319189.79583908973</v>
      </c>
      <c r="P136" s="94">
        <v>102.92000000000002</v>
      </c>
      <c r="Q136" s="125">
        <v>0</v>
      </c>
      <c r="R136" s="125">
        <v>328.51013787759121</v>
      </c>
      <c r="S136" s="32">
        <v>9.6208444984037002E-4</v>
      </c>
      <c r="T136" s="32">
        <v>4.5476657048275238E-3</v>
      </c>
      <c r="U136" s="32">
        <v>1.5917732177108768E-3</v>
      </c>
    </row>
    <row r="137" spans="2:21" x14ac:dyDescent="0.2">
      <c r="B137" s="23" t="s">
        <v>389</v>
      </c>
      <c r="C137" s="32" t="s">
        <v>390</v>
      </c>
      <c r="D137" s="32" t="s">
        <v>268</v>
      </c>
      <c r="E137" s="32" t="s">
        <v>178</v>
      </c>
      <c r="F137" s="32" t="s">
        <v>391</v>
      </c>
      <c r="G137" s="32" t="s">
        <v>363</v>
      </c>
      <c r="H137" s="94" t="s">
        <v>392</v>
      </c>
      <c r="I137" s="94" t="s">
        <v>188</v>
      </c>
      <c r="J137" s="94" t="s">
        <v>393</v>
      </c>
      <c r="K137" s="94">
        <v>4.5599999999999996</v>
      </c>
      <c r="L137" s="94" t="s">
        <v>184</v>
      </c>
      <c r="M137" s="32">
        <v>4.9500000000000002E-2</v>
      </c>
      <c r="N137" s="32">
        <v>1.78E-2</v>
      </c>
      <c r="O137" s="105">
        <v>137.69214511556822</v>
      </c>
      <c r="P137" s="94">
        <v>139</v>
      </c>
      <c r="Q137" s="125">
        <v>4.1169932329999997E-3</v>
      </c>
      <c r="R137" s="125">
        <v>0.19550907494355788</v>
      </c>
      <c r="S137" s="32">
        <v>8.5223551370507625E-8</v>
      </c>
      <c r="T137" s="32">
        <v>2.7064915586704684E-6</v>
      </c>
      <c r="U137" s="32">
        <v>9.4732573955006849E-7</v>
      </c>
    </row>
    <row r="138" spans="2:21" x14ac:dyDescent="0.2">
      <c r="B138" s="23" t="s">
        <v>408</v>
      </c>
      <c r="C138" s="32" t="s">
        <v>409</v>
      </c>
      <c r="D138" s="32" t="s">
        <v>268</v>
      </c>
      <c r="E138" s="32" t="s">
        <v>178</v>
      </c>
      <c r="F138" s="32" t="s">
        <v>410</v>
      </c>
      <c r="G138" s="32" t="s">
        <v>405</v>
      </c>
      <c r="H138" s="94" t="s">
        <v>411</v>
      </c>
      <c r="I138" s="94" t="s">
        <v>183</v>
      </c>
      <c r="J138" s="94" t="s">
        <v>407</v>
      </c>
      <c r="K138" s="94">
        <v>1.93</v>
      </c>
      <c r="L138" s="94" t="s">
        <v>184</v>
      </c>
      <c r="M138" s="32">
        <v>4.5999999999999999E-2</v>
      </c>
      <c r="N138" s="32">
        <v>1.04E-2</v>
      </c>
      <c r="O138" s="105">
        <v>83987.44380808853</v>
      </c>
      <c r="P138" s="94">
        <v>131.25</v>
      </c>
      <c r="Q138" s="125">
        <v>0</v>
      </c>
      <c r="R138" s="125">
        <v>110.23352002194167</v>
      </c>
      <c r="S138" s="32">
        <v>1.5327413929669775E-4</v>
      </c>
      <c r="T138" s="32">
        <v>1.5259961283538767E-3</v>
      </c>
      <c r="U138" s="32">
        <v>5.3412891912122523E-4</v>
      </c>
    </row>
    <row r="139" spans="2:21" x14ac:dyDescent="0.2">
      <c r="B139" s="23" t="s">
        <v>459</v>
      </c>
      <c r="C139" s="32" t="s">
        <v>460</v>
      </c>
      <c r="D139" s="32" t="s">
        <v>268</v>
      </c>
      <c r="E139" s="32" t="s">
        <v>178</v>
      </c>
      <c r="F139" s="32" t="s">
        <v>410</v>
      </c>
      <c r="G139" s="32" t="s">
        <v>405</v>
      </c>
      <c r="H139" s="94" t="s">
        <v>411</v>
      </c>
      <c r="I139" s="94" t="s">
        <v>183</v>
      </c>
      <c r="J139" s="94" t="s">
        <v>461</v>
      </c>
      <c r="K139" s="94">
        <v>2.66</v>
      </c>
      <c r="L139" s="94" t="s">
        <v>184</v>
      </c>
      <c r="M139" s="32">
        <v>6.0999999999999999E-2</v>
      </c>
      <c r="N139" s="32">
        <v>1.41E-2</v>
      </c>
      <c r="O139" s="105">
        <v>5145.7884760465859</v>
      </c>
      <c r="P139" s="94">
        <v>124.03</v>
      </c>
      <c r="Q139" s="125">
        <v>0</v>
      </c>
      <c r="R139" s="125">
        <v>6.3823214538643285</v>
      </c>
      <c r="S139" s="32">
        <v>7.2655913791089883E-6</v>
      </c>
      <c r="T139" s="32">
        <v>8.835241609419939E-5</v>
      </c>
      <c r="U139" s="32">
        <v>3.0925098454247054E-5</v>
      </c>
    </row>
    <row r="140" spans="2:21" x14ac:dyDescent="0.2">
      <c r="B140" s="23" t="s">
        <v>412</v>
      </c>
      <c r="C140" s="32" t="s">
        <v>413</v>
      </c>
      <c r="D140" s="32" t="s">
        <v>268</v>
      </c>
      <c r="E140" s="32" t="s">
        <v>178</v>
      </c>
      <c r="F140" s="32" t="s">
        <v>410</v>
      </c>
      <c r="G140" s="32" t="s">
        <v>405</v>
      </c>
      <c r="H140" s="94" t="s">
        <v>411</v>
      </c>
      <c r="I140" s="94" t="s">
        <v>183</v>
      </c>
      <c r="J140" s="94" t="s">
        <v>414</v>
      </c>
      <c r="K140" s="94">
        <v>2.1800000000000002</v>
      </c>
      <c r="L140" s="94" t="s">
        <v>184</v>
      </c>
      <c r="M140" s="32">
        <v>4.4999999999999998E-2</v>
      </c>
      <c r="N140" s="32">
        <v>1.1200000000000002E-2</v>
      </c>
      <c r="O140" s="105">
        <v>298.10206464712053</v>
      </c>
      <c r="P140" s="94">
        <v>129.49</v>
      </c>
      <c r="Q140" s="125">
        <v>8.0811222629999999E-3</v>
      </c>
      <c r="R140" s="125">
        <v>0.39409349365566976</v>
      </c>
      <c r="S140" s="32">
        <v>7.9493883905898808E-7</v>
      </c>
      <c r="T140" s="32">
        <v>5.455556036025168E-6</v>
      </c>
      <c r="U140" s="32">
        <v>1.9095528452426405E-6</v>
      </c>
    </row>
    <row r="141" spans="2:21" x14ac:dyDescent="0.2">
      <c r="B141" s="23" t="s">
        <v>604</v>
      </c>
      <c r="C141" s="32" t="s">
        <v>605</v>
      </c>
      <c r="D141" s="32" t="s">
        <v>268</v>
      </c>
      <c r="E141" s="32" t="s">
        <v>178</v>
      </c>
      <c r="F141" s="32" t="s">
        <v>528</v>
      </c>
      <c r="G141" s="32" t="s">
        <v>363</v>
      </c>
      <c r="H141" s="94" t="s">
        <v>411</v>
      </c>
      <c r="I141" s="94" t="s">
        <v>183</v>
      </c>
      <c r="J141" s="94" t="s">
        <v>606</v>
      </c>
      <c r="K141" s="94">
        <v>6.66</v>
      </c>
      <c r="L141" s="94" t="s">
        <v>184</v>
      </c>
      <c r="M141" s="32">
        <v>3.9E-2</v>
      </c>
      <c r="N141" s="32">
        <v>3.8100000000000002E-2</v>
      </c>
      <c r="O141" s="105">
        <v>267006.1931343865</v>
      </c>
      <c r="P141" s="94">
        <v>101.9</v>
      </c>
      <c r="Q141" s="125">
        <v>0</v>
      </c>
      <c r="R141" s="125">
        <v>272.07931078783383</v>
      </c>
      <c r="S141" s="32">
        <v>1.4691603542059631E-4</v>
      </c>
      <c r="T141" s="32">
        <v>3.7664766106061272E-3</v>
      </c>
      <c r="U141" s="32">
        <v>1.3183415367433334E-3</v>
      </c>
    </row>
    <row r="142" spans="2:21" x14ac:dyDescent="0.2">
      <c r="B142" s="23" t="s">
        <v>526</v>
      </c>
      <c r="C142" s="32" t="s">
        <v>527</v>
      </c>
      <c r="D142" s="32" t="s">
        <v>268</v>
      </c>
      <c r="E142" s="32" t="s">
        <v>178</v>
      </c>
      <c r="F142" s="32" t="s">
        <v>528</v>
      </c>
      <c r="G142" s="32" t="s">
        <v>363</v>
      </c>
      <c r="H142" s="94" t="s">
        <v>411</v>
      </c>
      <c r="I142" s="94" t="s">
        <v>183</v>
      </c>
      <c r="J142" s="94" t="s">
        <v>529</v>
      </c>
      <c r="K142" s="94">
        <v>4.2699999999999996</v>
      </c>
      <c r="L142" s="94" t="s">
        <v>184</v>
      </c>
      <c r="M142" s="32">
        <v>4.3400000000000001E-2</v>
      </c>
      <c r="N142" s="32">
        <v>2.9100000000000001E-2</v>
      </c>
      <c r="O142" s="105">
        <v>190100.80109509375</v>
      </c>
      <c r="P142" s="94">
        <v>107.32</v>
      </c>
      <c r="Q142" s="125">
        <v>0</v>
      </c>
      <c r="R142" s="125">
        <v>204.01617975465808</v>
      </c>
      <c r="S142" s="32">
        <v>1.1798436610033665E-4</v>
      </c>
      <c r="T142" s="32">
        <v>2.8242579967072434E-3</v>
      </c>
      <c r="U142" s="32">
        <v>9.885463292282307E-4</v>
      </c>
    </row>
    <row r="143" spans="2:21" x14ac:dyDescent="0.2">
      <c r="B143" s="23" t="s">
        <v>733</v>
      </c>
      <c r="C143" s="32" t="s">
        <v>734</v>
      </c>
      <c r="D143" s="32" t="s">
        <v>268</v>
      </c>
      <c r="E143" s="32" t="s">
        <v>178</v>
      </c>
      <c r="F143" s="32" t="s">
        <v>735</v>
      </c>
      <c r="G143" s="32" t="s">
        <v>363</v>
      </c>
      <c r="H143" s="94" t="s">
        <v>503</v>
      </c>
      <c r="I143" s="94" t="s">
        <v>183</v>
      </c>
      <c r="J143" s="94" t="s">
        <v>736</v>
      </c>
      <c r="K143" s="94">
        <v>6.47</v>
      </c>
      <c r="L143" s="94" t="s">
        <v>184</v>
      </c>
      <c r="M143" s="32">
        <v>2.8500000000000001E-2</v>
      </c>
      <c r="N143" s="32">
        <v>2.8999999999999998E-2</v>
      </c>
      <c r="O143" s="105">
        <v>128309.67578650698</v>
      </c>
      <c r="P143" s="94">
        <v>101.75</v>
      </c>
      <c r="Q143" s="125">
        <v>0</v>
      </c>
      <c r="R143" s="125">
        <v>130.55509511277086</v>
      </c>
      <c r="S143" s="32">
        <v>5.8322579902957714E-4</v>
      </c>
      <c r="T143" s="32">
        <v>1.8073138700397571E-3</v>
      </c>
      <c r="U143" s="32">
        <v>6.325957097666194E-4</v>
      </c>
    </row>
    <row r="144" spans="2:21" x14ac:dyDescent="0.2">
      <c r="B144" s="23" t="s">
        <v>500</v>
      </c>
      <c r="C144" s="32" t="s">
        <v>501</v>
      </c>
      <c r="D144" s="32" t="s">
        <v>268</v>
      </c>
      <c r="E144" s="32" t="s">
        <v>178</v>
      </c>
      <c r="F144" s="32" t="s">
        <v>502</v>
      </c>
      <c r="G144" s="32" t="s">
        <v>363</v>
      </c>
      <c r="H144" s="94" t="s">
        <v>503</v>
      </c>
      <c r="I144" s="94" t="s">
        <v>183</v>
      </c>
      <c r="J144" s="94" t="s">
        <v>504</v>
      </c>
      <c r="K144" s="94">
        <v>0.38</v>
      </c>
      <c r="L144" s="94" t="s">
        <v>184</v>
      </c>
      <c r="M144" s="32">
        <v>5.9000000000000004E-2</v>
      </c>
      <c r="N144" s="32">
        <v>2.8000000000000004E-3</v>
      </c>
      <c r="O144" s="105">
        <v>681.14635452887421</v>
      </c>
      <c r="P144" s="94">
        <v>110.99</v>
      </c>
      <c r="Q144" s="125">
        <v>0</v>
      </c>
      <c r="R144" s="125">
        <v>0.75600435509768094</v>
      </c>
      <c r="S144" s="32">
        <v>3.2037180322888261E-6</v>
      </c>
      <c r="T144" s="32">
        <v>1.0465598110884036E-5</v>
      </c>
      <c r="U144" s="32">
        <v>3.6631669655372271E-6</v>
      </c>
    </row>
    <row r="145" spans="2:21" x14ac:dyDescent="0.2">
      <c r="B145" s="23" t="s">
        <v>544</v>
      </c>
      <c r="C145" s="32" t="s">
        <v>545</v>
      </c>
      <c r="D145" s="32" t="s">
        <v>268</v>
      </c>
      <c r="E145" s="32" t="s">
        <v>178</v>
      </c>
      <c r="F145" s="32" t="s">
        <v>502</v>
      </c>
      <c r="G145" s="32" t="s">
        <v>363</v>
      </c>
      <c r="H145" s="94" t="s">
        <v>503</v>
      </c>
      <c r="I145" s="94" t="s">
        <v>183</v>
      </c>
      <c r="J145" s="94" t="s">
        <v>546</v>
      </c>
      <c r="K145" s="94">
        <v>1.58</v>
      </c>
      <c r="L145" s="94" t="s">
        <v>184</v>
      </c>
      <c r="M145" s="32">
        <v>4.8000000000000001E-2</v>
      </c>
      <c r="N145" s="32">
        <v>1.1000000000000001E-3</v>
      </c>
      <c r="O145" s="105">
        <v>58.539175067301898</v>
      </c>
      <c r="P145" s="94">
        <v>107.37</v>
      </c>
      <c r="Q145" s="125">
        <v>1.404940202E-3</v>
      </c>
      <c r="R145" s="125">
        <v>6.425843102845602E-2</v>
      </c>
      <c r="S145" s="32">
        <v>2.892331757563544E-7</v>
      </c>
      <c r="T145" s="32">
        <v>8.8954899511510021E-7</v>
      </c>
      <c r="U145" s="32">
        <v>3.1135979602958575E-7</v>
      </c>
    </row>
    <row r="146" spans="2:21" x14ac:dyDescent="0.2">
      <c r="B146" s="23" t="s">
        <v>618</v>
      </c>
      <c r="C146" s="32" t="s">
        <v>619</v>
      </c>
      <c r="D146" s="32" t="s">
        <v>268</v>
      </c>
      <c r="E146" s="32" t="s">
        <v>178</v>
      </c>
      <c r="F146" s="32" t="s">
        <v>502</v>
      </c>
      <c r="G146" s="32" t="s">
        <v>363</v>
      </c>
      <c r="H146" s="94" t="s">
        <v>503</v>
      </c>
      <c r="I146" s="94" t="s">
        <v>183</v>
      </c>
      <c r="J146" s="94" t="s">
        <v>620</v>
      </c>
      <c r="K146" s="94">
        <v>3.61</v>
      </c>
      <c r="L146" s="94" t="s">
        <v>184</v>
      </c>
      <c r="M146" s="32">
        <v>3.7000000000000005E-2</v>
      </c>
      <c r="N146" s="32">
        <v>2.12E-2</v>
      </c>
      <c r="O146" s="105">
        <v>24057.018271921439</v>
      </c>
      <c r="P146" s="94">
        <v>106.72</v>
      </c>
      <c r="Q146" s="125">
        <v>0</v>
      </c>
      <c r="R146" s="125">
        <v>25.6736499017006</v>
      </c>
      <c r="S146" s="32">
        <v>3.1635905643252982E-5</v>
      </c>
      <c r="T146" s="32">
        <v>3.5540814030895275E-4</v>
      </c>
      <c r="U146" s="32">
        <v>1.2439990004095442E-4</v>
      </c>
    </row>
    <row r="147" spans="2:21" x14ac:dyDescent="0.2">
      <c r="B147" s="23" t="s">
        <v>429</v>
      </c>
      <c r="C147" s="32" t="s">
        <v>430</v>
      </c>
      <c r="D147" s="32" t="s">
        <v>268</v>
      </c>
      <c r="E147" s="32" t="s">
        <v>178</v>
      </c>
      <c r="F147" s="32" t="s">
        <v>431</v>
      </c>
      <c r="G147" s="32" t="s">
        <v>422</v>
      </c>
      <c r="H147" s="94" t="s">
        <v>432</v>
      </c>
      <c r="I147" s="94" t="s">
        <v>188</v>
      </c>
      <c r="J147" s="94" t="s">
        <v>433</v>
      </c>
      <c r="K147" s="94">
        <v>1.24</v>
      </c>
      <c r="L147" s="94" t="s">
        <v>184</v>
      </c>
      <c r="M147" s="32">
        <v>4.8000000000000001E-2</v>
      </c>
      <c r="N147" s="32">
        <v>3.0999999999999999E-3</v>
      </c>
      <c r="O147" s="105">
        <v>71518.608620082028</v>
      </c>
      <c r="P147" s="94">
        <v>124.59</v>
      </c>
      <c r="Q147" s="125">
        <v>16.328912108999997</v>
      </c>
      <c r="R147" s="125">
        <v>87.612993161294128</v>
      </c>
      <c r="S147" s="32">
        <v>1.7478898760855415E-4</v>
      </c>
      <c r="T147" s="32">
        <v>1.2128532984433181E-3</v>
      </c>
      <c r="U147" s="32">
        <v>4.2452271622009884E-4</v>
      </c>
    </row>
    <row r="148" spans="2:21" x14ac:dyDescent="0.2">
      <c r="B148" s="23" t="s">
        <v>637</v>
      </c>
      <c r="C148" s="32" t="s">
        <v>638</v>
      </c>
      <c r="D148" s="32" t="s">
        <v>268</v>
      </c>
      <c r="E148" s="32" t="s">
        <v>178</v>
      </c>
      <c r="F148" s="32" t="s">
        <v>431</v>
      </c>
      <c r="G148" s="32" t="s">
        <v>422</v>
      </c>
      <c r="H148" s="94" t="s">
        <v>432</v>
      </c>
      <c r="I148" s="94" t="s">
        <v>188</v>
      </c>
      <c r="J148" s="94" t="s">
        <v>639</v>
      </c>
      <c r="K148" s="94">
        <v>1.22</v>
      </c>
      <c r="L148" s="94" t="s">
        <v>184</v>
      </c>
      <c r="M148" s="32">
        <v>5.6900000000000006E-2</v>
      </c>
      <c r="N148" s="32">
        <v>8.8000000000000005E-3</v>
      </c>
      <c r="O148" s="105">
        <v>71913.189249258023</v>
      </c>
      <c r="P148" s="94">
        <v>130.29</v>
      </c>
      <c r="Q148" s="125">
        <v>0</v>
      </c>
      <c r="R148" s="125">
        <v>93.69569429638355</v>
      </c>
      <c r="S148" s="32">
        <v>3.3841500823180245E-4</v>
      </c>
      <c r="T148" s="32">
        <v>1.2970579793809549E-3</v>
      </c>
      <c r="U148" s="32">
        <v>4.5399602508273946E-4</v>
      </c>
    </row>
    <row r="149" spans="2:21" x14ac:dyDescent="0.2">
      <c r="B149" s="23" t="s">
        <v>693</v>
      </c>
      <c r="C149" s="32" t="s">
        <v>694</v>
      </c>
      <c r="D149" s="32" t="s">
        <v>268</v>
      </c>
      <c r="E149" s="32" t="s">
        <v>178</v>
      </c>
      <c r="F149" s="32" t="s">
        <v>695</v>
      </c>
      <c r="G149" s="32" t="s">
        <v>685</v>
      </c>
      <c r="H149" s="94" t="s">
        <v>696</v>
      </c>
      <c r="I149" s="94" t="s">
        <v>183</v>
      </c>
      <c r="J149" s="94" t="s">
        <v>697</v>
      </c>
      <c r="K149" s="94">
        <v>2.25</v>
      </c>
      <c r="L149" s="94" t="s">
        <v>184</v>
      </c>
      <c r="M149" s="32">
        <v>2.8500000000000001E-2</v>
      </c>
      <c r="N149" s="32">
        <v>2.6800000000000001E-2</v>
      </c>
      <c r="O149" s="105">
        <v>163939.47202354265</v>
      </c>
      <c r="P149" s="94">
        <v>101.98</v>
      </c>
      <c r="Q149" s="125">
        <v>0</v>
      </c>
      <c r="R149" s="125">
        <v>167.18547356960877</v>
      </c>
      <c r="S149" s="32">
        <v>4.4971390659434199E-4</v>
      </c>
      <c r="T149" s="32">
        <v>2.314399334553143E-3</v>
      </c>
      <c r="U149" s="32">
        <v>8.1008568240160223E-4</v>
      </c>
    </row>
    <row r="150" spans="2:21" x14ac:dyDescent="0.2">
      <c r="B150" s="23" t="s">
        <v>466</v>
      </c>
      <c r="C150" s="32" t="s">
        <v>467</v>
      </c>
      <c r="D150" s="32" t="s">
        <v>268</v>
      </c>
      <c r="E150" s="32" t="s">
        <v>178</v>
      </c>
      <c r="F150" s="32" t="s">
        <v>468</v>
      </c>
      <c r="G150" s="32" t="s">
        <v>363</v>
      </c>
      <c r="H150" s="94" t="s">
        <v>423</v>
      </c>
      <c r="I150" s="94" t="s">
        <v>178</v>
      </c>
      <c r="J150" s="94" t="s">
        <v>469</v>
      </c>
      <c r="K150" s="94">
        <v>2.94</v>
      </c>
      <c r="L150" s="94" t="s">
        <v>184</v>
      </c>
      <c r="M150" s="32">
        <v>7.4999999999999997E-2</v>
      </c>
      <c r="N150" s="32">
        <v>0.1913</v>
      </c>
      <c r="O150" s="105">
        <v>124892.11728976344</v>
      </c>
      <c r="P150" s="94">
        <v>83.79</v>
      </c>
      <c r="Q150" s="125">
        <v>0</v>
      </c>
      <c r="R150" s="125">
        <v>104.64710505469685</v>
      </c>
      <c r="S150" s="32">
        <v>9.5263839894781991E-5</v>
      </c>
      <c r="T150" s="32">
        <v>1.4486616877073572E-3</v>
      </c>
      <c r="U150" s="32">
        <v>5.0706033065899361E-4</v>
      </c>
    </row>
    <row r="151" spans="2:21" x14ac:dyDescent="0.2">
      <c r="B151" s="23" t="s">
        <v>517</v>
      </c>
      <c r="C151" s="32" t="s">
        <v>518</v>
      </c>
      <c r="D151" s="32" t="s">
        <v>268</v>
      </c>
      <c r="E151" s="32" t="s">
        <v>178</v>
      </c>
      <c r="F151" s="32" t="s">
        <v>468</v>
      </c>
      <c r="G151" s="32" t="s">
        <v>363</v>
      </c>
      <c r="H151" s="94" t="s">
        <v>423</v>
      </c>
      <c r="I151" s="94" t="s">
        <v>178</v>
      </c>
      <c r="J151" s="94" t="s">
        <v>519</v>
      </c>
      <c r="K151" s="94">
        <v>3.02</v>
      </c>
      <c r="L151" s="94" t="s">
        <v>184</v>
      </c>
      <c r="M151" s="32">
        <v>6.8000000000000005E-2</v>
      </c>
      <c r="N151" s="32">
        <v>0.16469999999999999</v>
      </c>
      <c r="O151" s="105">
        <v>133678.08795909406</v>
      </c>
      <c r="P151" s="94">
        <v>78.150000000000006</v>
      </c>
      <c r="Q151" s="125">
        <v>0</v>
      </c>
      <c r="R151" s="125">
        <v>104.46942572113841</v>
      </c>
      <c r="S151" s="32">
        <v>1.3174466789963102E-4</v>
      </c>
      <c r="T151" s="32">
        <v>1.4462020186788739E-3</v>
      </c>
      <c r="U151" s="32">
        <v>5.061993977017147E-4</v>
      </c>
    </row>
    <row r="152" spans="2:21" x14ac:dyDescent="0.2">
      <c r="B152" s="23" t="s">
        <v>615</v>
      </c>
      <c r="C152" s="32" t="s">
        <v>616</v>
      </c>
      <c r="D152" s="32" t="s">
        <v>268</v>
      </c>
      <c r="E152" s="32" t="s">
        <v>178</v>
      </c>
      <c r="F152" s="32" t="s">
        <v>468</v>
      </c>
      <c r="G152" s="32" t="s">
        <v>363</v>
      </c>
      <c r="H152" s="94" t="s">
        <v>423</v>
      </c>
      <c r="I152" s="94" t="s">
        <v>178</v>
      </c>
      <c r="J152" s="94" t="s">
        <v>617</v>
      </c>
      <c r="K152" s="94">
        <v>2.92</v>
      </c>
      <c r="L152" s="94" t="s">
        <v>184</v>
      </c>
      <c r="M152" s="32">
        <v>6.7000000000000004E-2</v>
      </c>
      <c r="N152" s="32">
        <v>0.27399999999999997</v>
      </c>
      <c r="O152" s="105">
        <v>82611.738313521666</v>
      </c>
      <c r="P152" s="94">
        <v>59.4</v>
      </c>
      <c r="Q152" s="125">
        <v>0</v>
      </c>
      <c r="R152" s="125">
        <v>49.071372537074858</v>
      </c>
      <c r="S152" s="32">
        <v>2.4955636878081644E-4</v>
      </c>
      <c r="T152" s="32">
        <v>6.7930992759445395E-4</v>
      </c>
      <c r="U152" s="32">
        <v>2.377719514699853E-4</v>
      </c>
    </row>
    <row r="153" spans="2:21" x14ac:dyDescent="0.2">
      <c r="B153" s="23" t="s">
        <v>729</v>
      </c>
      <c r="C153" s="32" t="s">
        <v>730</v>
      </c>
      <c r="D153" s="32" t="s">
        <v>268</v>
      </c>
      <c r="E153" s="32" t="s">
        <v>178</v>
      </c>
      <c r="F153" s="32" t="s">
        <v>731</v>
      </c>
      <c r="G153" s="32" t="s">
        <v>363</v>
      </c>
      <c r="H153" s="94" t="s">
        <v>423</v>
      </c>
      <c r="I153" s="94" t="s">
        <v>178</v>
      </c>
      <c r="J153" s="94" t="s">
        <v>732</v>
      </c>
      <c r="K153" s="94">
        <v>3.91</v>
      </c>
      <c r="L153" s="94" t="s">
        <v>184</v>
      </c>
      <c r="M153" s="32">
        <v>2.1000000000000001E-2</v>
      </c>
      <c r="N153" s="32">
        <v>1.5600000000000001E-2</v>
      </c>
      <c r="O153" s="105">
        <v>36061.513718606482</v>
      </c>
      <c r="P153" s="94">
        <v>104.1</v>
      </c>
      <c r="Q153" s="125">
        <v>0</v>
      </c>
      <c r="R153" s="125">
        <v>37.540035781069356</v>
      </c>
      <c r="S153" s="32">
        <v>1.2912592550186011E-4</v>
      </c>
      <c r="T153" s="32">
        <v>5.1967812738607292E-4</v>
      </c>
      <c r="U153" s="32">
        <v>1.8189765446593336E-4</v>
      </c>
    </row>
    <row r="154" spans="2:21" x14ac:dyDescent="0.2">
      <c r="B154" s="23" t="s">
        <v>419</v>
      </c>
      <c r="C154" s="32" t="s">
        <v>420</v>
      </c>
      <c r="D154" s="32" t="s">
        <v>268</v>
      </c>
      <c r="E154" s="32" t="s">
        <v>178</v>
      </c>
      <c r="F154" s="32" t="s">
        <v>421</v>
      </c>
      <c r="G154" s="32" t="s">
        <v>422</v>
      </c>
      <c r="H154" s="94" t="s">
        <v>423</v>
      </c>
      <c r="I154" s="94" t="s">
        <v>178</v>
      </c>
      <c r="J154" s="94" t="s">
        <v>424</v>
      </c>
      <c r="K154" s="94">
        <v>5</v>
      </c>
      <c r="L154" s="94" t="s">
        <v>184</v>
      </c>
      <c r="M154" s="32">
        <v>5.0999999999999997E-2</v>
      </c>
      <c r="N154" s="32">
        <v>0.19339999999999999</v>
      </c>
      <c r="O154" s="105">
        <v>128174.15804891006</v>
      </c>
      <c r="P154" s="94">
        <v>69.900000000000006</v>
      </c>
      <c r="Q154" s="125">
        <v>0</v>
      </c>
      <c r="R154" s="125">
        <v>89.5937364586526</v>
      </c>
      <c r="S154" s="32">
        <v>6.053904625463848E-4</v>
      </c>
      <c r="T154" s="32">
        <v>1.2402733300492241E-3</v>
      </c>
      <c r="U154" s="32">
        <v>4.3412027126745747E-4</v>
      </c>
    </row>
    <row r="155" spans="2:21" x14ac:dyDescent="0.2">
      <c r="B155" s="23" t="s">
        <v>402</v>
      </c>
      <c r="C155" s="32" t="s">
        <v>403</v>
      </c>
      <c r="D155" s="32" t="s">
        <v>268</v>
      </c>
      <c r="E155" s="32" t="s">
        <v>178</v>
      </c>
      <c r="F155" s="32" t="s">
        <v>404</v>
      </c>
      <c r="G155" s="32" t="s">
        <v>405</v>
      </c>
      <c r="H155" s="94" t="s">
        <v>406</v>
      </c>
      <c r="I155" s="94" t="s">
        <v>188</v>
      </c>
      <c r="J155" s="94" t="s">
        <v>407</v>
      </c>
      <c r="K155" s="94">
        <v>0.13</v>
      </c>
      <c r="L155" s="94" t="s">
        <v>184</v>
      </c>
      <c r="M155" s="32">
        <v>1.26E-2</v>
      </c>
      <c r="N155" s="32">
        <v>0.45</v>
      </c>
      <c r="O155" s="105">
        <v>824.73940097422224</v>
      </c>
      <c r="P155" s="94">
        <v>39.04</v>
      </c>
      <c r="Q155" s="125">
        <v>0</v>
      </c>
      <c r="R155" s="125">
        <v>0.32197828097198633</v>
      </c>
      <c r="S155" s="32">
        <v>2.7722332805856211E-6</v>
      </c>
      <c r="T155" s="32">
        <v>4.4572432240165099E-6</v>
      </c>
      <c r="U155" s="32">
        <v>1.5601235555377847E-6</v>
      </c>
    </row>
    <row r="156" spans="2:21" x14ac:dyDescent="0.2">
      <c r="B156" s="23" t="s">
        <v>448</v>
      </c>
      <c r="C156" s="32" t="s">
        <v>449</v>
      </c>
      <c r="D156" s="32" t="s">
        <v>268</v>
      </c>
      <c r="E156" s="32" t="s">
        <v>178</v>
      </c>
      <c r="F156" s="32" t="s">
        <v>404</v>
      </c>
      <c r="G156" s="32" t="s">
        <v>405</v>
      </c>
      <c r="H156" s="94" t="s">
        <v>406</v>
      </c>
      <c r="I156" s="94" t="s">
        <v>188</v>
      </c>
      <c r="J156" s="94" t="s">
        <v>450</v>
      </c>
      <c r="K156" s="94">
        <v>0.88</v>
      </c>
      <c r="L156" s="94" t="s">
        <v>184</v>
      </c>
      <c r="M156" s="32">
        <v>6.7799999999999999E-2</v>
      </c>
      <c r="N156" s="32">
        <v>0.45</v>
      </c>
      <c r="O156" s="105">
        <v>276386.2189710926</v>
      </c>
      <c r="P156" s="94">
        <v>57.8</v>
      </c>
      <c r="Q156" s="125">
        <v>0</v>
      </c>
      <c r="R156" s="125">
        <v>159.75123454175196</v>
      </c>
      <c r="S156" s="32">
        <v>3.6258431064233385E-4</v>
      </c>
      <c r="T156" s="32">
        <v>2.2114849037020855E-3</v>
      </c>
      <c r="U156" s="32">
        <v>7.7406358988702396E-4</v>
      </c>
    </row>
    <row r="157" spans="2:21" s="157" customFormat="1" x14ac:dyDescent="0.2">
      <c r="B157" s="133" t="s">
        <v>153</v>
      </c>
      <c r="C157" s="164" t="s">
        <v>178</v>
      </c>
      <c r="D157" s="164" t="s">
        <v>178</v>
      </c>
      <c r="E157" s="164" t="s">
        <v>178</v>
      </c>
      <c r="F157" s="164" t="s">
        <v>178</v>
      </c>
      <c r="G157" s="164" t="s">
        <v>178</v>
      </c>
      <c r="H157" s="165" t="s">
        <v>178</v>
      </c>
      <c r="I157" s="165" t="s">
        <v>178</v>
      </c>
      <c r="J157" s="165" t="s">
        <v>178</v>
      </c>
      <c r="K157" s="165" t="s">
        <v>178</v>
      </c>
      <c r="L157" s="165" t="s">
        <v>178</v>
      </c>
      <c r="M157" s="164" t="s">
        <v>178</v>
      </c>
      <c r="N157" s="164" t="s">
        <v>178</v>
      </c>
      <c r="O157" s="175" t="s">
        <v>178</v>
      </c>
      <c r="P157" s="165" t="s">
        <v>178</v>
      </c>
      <c r="Q157" s="166" t="s">
        <v>178</v>
      </c>
      <c r="R157" s="166">
        <v>16335.428810636138</v>
      </c>
      <c r="S157" s="164" t="s">
        <v>178</v>
      </c>
      <c r="T157" s="164">
        <v>0.22613630695154532</v>
      </c>
      <c r="U157" s="164">
        <v>7.9152193745333277E-2</v>
      </c>
    </row>
    <row r="158" spans="2:21" x14ac:dyDescent="0.2">
      <c r="B158" s="23" t="s">
        <v>917</v>
      </c>
      <c r="C158" s="32" t="s">
        <v>918</v>
      </c>
      <c r="D158" s="32" t="s">
        <v>268</v>
      </c>
      <c r="E158" s="32" t="s">
        <v>178</v>
      </c>
      <c r="F158" s="32" t="s">
        <v>613</v>
      </c>
      <c r="G158" s="32" t="s">
        <v>369</v>
      </c>
      <c r="H158" s="94" t="s">
        <v>491</v>
      </c>
      <c r="I158" s="94" t="s">
        <v>183</v>
      </c>
      <c r="J158" s="94" t="s">
        <v>919</v>
      </c>
      <c r="K158" s="94">
        <v>5.31</v>
      </c>
      <c r="L158" s="94" t="s">
        <v>184</v>
      </c>
      <c r="M158" s="32">
        <v>3.0200000000000001E-2</v>
      </c>
      <c r="N158" s="32">
        <v>2.0799999999999999E-2</v>
      </c>
      <c r="O158" s="105">
        <v>5014.3937833514856</v>
      </c>
      <c r="P158" s="94">
        <v>105.83</v>
      </c>
      <c r="Q158" s="125">
        <v>0</v>
      </c>
      <c r="R158" s="125">
        <v>5.3067329437799335</v>
      </c>
      <c r="S158" s="32">
        <v>4.3603424203056397E-6</v>
      </c>
      <c r="T158" s="32">
        <v>7.3462717373120755E-5</v>
      </c>
      <c r="U158" s="32">
        <v>2.5713408505525166E-5</v>
      </c>
    </row>
    <row r="159" spans="2:21" x14ac:dyDescent="0.2">
      <c r="B159" s="23" t="s">
        <v>1075</v>
      </c>
      <c r="C159" s="32" t="s">
        <v>1076</v>
      </c>
      <c r="D159" s="32" t="s">
        <v>268</v>
      </c>
      <c r="E159" s="32" t="s">
        <v>178</v>
      </c>
      <c r="F159" s="32" t="s">
        <v>580</v>
      </c>
      <c r="G159" s="32" t="s">
        <v>369</v>
      </c>
      <c r="H159" s="94" t="s">
        <v>491</v>
      </c>
      <c r="I159" s="94" t="s">
        <v>183</v>
      </c>
      <c r="J159" s="94" t="s">
        <v>557</v>
      </c>
      <c r="K159" s="94">
        <v>1.9</v>
      </c>
      <c r="L159" s="94" t="s">
        <v>184</v>
      </c>
      <c r="M159" s="32">
        <v>2.7400000000000001E-2</v>
      </c>
      <c r="N159" s="32">
        <v>9.0000000000000011E-3</v>
      </c>
      <c r="O159" s="105">
        <v>503384</v>
      </c>
      <c r="P159" s="94">
        <v>103.69</v>
      </c>
      <c r="Q159" s="125">
        <v>0</v>
      </c>
      <c r="R159" s="125">
        <v>521.95887000000005</v>
      </c>
      <c r="S159" s="32">
        <v>2.4406189303795444E-4</v>
      </c>
      <c r="T159" s="32">
        <v>7.2256353114862155E-3</v>
      </c>
      <c r="U159" s="32">
        <v>2.5291157082105616E-3</v>
      </c>
    </row>
    <row r="160" spans="2:21" x14ac:dyDescent="0.2">
      <c r="B160" s="23" t="s">
        <v>902</v>
      </c>
      <c r="C160" s="32" t="s">
        <v>903</v>
      </c>
      <c r="D160" s="32" t="s">
        <v>268</v>
      </c>
      <c r="E160" s="32" t="s">
        <v>178</v>
      </c>
      <c r="F160" s="32" t="s">
        <v>580</v>
      </c>
      <c r="G160" s="32" t="s">
        <v>369</v>
      </c>
      <c r="H160" s="94" t="s">
        <v>491</v>
      </c>
      <c r="I160" s="94" t="s">
        <v>183</v>
      </c>
      <c r="J160" s="94" t="s">
        <v>904</v>
      </c>
      <c r="K160" s="94">
        <v>6.38</v>
      </c>
      <c r="L160" s="94" t="s">
        <v>184</v>
      </c>
      <c r="M160" s="32">
        <v>2.98E-2</v>
      </c>
      <c r="N160" s="32">
        <v>2.4E-2</v>
      </c>
      <c r="O160" s="105">
        <v>1205811.1660585292</v>
      </c>
      <c r="P160" s="94">
        <v>103.8</v>
      </c>
      <c r="Q160" s="125">
        <v>0</v>
      </c>
      <c r="R160" s="125">
        <v>1251.6319903878136</v>
      </c>
      <c r="S160" s="32">
        <v>4.743345849408343E-4</v>
      </c>
      <c r="T160" s="32">
        <v>1.7326722135657856E-2</v>
      </c>
      <c r="U160" s="32">
        <v>6.0646964918685447E-3</v>
      </c>
    </row>
    <row r="161" spans="2:21" x14ac:dyDescent="0.2">
      <c r="B161" s="23" t="s">
        <v>905</v>
      </c>
      <c r="C161" s="32" t="s">
        <v>906</v>
      </c>
      <c r="D161" s="32" t="s">
        <v>268</v>
      </c>
      <c r="E161" s="32" t="s">
        <v>178</v>
      </c>
      <c r="F161" s="32" t="s">
        <v>580</v>
      </c>
      <c r="G161" s="32" t="s">
        <v>369</v>
      </c>
      <c r="H161" s="94" t="s">
        <v>491</v>
      </c>
      <c r="I161" s="94" t="s">
        <v>183</v>
      </c>
      <c r="J161" s="94" t="s">
        <v>904</v>
      </c>
      <c r="K161" s="94">
        <v>3.8</v>
      </c>
      <c r="L161" s="94" t="s">
        <v>184</v>
      </c>
      <c r="M161" s="32">
        <v>2.4700000000000003E-2</v>
      </c>
      <c r="N161" s="32">
        <v>1.6500000000000001E-2</v>
      </c>
      <c r="O161" s="105">
        <v>1378514.5267834275</v>
      </c>
      <c r="P161" s="94">
        <v>103.24</v>
      </c>
      <c r="Q161" s="125">
        <v>0</v>
      </c>
      <c r="R161" s="125">
        <v>1423.1783974378682</v>
      </c>
      <c r="S161" s="32">
        <v>4.1381547560013192E-4</v>
      </c>
      <c r="T161" s="32">
        <v>1.9701491198092721E-2</v>
      </c>
      <c r="U161" s="32">
        <v>6.8959127767022057E-3</v>
      </c>
    </row>
    <row r="162" spans="2:21" x14ac:dyDescent="0.2">
      <c r="B162" s="23" t="s">
        <v>1064</v>
      </c>
      <c r="C162" s="32" t="s">
        <v>1065</v>
      </c>
      <c r="D162" s="32" t="s">
        <v>268</v>
      </c>
      <c r="E162" s="32" t="s">
        <v>178</v>
      </c>
      <c r="F162" s="32" t="s">
        <v>1066</v>
      </c>
      <c r="G162" s="32" t="s">
        <v>363</v>
      </c>
      <c r="H162" s="94" t="s">
        <v>491</v>
      </c>
      <c r="I162" s="94" t="s">
        <v>183</v>
      </c>
      <c r="J162" s="94" t="s">
        <v>1067</v>
      </c>
      <c r="K162" s="94">
        <v>4.74</v>
      </c>
      <c r="L162" s="94" t="s">
        <v>184</v>
      </c>
      <c r="M162" s="32">
        <v>1.44E-2</v>
      </c>
      <c r="N162" s="32">
        <v>1.8799999999999997E-2</v>
      </c>
      <c r="O162" s="105">
        <v>428858.42540147912</v>
      </c>
      <c r="P162" s="94">
        <v>98.4</v>
      </c>
      <c r="Q162" s="125">
        <v>0</v>
      </c>
      <c r="R162" s="125">
        <v>421.99669059505538</v>
      </c>
      <c r="S162" s="32">
        <v>4.2885842540147913E-4</v>
      </c>
      <c r="T162" s="32">
        <v>5.8418284737530276E-3</v>
      </c>
      <c r="U162" s="32">
        <v>2.0447558616962032E-3</v>
      </c>
    </row>
    <row r="163" spans="2:21" x14ac:dyDescent="0.2">
      <c r="B163" s="23" t="s">
        <v>870</v>
      </c>
      <c r="C163" s="32" t="s">
        <v>871</v>
      </c>
      <c r="D163" s="32" t="s">
        <v>268</v>
      </c>
      <c r="E163" s="32" t="s">
        <v>178</v>
      </c>
      <c r="F163" s="32" t="s">
        <v>490</v>
      </c>
      <c r="G163" s="32" t="s">
        <v>369</v>
      </c>
      <c r="H163" s="94" t="s">
        <v>491</v>
      </c>
      <c r="I163" s="94" t="s">
        <v>183</v>
      </c>
      <c r="J163" s="94" t="s">
        <v>872</v>
      </c>
      <c r="K163" s="94">
        <v>0.9</v>
      </c>
      <c r="L163" s="94" t="s">
        <v>184</v>
      </c>
      <c r="M163" s="32">
        <v>5.9000000000000004E-2</v>
      </c>
      <c r="N163" s="32">
        <v>4.3E-3</v>
      </c>
      <c r="O163" s="105">
        <v>2940.579964068952</v>
      </c>
      <c r="P163" s="94">
        <v>105.49</v>
      </c>
      <c r="Q163" s="125">
        <v>0</v>
      </c>
      <c r="R163" s="125">
        <v>3.1020178095952557</v>
      </c>
      <c r="S163" s="32">
        <v>5.4512950682234466E-6</v>
      </c>
      <c r="T163" s="32">
        <v>4.2942175543200557E-5</v>
      </c>
      <c r="U163" s="32">
        <v>1.5030613368820189E-5</v>
      </c>
    </row>
    <row r="164" spans="2:21" x14ac:dyDescent="0.2">
      <c r="B164" s="23" t="s">
        <v>1091</v>
      </c>
      <c r="C164" s="32" t="s">
        <v>1092</v>
      </c>
      <c r="D164" s="32" t="s">
        <v>268</v>
      </c>
      <c r="E164" s="32" t="s">
        <v>178</v>
      </c>
      <c r="F164" s="32" t="s">
        <v>490</v>
      </c>
      <c r="G164" s="32" t="s">
        <v>369</v>
      </c>
      <c r="H164" s="94" t="s">
        <v>491</v>
      </c>
      <c r="I164" s="94" t="s">
        <v>183</v>
      </c>
      <c r="J164" s="94" t="s">
        <v>1093</v>
      </c>
      <c r="K164" s="94">
        <v>0.42</v>
      </c>
      <c r="L164" s="94" t="s">
        <v>184</v>
      </c>
      <c r="M164" s="32">
        <v>1.83E-2</v>
      </c>
      <c r="N164" s="32">
        <v>1.8E-3</v>
      </c>
      <c r="O164" s="105">
        <v>1575.6735058611898</v>
      </c>
      <c r="P164" s="94">
        <v>100.87000000000002</v>
      </c>
      <c r="Q164" s="125">
        <v>0</v>
      </c>
      <c r="R164" s="125">
        <v>1.5893818701272759</v>
      </c>
      <c r="S164" s="32">
        <v>2.5077444337724223E-6</v>
      </c>
      <c r="T164" s="32">
        <v>2.2002296395935644E-5</v>
      </c>
      <c r="U164" s="32">
        <v>7.701240241561509E-6</v>
      </c>
    </row>
    <row r="165" spans="2:21" x14ac:dyDescent="0.2">
      <c r="B165" s="23" t="s">
        <v>865</v>
      </c>
      <c r="C165" s="32" t="s">
        <v>866</v>
      </c>
      <c r="D165" s="32" t="s">
        <v>268</v>
      </c>
      <c r="E165" s="32" t="s">
        <v>178</v>
      </c>
      <c r="F165" s="32" t="s">
        <v>867</v>
      </c>
      <c r="G165" s="32" t="s">
        <v>868</v>
      </c>
      <c r="H165" s="94" t="s">
        <v>664</v>
      </c>
      <c r="I165" s="94" t="s">
        <v>183</v>
      </c>
      <c r="J165" s="94" t="s">
        <v>869</v>
      </c>
      <c r="K165" s="94">
        <v>1.47</v>
      </c>
      <c r="L165" s="94" t="s">
        <v>184</v>
      </c>
      <c r="M165" s="32">
        <v>4.8399999999999999E-2</v>
      </c>
      <c r="N165" s="32">
        <v>8.3999999999999995E-3</v>
      </c>
      <c r="O165" s="105">
        <v>63296.416142151975</v>
      </c>
      <c r="P165" s="94">
        <v>105.93999999999998</v>
      </c>
      <c r="Q165" s="125">
        <v>22.630576540000003</v>
      </c>
      <c r="R165" s="125">
        <v>67.334727625129389</v>
      </c>
      <c r="S165" s="32">
        <v>1.5070575271940945E-4</v>
      </c>
      <c r="T165" s="32">
        <v>9.3213510408864456E-4</v>
      </c>
      <c r="U165" s="32">
        <v>3.2626577903503077E-4</v>
      </c>
    </row>
    <row r="166" spans="2:21" x14ac:dyDescent="0.2">
      <c r="B166" s="23" t="s">
        <v>899</v>
      </c>
      <c r="C166" s="32" t="s">
        <v>900</v>
      </c>
      <c r="D166" s="32" t="s">
        <v>268</v>
      </c>
      <c r="E166" s="32" t="s">
        <v>178</v>
      </c>
      <c r="F166" s="32" t="s">
        <v>368</v>
      </c>
      <c r="G166" s="32" t="s">
        <v>369</v>
      </c>
      <c r="H166" s="94" t="s">
        <v>664</v>
      </c>
      <c r="I166" s="94" t="s">
        <v>183</v>
      </c>
      <c r="J166" s="94" t="s">
        <v>901</v>
      </c>
      <c r="K166" s="94">
        <v>1.53</v>
      </c>
      <c r="L166" s="94" t="s">
        <v>184</v>
      </c>
      <c r="M166" s="32">
        <v>1.95E-2</v>
      </c>
      <c r="N166" s="32">
        <v>8.3000000000000001E-3</v>
      </c>
      <c r="O166" s="105">
        <v>91637.515321064944</v>
      </c>
      <c r="P166" s="94">
        <v>102.59</v>
      </c>
      <c r="Q166" s="125">
        <v>0</v>
      </c>
      <c r="R166" s="125">
        <v>94.010926967880522</v>
      </c>
      <c r="S166" s="32">
        <v>1.3377739462929188E-4</v>
      </c>
      <c r="T166" s="32">
        <v>1.3014218410823618E-3</v>
      </c>
      <c r="U166" s="32">
        <v>4.5552346325277029E-4</v>
      </c>
    </row>
    <row r="167" spans="2:21" x14ac:dyDescent="0.2">
      <c r="B167" s="23" t="s">
        <v>1073</v>
      </c>
      <c r="C167" s="32" t="s">
        <v>1074</v>
      </c>
      <c r="D167" s="32" t="s">
        <v>268</v>
      </c>
      <c r="E167" s="32" t="s">
        <v>178</v>
      </c>
      <c r="F167" s="32" t="s">
        <v>490</v>
      </c>
      <c r="G167" s="32" t="s">
        <v>369</v>
      </c>
      <c r="H167" s="94" t="s">
        <v>195</v>
      </c>
      <c r="I167" s="94" t="s">
        <v>188</v>
      </c>
      <c r="J167" s="94" t="s">
        <v>762</v>
      </c>
      <c r="K167" s="94">
        <v>1.71</v>
      </c>
      <c r="L167" s="94" t="s">
        <v>184</v>
      </c>
      <c r="M167" s="32">
        <v>6.0999999999999999E-2</v>
      </c>
      <c r="N167" s="32">
        <v>8.8000000000000005E-3</v>
      </c>
      <c r="O167" s="105">
        <v>41419.378308824569</v>
      </c>
      <c r="P167" s="94">
        <v>110.53</v>
      </c>
      <c r="Q167" s="125">
        <v>0</v>
      </c>
      <c r="R167" s="125">
        <v>45.780838856275324</v>
      </c>
      <c r="S167" s="32">
        <v>4.0298836125314574E-5</v>
      </c>
      <c r="T167" s="32">
        <v>6.337580695378606E-4</v>
      </c>
      <c r="U167" s="32">
        <v>2.2182789744805439E-4</v>
      </c>
    </row>
    <row r="168" spans="2:21" x14ac:dyDescent="0.2">
      <c r="B168" s="23" t="s">
        <v>935</v>
      </c>
      <c r="C168" s="32" t="s">
        <v>936</v>
      </c>
      <c r="D168" s="32" t="s">
        <v>268</v>
      </c>
      <c r="E168" s="32" t="s">
        <v>178</v>
      </c>
      <c r="F168" s="32" t="s">
        <v>507</v>
      </c>
      <c r="G168" s="32" t="s">
        <v>363</v>
      </c>
      <c r="H168" s="94" t="s">
        <v>508</v>
      </c>
      <c r="I168" s="94" t="s">
        <v>183</v>
      </c>
      <c r="J168" s="94" t="s">
        <v>937</v>
      </c>
      <c r="K168" s="94">
        <v>4.96</v>
      </c>
      <c r="L168" s="94" t="s">
        <v>184</v>
      </c>
      <c r="M168" s="32">
        <v>3.39E-2</v>
      </c>
      <c r="N168" s="32">
        <v>2.6600000000000002E-2</v>
      </c>
      <c r="O168" s="105">
        <v>144194.35360869698</v>
      </c>
      <c r="P168" s="94">
        <v>105.24</v>
      </c>
      <c r="Q168" s="125">
        <v>0</v>
      </c>
      <c r="R168" s="125">
        <v>151.75013773779273</v>
      </c>
      <c r="S168" s="32">
        <v>1.3287194946604209E-4</v>
      </c>
      <c r="T168" s="32">
        <v>2.1007232883332202E-3</v>
      </c>
      <c r="U168" s="32">
        <v>7.3529482711112443E-4</v>
      </c>
    </row>
    <row r="169" spans="2:21" x14ac:dyDescent="0.2">
      <c r="B169" s="23" t="s">
        <v>1097</v>
      </c>
      <c r="C169" s="32" t="s">
        <v>1098</v>
      </c>
      <c r="D169" s="32" t="s">
        <v>268</v>
      </c>
      <c r="E169" s="32" t="s">
        <v>178</v>
      </c>
      <c r="F169" s="32" t="s">
        <v>485</v>
      </c>
      <c r="G169" s="32" t="s">
        <v>486</v>
      </c>
      <c r="H169" s="94" t="s">
        <v>379</v>
      </c>
      <c r="I169" s="94" t="s">
        <v>188</v>
      </c>
      <c r="J169" s="94" t="s">
        <v>487</v>
      </c>
      <c r="K169" s="94">
        <v>2.38</v>
      </c>
      <c r="L169" s="94" t="s">
        <v>184</v>
      </c>
      <c r="M169" s="32">
        <v>1.52E-2</v>
      </c>
      <c r="N169" s="32">
        <v>1.0800000000000001E-2</v>
      </c>
      <c r="O169" s="105">
        <v>151660.9789288686</v>
      </c>
      <c r="P169" s="94">
        <v>101.37</v>
      </c>
      <c r="Q169" s="125">
        <v>0</v>
      </c>
      <c r="R169" s="125">
        <v>153.73873433828805</v>
      </c>
      <c r="S169" s="32">
        <v>2.0669045140007632E-4</v>
      </c>
      <c r="T169" s="32">
        <v>2.1282520356018329E-3</v>
      </c>
      <c r="U169" s="32">
        <v>7.4493043479723748E-4</v>
      </c>
    </row>
    <row r="170" spans="2:21" x14ac:dyDescent="0.2">
      <c r="B170" s="23" t="s">
        <v>951</v>
      </c>
      <c r="C170" s="32" t="s">
        <v>952</v>
      </c>
      <c r="D170" s="32" t="s">
        <v>268</v>
      </c>
      <c r="E170" s="32" t="s">
        <v>178</v>
      </c>
      <c r="F170" s="32" t="s">
        <v>485</v>
      </c>
      <c r="G170" s="32" t="s">
        <v>486</v>
      </c>
      <c r="H170" s="94" t="s">
        <v>508</v>
      </c>
      <c r="I170" s="94" t="s">
        <v>183</v>
      </c>
      <c r="J170" s="94" t="s">
        <v>953</v>
      </c>
      <c r="K170" s="94">
        <v>5.62</v>
      </c>
      <c r="L170" s="94" t="s">
        <v>184</v>
      </c>
      <c r="M170" s="32">
        <v>3.6499999999999998E-2</v>
      </c>
      <c r="N170" s="32">
        <v>3.0200000000000001E-2</v>
      </c>
      <c r="O170" s="105">
        <v>731680.99668321072</v>
      </c>
      <c r="P170" s="94">
        <v>103.95</v>
      </c>
      <c r="Q170" s="125">
        <v>0</v>
      </c>
      <c r="R170" s="125">
        <v>760.58239605934523</v>
      </c>
      <c r="S170" s="32">
        <v>4.5874337082826161E-4</v>
      </c>
      <c r="T170" s="32">
        <v>1.052897332362835E-2</v>
      </c>
      <c r="U170" s="32">
        <v>3.6853495472969288E-3</v>
      </c>
    </row>
    <row r="171" spans="2:21" x14ac:dyDescent="0.2">
      <c r="B171" s="23" t="s">
        <v>1071</v>
      </c>
      <c r="C171" s="32" t="s">
        <v>1072</v>
      </c>
      <c r="D171" s="32" t="s">
        <v>268</v>
      </c>
      <c r="E171" s="32" t="s">
        <v>178</v>
      </c>
      <c r="F171" s="32" t="s">
        <v>771</v>
      </c>
      <c r="G171" s="32" t="s">
        <v>369</v>
      </c>
      <c r="H171" s="94" t="s">
        <v>508</v>
      </c>
      <c r="I171" s="94" t="s">
        <v>183</v>
      </c>
      <c r="J171" s="94" t="s">
        <v>772</v>
      </c>
      <c r="K171" s="94">
        <v>2.33</v>
      </c>
      <c r="L171" s="94" t="s">
        <v>184</v>
      </c>
      <c r="M171" s="32">
        <v>6.4000000000000001E-2</v>
      </c>
      <c r="N171" s="32">
        <v>1.2199999999999999E-2</v>
      </c>
      <c r="O171" s="105">
        <v>41044.272045444188</v>
      </c>
      <c r="P171" s="94">
        <v>112.76000000000002</v>
      </c>
      <c r="Q171" s="125">
        <v>0</v>
      </c>
      <c r="R171" s="125">
        <v>46.281521156536833</v>
      </c>
      <c r="S171" s="32">
        <v>1.2612862319444707E-4</v>
      </c>
      <c r="T171" s="32">
        <v>6.406891668264376E-4</v>
      </c>
      <c r="U171" s="32">
        <v>2.2425391900491456E-4</v>
      </c>
    </row>
    <row r="172" spans="2:21" x14ac:dyDescent="0.2">
      <c r="B172" s="23" t="s">
        <v>1068</v>
      </c>
      <c r="C172" s="32" t="s">
        <v>1069</v>
      </c>
      <c r="D172" s="32" t="s">
        <v>268</v>
      </c>
      <c r="E172" s="32" t="s">
        <v>178</v>
      </c>
      <c r="F172" s="32" t="s">
        <v>755</v>
      </c>
      <c r="G172" s="32" t="s">
        <v>369</v>
      </c>
      <c r="H172" s="94" t="s">
        <v>508</v>
      </c>
      <c r="I172" s="94" t="s">
        <v>183</v>
      </c>
      <c r="J172" s="94" t="s">
        <v>1070</v>
      </c>
      <c r="K172" s="94">
        <v>0.69</v>
      </c>
      <c r="L172" s="94" t="s">
        <v>184</v>
      </c>
      <c r="M172" s="32">
        <v>6.0999999999999999E-2</v>
      </c>
      <c r="N172" s="32">
        <v>4.5000000000000005E-3</v>
      </c>
      <c r="O172" s="105">
        <v>139855.97174385266</v>
      </c>
      <c r="P172" s="94">
        <v>105.77000000000001</v>
      </c>
      <c r="Q172" s="125">
        <v>0</v>
      </c>
      <c r="R172" s="125">
        <v>147.9256613079931</v>
      </c>
      <c r="S172" s="32">
        <v>9.3237314495901768E-4</v>
      </c>
      <c r="T172" s="32">
        <v>2.0477798984850758E-3</v>
      </c>
      <c r="U172" s="32">
        <v>7.1676359032174432E-4</v>
      </c>
    </row>
    <row r="173" spans="2:21" x14ac:dyDescent="0.2">
      <c r="B173" s="23" t="s">
        <v>1102</v>
      </c>
      <c r="C173" s="32" t="s">
        <v>1103</v>
      </c>
      <c r="D173" s="32" t="s">
        <v>268</v>
      </c>
      <c r="E173" s="32" t="s">
        <v>178</v>
      </c>
      <c r="F173" s="32" t="s">
        <v>378</v>
      </c>
      <c r="G173" s="32" t="s">
        <v>369</v>
      </c>
      <c r="H173" s="94" t="s">
        <v>379</v>
      </c>
      <c r="I173" s="94" t="s">
        <v>188</v>
      </c>
      <c r="J173" s="94" t="s">
        <v>1104</v>
      </c>
      <c r="K173" s="94">
        <v>1.75</v>
      </c>
      <c r="L173" s="94" t="s">
        <v>184</v>
      </c>
      <c r="M173" s="32">
        <v>1.0500000000000001E-2</v>
      </c>
      <c r="N173" s="32">
        <v>6.9999999999999993E-3</v>
      </c>
      <c r="O173" s="105">
        <v>1487.476388130568</v>
      </c>
      <c r="P173" s="94">
        <v>100.6</v>
      </c>
      <c r="Q173" s="125">
        <v>3.893939201E-3</v>
      </c>
      <c r="R173" s="125">
        <v>1.5002952047204989</v>
      </c>
      <c r="S173" s="32">
        <v>4.9582546271018933E-6</v>
      </c>
      <c r="T173" s="32">
        <v>2.0769042604605757E-5</v>
      </c>
      <c r="U173" s="32">
        <v>7.2695769481062633E-6</v>
      </c>
    </row>
    <row r="174" spans="2:21" x14ac:dyDescent="0.2">
      <c r="B174" s="23" t="s">
        <v>1004</v>
      </c>
      <c r="C174" s="32" t="s">
        <v>1005</v>
      </c>
      <c r="D174" s="32" t="s">
        <v>268</v>
      </c>
      <c r="E174" s="32" t="s">
        <v>178</v>
      </c>
      <c r="F174" s="32" t="s">
        <v>645</v>
      </c>
      <c r="G174" s="32" t="s">
        <v>422</v>
      </c>
      <c r="H174" s="94" t="s">
        <v>508</v>
      </c>
      <c r="I174" s="94" t="s">
        <v>183</v>
      </c>
      <c r="J174" s="94" t="s">
        <v>1006</v>
      </c>
      <c r="K174" s="94">
        <v>3.73</v>
      </c>
      <c r="L174" s="94" t="s">
        <v>184</v>
      </c>
      <c r="M174" s="32">
        <v>4.8000000000000001E-2</v>
      </c>
      <c r="N174" s="32">
        <v>1.8100000000000002E-2</v>
      </c>
      <c r="O174" s="105">
        <v>114871.0076707523</v>
      </c>
      <c r="P174" s="94">
        <v>112.63000000000001</v>
      </c>
      <c r="Q174" s="125">
        <v>0</v>
      </c>
      <c r="R174" s="125">
        <v>129.37921596326512</v>
      </c>
      <c r="S174" s="32">
        <v>5.4086619378142535E-5</v>
      </c>
      <c r="T174" s="32">
        <v>1.7910358175090874E-3</v>
      </c>
      <c r="U174" s="32">
        <v>6.2689806844102572E-4</v>
      </c>
    </row>
    <row r="175" spans="2:21" x14ac:dyDescent="0.2">
      <c r="B175" s="23" t="s">
        <v>1015</v>
      </c>
      <c r="C175" s="32" t="s">
        <v>1016</v>
      </c>
      <c r="D175" s="32" t="s">
        <v>268</v>
      </c>
      <c r="E175" s="32" t="s">
        <v>178</v>
      </c>
      <c r="F175" s="32" t="s">
        <v>645</v>
      </c>
      <c r="G175" s="32" t="s">
        <v>422</v>
      </c>
      <c r="H175" s="94" t="s">
        <v>508</v>
      </c>
      <c r="I175" s="94" t="s">
        <v>183</v>
      </c>
      <c r="J175" s="94" t="s">
        <v>1017</v>
      </c>
      <c r="K175" s="94">
        <v>2.52</v>
      </c>
      <c r="L175" s="94" t="s">
        <v>184</v>
      </c>
      <c r="M175" s="32">
        <v>4.4999999999999998E-2</v>
      </c>
      <c r="N175" s="32">
        <v>1.37E-2</v>
      </c>
      <c r="O175" s="105">
        <v>14295.28084671597</v>
      </c>
      <c r="P175" s="94">
        <v>109.67</v>
      </c>
      <c r="Q175" s="125">
        <v>0</v>
      </c>
      <c r="R175" s="125">
        <v>15.677634504593405</v>
      </c>
      <c r="S175" s="32">
        <v>2.3805312912927005E-5</v>
      </c>
      <c r="T175" s="32">
        <v>2.1703026040531661E-4</v>
      </c>
      <c r="U175" s="32">
        <v>7.5964896799533417E-5</v>
      </c>
    </row>
    <row r="176" spans="2:21" x14ac:dyDescent="0.2">
      <c r="B176" s="23" t="s">
        <v>954</v>
      </c>
      <c r="C176" s="32" t="s">
        <v>955</v>
      </c>
      <c r="D176" s="32" t="s">
        <v>268</v>
      </c>
      <c r="E176" s="32" t="s">
        <v>178</v>
      </c>
      <c r="F176" s="32" t="s">
        <v>956</v>
      </c>
      <c r="G176" s="32" t="s">
        <v>441</v>
      </c>
      <c r="H176" s="94" t="s">
        <v>379</v>
      </c>
      <c r="I176" s="94" t="s">
        <v>188</v>
      </c>
      <c r="J176" s="94" t="s">
        <v>957</v>
      </c>
      <c r="K176" s="94">
        <v>4.03</v>
      </c>
      <c r="L176" s="94" t="s">
        <v>184</v>
      </c>
      <c r="M176" s="32">
        <v>2.4500000000000001E-2</v>
      </c>
      <c r="N176" s="32">
        <v>2.1600000000000001E-2</v>
      </c>
      <c r="O176" s="105">
        <v>97561.575005816354</v>
      </c>
      <c r="P176" s="94">
        <v>101.81</v>
      </c>
      <c r="Q176" s="125">
        <v>0</v>
      </c>
      <c r="R176" s="125">
        <v>99.327439503891441</v>
      </c>
      <c r="S176" s="32">
        <v>6.2194134240401287E-5</v>
      </c>
      <c r="T176" s="32">
        <v>1.3750199403237055E-3</v>
      </c>
      <c r="U176" s="32">
        <v>4.8128425809801085E-4</v>
      </c>
    </row>
    <row r="177" spans="2:21" x14ac:dyDescent="0.2">
      <c r="B177" s="23" t="s">
        <v>1107</v>
      </c>
      <c r="C177" s="32" t="s">
        <v>1108</v>
      </c>
      <c r="D177" s="32" t="s">
        <v>268</v>
      </c>
      <c r="E177" s="32" t="s">
        <v>178</v>
      </c>
      <c r="F177" s="32" t="s">
        <v>613</v>
      </c>
      <c r="G177" s="32" t="s">
        <v>369</v>
      </c>
      <c r="H177" s="94" t="s">
        <v>379</v>
      </c>
      <c r="I177" s="94" t="s">
        <v>188</v>
      </c>
      <c r="J177" s="94" t="s">
        <v>279</v>
      </c>
      <c r="K177" s="94">
        <v>2.0699999999999998</v>
      </c>
      <c r="L177" s="94" t="s">
        <v>184</v>
      </c>
      <c r="M177" s="32">
        <v>2.2000000000000002E-2</v>
      </c>
      <c r="N177" s="32">
        <v>8.6E-3</v>
      </c>
      <c r="O177" s="105">
        <v>7882.9563144577451</v>
      </c>
      <c r="P177" s="94">
        <v>103.1</v>
      </c>
      <c r="Q177" s="125">
        <v>0</v>
      </c>
      <c r="R177" s="125">
        <v>8.127327945910654</v>
      </c>
      <c r="S177" s="32">
        <v>7.882964197421942E-6</v>
      </c>
      <c r="T177" s="32">
        <v>1.1250907144082205E-4</v>
      </c>
      <c r="U177" s="32">
        <v>3.9380407068820023E-5</v>
      </c>
    </row>
    <row r="178" spans="2:21" x14ac:dyDescent="0.2">
      <c r="B178" s="23" t="s">
        <v>1080</v>
      </c>
      <c r="C178" s="32" t="s">
        <v>1081</v>
      </c>
      <c r="D178" s="32" t="s">
        <v>268</v>
      </c>
      <c r="E178" s="32" t="s">
        <v>178</v>
      </c>
      <c r="F178" s="32" t="s">
        <v>613</v>
      </c>
      <c r="G178" s="32" t="s">
        <v>369</v>
      </c>
      <c r="H178" s="94" t="s">
        <v>379</v>
      </c>
      <c r="I178" s="94" t="s">
        <v>188</v>
      </c>
      <c r="J178" s="94" t="s">
        <v>833</v>
      </c>
      <c r="K178" s="94">
        <v>2.5499999999999998</v>
      </c>
      <c r="L178" s="94" t="s">
        <v>184</v>
      </c>
      <c r="M178" s="32">
        <v>1.46E-2</v>
      </c>
      <c r="N178" s="32">
        <v>8.8999999999999999E-3</v>
      </c>
      <c r="O178" s="105">
        <v>13583.585524668601</v>
      </c>
      <c r="P178" s="94">
        <v>102.06</v>
      </c>
      <c r="Q178" s="125">
        <v>0</v>
      </c>
      <c r="R178" s="125">
        <v>13.863407403631111</v>
      </c>
      <c r="S178" s="32">
        <v>1.4298511078598527E-5</v>
      </c>
      <c r="T178" s="32">
        <v>1.9191536312659343E-4</v>
      </c>
      <c r="U178" s="32">
        <v>6.7174184498188595E-5</v>
      </c>
    </row>
    <row r="179" spans="2:21" x14ac:dyDescent="0.2">
      <c r="B179" s="23" t="s">
        <v>896</v>
      </c>
      <c r="C179" s="32" t="s">
        <v>897</v>
      </c>
      <c r="D179" s="32" t="s">
        <v>268</v>
      </c>
      <c r="E179" s="32" t="s">
        <v>178</v>
      </c>
      <c r="F179" s="32" t="s">
        <v>602</v>
      </c>
      <c r="G179" s="32" t="s">
        <v>387</v>
      </c>
      <c r="H179" s="94" t="s">
        <v>508</v>
      </c>
      <c r="I179" s="94" t="s">
        <v>183</v>
      </c>
      <c r="J179" s="94" t="s">
        <v>898</v>
      </c>
      <c r="K179" s="94">
        <v>5.04</v>
      </c>
      <c r="L179" s="94" t="s">
        <v>184</v>
      </c>
      <c r="M179" s="32">
        <v>3.85E-2</v>
      </c>
      <c r="N179" s="32">
        <v>2.3E-2</v>
      </c>
      <c r="O179" s="105">
        <v>240308.25028826002</v>
      </c>
      <c r="P179" s="94">
        <v>109.7</v>
      </c>
      <c r="Q179" s="125">
        <v>0</v>
      </c>
      <c r="R179" s="125">
        <v>263.61815058051656</v>
      </c>
      <c r="S179" s="32">
        <v>6.0253152409983179E-4</v>
      </c>
      <c r="T179" s="32">
        <v>3.6493461976865546E-3</v>
      </c>
      <c r="U179" s="32">
        <v>1.2773435684742774E-3</v>
      </c>
    </row>
    <row r="180" spans="2:21" x14ac:dyDescent="0.2">
      <c r="B180" s="23" t="s">
        <v>973</v>
      </c>
      <c r="C180" s="32" t="s">
        <v>974</v>
      </c>
      <c r="D180" s="32" t="s">
        <v>268</v>
      </c>
      <c r="E180" s="32" t="s">
        <v>178</v>
      </c>
      <c r="F180" s="32" t="s">
        <v>535</v>
      </c>
      <c r="G180" s="32" t="s">
        <v>536</v>
      </c>
      <c r="H180" s="94" t="s">
        <v>379</v>
      </c>
      <c r="I180" s="94" t="s">
        <v>188</v>
      </c>
      <c r="J180" s="94" t="s">
        <v>975</v>
      </c>
      <c r="K180" s="94">
        <v>5.0199999999999996</v>
      </c>
      <c r="L180" s="94" t="s">
        <v>184</v>
      </c>
      <c r="M180" s="32">
        <v>5.0900000000000001E-2</v>
      </c>
      <c r="N180" s="32">
        <v>2.63E-2</v>
      </c>
      <c r="O180" s="105">
        <v>525365.62285372394</v>
      </c>
      <c r="P180" s="94">
        <v>116.34</v>
      </c>
      <c r="Q180" s="125">
        <v>0</v>
      </c>
      <c r="R180" s="125">
        <v>611.21036563456971</v>
      </c>
      <c r="S180" s="32">
        <v>4.2405216684493908E-4</v>
      </c>
      <c r="T180" s="32">
        <v>8.46117089776738E-3</v>
      </c>
      <c r="U180" s="32">
        <v>2.9615776751672233E-3</v>
      </c>
    </row>
    <row r="181" spans="2:21" x14ac:dyDescent="0.2">
      <c r="B181" s="23" t="s">
        <v>878</v>
      </c>
      <c r="C181" s="32" t="s">
        <v>879</v>
      </c>
      <c r="D181" s="32" t="s">
        <v>268</v>
      </c>
      <c r="E181" s="32" t="s">
        <v>178</v>
      </c>
      <c r="F181" s="32" t="s">
        <v>880</v>
      </c>
      <c r="G181" s="32" t="s">
        <v>868</v>
      </c>
      <c r="H181" s="94" t="s">
        <v>379</v>
      </c>
      <c r="I181" s="94" t="s">
        <v>188</v>
      </c>
      <c r="J181" s="94" t="s">
        <v>881</v>
      </c>
      <c r="K181" s="94">
        <v>1.49</v>
      </c>
      <c r="L181" s="94" t="s">
        <v>184</v>
      </c>
      <c r="M181" s="32">
        <v>4.0999999999999995E-2</v>
      </c>
      <c r="N181" s="32">
        <v>8.6E-3</v>
      </c>
      <c r="O181" s="105">
        <v>3062.9640553407507</v>
      </c>
      <c r="P181" s="94">
        <v>104.80000000000001</v>
      </c>
      <c r="Q181" s="125">
        <v>6.2790782190000005E-2</v>
      </c>
      <c r="R181" s="125">
        <v>3.272777131252341</v>
      </c>
      <c r="S181" s="32">
        <v>3.4032933948230565E-6</v>
      </c>
      <c r="T181" s="32">
        <v>4.5306048743268735E-5</v>
      </c>
      <c r="U181" s="32">
        <v>1.585801588566278E-5</v>
      </c>
    </row>
    <row r="182" spans="2:21" x14ac:dyDescent="0.2">
      <c r="B182" s="23" t="s">
        <v>947</v>
      </c>
      <c r="C182" s="32" t="s">
        <v>948</v>
      </c>
      <c r="D182" s="32" t="s">
        <v>268</v>
      </c>
      <c r="E182" s="32" t="s">
        <v>178</v>
      </c>
      <c r="F182" s="32" t="s">
        <v>949</v>
      </c>
      <c r="G182" s="32" t="s">
        <v>363</v>
      </c>
      <c r="H182" s="94" t="s">
        <v>182</v>
      </c>
      <c r="I182" s="94" t="s">
        <v>183</v>
      </c>
      <c r="J182" s="94" t="s">
        <v>950</v>
      </c>
      <c r="K182" s="94">
        <v>4.55</v>
      </c>
      <c r="L182" s="94" t="s">
        <v>184</v>
      </c>
      <c r="M182" s="32">
        <v>4.3499999999999997E-2</v>
      </c>
      <c r="N182" s="32">
        <v>3.8399999999999997E-2</v>
      </c>
      <c r="O182" s="105">
        <v>290528.97284029622</v>
      </c>
      <c r="P182" s="94">
        <v>102.97</v>
      </c>
      <c r="Q182" s="125">
        <v>0</v>
      </c>
      <c r="R182" s="125">
        <v>299.15768331697518</v>
      </c>
      <c r="S182" s="32">
        <v>1.5485199269592352E-4</v>
      </c>
      <c r="T182" s="32">
        <v>4.1413307532785996E-3</v>
      </c>
      <c r="U182" s="32">
        <v>1.4495479234002528E-3</v>
      </c>
    </row>
    <row r="183" spans="2:21" x14ac:dyDescent="0.2">
      <c r="B183" s="23" t="s">
        <v>1039</v>
      </c>
      <c r="C183" s="32" t="s">
        <v>1040</v>
      </c>
      <c r="D183" s="32" t="s">
        <v>268</v>
      </c>
      <c r="E183" s="32" t="s">
        <v>178</v>
      </c>
      <c r="F183" s="32" t="s">
        <v>417</v>
      </c>
      <c r="G183" s="32" t="s">
        <v>387</v>
      </c>
      <c r="H183" s="94" t="s">
        <v>182</v>
      </c>
      <c r="I183" s="94" t="s">
        <v>183</v>
      </c>
      <c r="J183" s="94" t="s">
        <v>1041</v>
      </c>
      <c r="K183" s="94">
        <v>6.06</v>
      </c>
      <c r="L183" s="94" t="s">
        <v>184</v>
      </c>
      <c r="M183" s="32">
        <v>2.2200000000000001E-2</v>
      </c>
      <c r="N183" s="32">
        <v>2.7799999999999998E-2</v>
      </c>
      <c r="O183" s="105">
        <v>114879.25943101732</v>
      </c>
      <c r="P183" s="94">
        <v>97.69</v>
      </c>
      <c r="Q183" s="125">
        <v>0</v>
      </c>
      <c r="R183" s="125">
        <v>112.22554853816082</v>
      </c>
      <c r="S183" s="32">
        <v>4.2205384980038764E-4</v>
      </c>
      <c r="T183" s="32">
        <v>1.5535723846751468E-3</v>
      </c>
      <c r="U183" s="32">
        <v>5.4378115591829934E-4</v>
      </c>
    </row>
    <row r="184" spans="2:21" x14ac:dyDescent="0.2">
      <c r="B184" s="23" t="s">
        <v>1105</v>
      </c>
      <c r="C184" s="32" t="s">
        <v>1106</v>
      </c>
      <c r="D184" s="32" t="s">
        <v>268</v>
      </c>
      <c r="E184" s="32" t="s">
        <v>178</v>
      </c>
      <c r="F184" s="32" t="s">
        <v>812</v>
      </c>
      <c r="G184" s="32" t="s">
        <v>387</v>
      </c>
      <c r="H184" s="94" t="s">
        <v>364</v>
      </c>
      <c r="I184" s="94" t="s">
        <v>188</v>
      </c>
      <c r="J184" s="94" t="s">
        <v>841</v>
      </c>
      <c r="K184" s="94">
        <v>0.91</v>
      </c>
      <c r="L184" s="94" t="s">
        <v>184</v>
      </c>
      <c r="M184" s="32">
        <v>1.9400000000000001E-2</v>
      </c>
      <c r="N184" s="32">
        <v>9.5999999999999992E-3</v>
      </c>
      <c r="O184" s="105">
        <v>192.9862914306656</v>
      </c>
      <c r="P184" s="94">
        <v>101.11000000000001</v>
      </c>
      <c r="Q184" s="125">
        <v>0</v>
      </c>
      <c r="R184" s="125">
        <v>0.19512843926554599</v>
      </c>
      <c r="S184" s="32">
        <v>1.2458213052297328E-5</v>
      </c>
      <c r="T184" s="32">
        <v>2.7012223032675394E-6</v>
      </c>
      <c r="U184" s="32">
        <v>9.4548139562242294E-7</v>
      </c>
    </row>
    <row r="185" spans="2:21" x14ac:dyDescent="0.2">
      <c r="B185" s="23" t="s">
        <v>1045</v>
      </c>
      <c r="C185" s="32" t="s">
        <v>1046</v>
      </c>
      <c r="D185" s="32" t="s">
        <v>268</v>
      </c>
      <c r="E185" s="32" t="s">
        <v>178</v>
      </c>
      <c r="F185" s="32" t="s">
        <v>812</v>
      </c>
      <c r="G185" s="32" t="s">
        <v>387</v>
      </c>
      <c r="H185" s="94" t="s">
        <v>364</v>
      </c>
      <c r="I185" s="94" t="s">
        <v>188</v>
      </c>
      <c r="J185" s="94" t="s">
        <v>1044</v>
      </c>
      <c r="K185" s="94">
        <v>10.92</v>
      </c>
      <c r="L185" s="94" t="s">
        <v>184</v>
      </c>
      <c r="M185" s="32">
        <v>3.0499999999999999E-2</v>
      </c>
      <c r="N185" s="32">
        <v>3.7900000000000003E-2</v>
      </c>
      <c r="O185" s="105">
        <v>73197.737121081838</v>
      </c>
      <c r="P185" s="94">
        <v>93.86</v>
      </c>
      <c r="Q185" s="125">
        <v>0</v>
      </c>
      <c r="R185" s="125">
        <v>68.703396077095718</v>
      </c>
      <c r="S185" s="32">
        <v>5.7800996640870077E-4</v>
      </c>
      <c r="T185" s="32">
        <v>9.5108199754069956E-4</v>
      </c>
      <c r="U185" s="32">
        <v>3.3289756763017482E-4</v>
      </c>
    </row>
    <row r="186" spans="2:21" x14ac:dyDescent="0.2">
      <c r="B186" s="23" t="s">
        <v>923</v>
      </c>
      <c r="C186" s="32" t="s">
        <v>924</v>
      </c>
      <c r="D186" s="32" t="s">
        <v>268</v>
      </c>
      <c r="E186" s="32" t="s">
        <v>178</v>
      </c>
      <c r="F186" s="32" t="s">
        <v>812</v>
      </c>
      <c r="G186" s="32" t="s">
        <v>387</v>
      </c>
      <c r="H186" s="94" t="s">
        <v>364</v>
      </c>
      <c r="I186" s="94" t="s">
        <v>188</v>
      </c>
      <c r="J186" s="94" t="s">
        <v>925</v>
      </c>
      <c r="K186" s="94">
        <v>7.98</v>
      </c>
      <c r="L186" s="94" t="s">
        <v>184</v>
      </c>
      <c r="M186" s="32">
        <v>4.36E-2</v>
      </c>
      <c r="N186" s="32">
        <v>3.2199999999999999E-2</v>
      </c>
      <c r="O186" s="105">
        <v>236351.55956966343</v>
      </c>
      <c r="P186" s="94">
        <v>109.46000000000001</v>
      </c>
      <c r="Q186" s="125">
        <v>5.1524639909999994</v>
      </c>
      <c r="R186" s="125">
        <v>263.86288111882055</v>
      </c>
      <c r="S186" s="32">
        <v>7.8783853189887804E-4</v>
      </c>
      <c r="T186" s="32">
        <v>3.6527340769257149E-3</v>
      </c>
      <c r="U186" s="32">
        <v>1.2785293934200314E-3</v>
      </c>
    </row>
    <row r="187" spans="2:21" x14ac:dyDescent="0.2">
      <c r="B187" s="23" t="s">
        <v>938</v>
      </c>
      <c r="C187" s="32" t="s">
        <v>939</v>
      </c>
      <c r="D187" s="32" t="s">
        <v>268</v>
      </c>
      <c r="E187" s="32" t="s">
        <v>178</v>
      </c>
      <c r="F187" s="32" t="s">
        <v>812</v>
      </c>
      <c r="G187" s="32" t="s">
        <v>387</v>
      </c>
      <c r="H187" s="94" t="s">
        <v>364</v>
      </c>
      <c r="I187" s="94" t="s">
        <v>188</v>
      </c>
      <c r="J187" s="94" t="s">
        <v>940</v>
      </c>
      <c r="K187" s="94">
        <v>8.76</v>
      </c>
      <c r="L187" s="94" t="s">
        <v>184</v>
      </c>
      <c r="M187" s="32">
        <v>3.95E-2</v>
      </c>
      <c r="N187" s="32">
        <v>3.44E-2</v>
      </c>
      <c r="O187" s="105">
        <v>143375.11012374616</v>
      </c>
      <c r="P187" s="94">
        <v>104.66</v>
      </c>
      <c r="Q187" s="125">
        <v>2.8316584059999999</v>
      </c>
      <c r="R187" s="125">
        <v>152.88804866902046</v>
      </c>
      <c r="S187" s="32">
        <v>5.9737146890869472E-4</v>
      </c>
      <c r="T187" s="32">
        <v>2.1164757352760328E-3</v>
      </c>
      <c r="U187" s="32">
        <v>7.4080849605349258E-4</v>
      </c>
    </row>
    <row r="188" spans="2:21" x14ac:dyDescent="0.2">
      <c r="B188" s="23" t="s">
        <v>941</v>
      </c>
      <c r="C188" s="32" t="s">
        <v>942</v>
      </c>
      <c r="D188" s="32" t="s">
        <v>268</v>
      </c>
      <c r="E188" s="32" t="s">
        <v>178</v>
      </c>
      <c r="F188" s="32" t="s">
        <v>812</v>
      </c>
      <c r="G188" s="32" t="s">
        <v>387</v>
      </c>
      <c r="H188" s="94" t="s">
        <v>364</v>
      </c>
      <c r="I188" s="94" t="s">
        <v>188</v>
      </c>
      <c r="J188" s="94" t="s">
        <v>940</v>
      </c>
      <c r="K188" s="94">
        <v>9.42</v>
      </c>
      <c r="L188" s="94" t="s">
        <v>184</v>
      </c>
      <c r="M188" s="32">
        <v>3.95E-2</v>
      </c>
      <c r="N188" s="32">
        <v>3.5299999999999998E-2</v>
      </c>
      <c r="O188" s="105">
        <v>18375.921180440815</v>
      </c>
      <c r="P188" s="94">
        <v>104.21000000000001</v>
      </c>
      <c r="Q188" s="125">
        <v>0.3629244445</v>
      </c>
      <c r="R188" s="125">
        <v>19.512471915696032</v>
      </c>
      <c r="S188" s="32">
        <v>7.6563156733661293E-5</v>
      </c>
      <c r="T188" s="32">
        <v>2.701170804673485E-4</v>
      </c>
      <c r="U188" s="32">
        <v>9.4546337009282472E-5</v>
      </c>
    </row>
    <row r="189" spans="2:21" x14ac:dyDescent="0.2">
      <c r="B189" s="23" t="s">
        <v>1042</v>
      </c>
      <c r="C189" s="32" t="s">
        <v>1043</v>
      </c>
      <c r="D189" s="32" t="s">
        <v>268</v>
      </c>
      <c r="E189" s="32" t="s">
        <v>178</v>
      </c>
      <c r="F189" s="32" t="s">
        <v>812</v>
      </c>
      <c r="G189" s="32" t="s">
        <v>387</v>
      </c>
      <c r="H189" s="94" t="s">
        <v>364</v>
      </c>
      <c r="I189" s="94" t="s">
        <v>188</v>
      </c>
      <c r="J189" s="94" t="s">
        <v>1044</v>
      </c>
      <c r="K189" s="94">
        <v>10.29</v>
      </c>
      <c r="L189" s="94" t="s">
        <v>184</v>
      </c>
      <c r="M189" s="32">
        <v>3.0499999999999999E-2</v>
      </c>
      <c r="N189" s="32">
        <v>3.6900000000000002E-2</v>
      </c>
      <c r="O189" s="105">
        <v>58675.67593901357</v>
      </c>
      <c r="P189" s="94">
        <v>95.16</v>
      </c>
      <c r="Q189" s="125">
        <v>0</v>
      </c>
      <c r="R189" s="125">
        <v>55.835773206410984</v>
      </c>
      <c r="S189" s="32">
        <v>4.6333570971484413E-4</v>
      </c>
      <c r="T189" s="32">
        <v>7.7295158241947118E-4</v>
      </c>
      <c r="U189" s="32">
        <v>2.7054838841308778E-4</v>
      </c>
    </row>
    <row r="190" spans="2:21" x14ac:dyDescent="0.2">
      <c r="B190" s="23" t="s">
        <v>907</v>
      </c>
      <c r="C190" s="32" t="s">
        <v>908</v>
      </c>
      <c r="D190" s="32" t="s">
        <v>268</v>
      </c>
      <c r="E190" s="32" t="s">
        <v>178</v>
      </c>
      <c r="F190" s="32" t="s">
        <v>909</v>
      </c>
      <c r="G190" s="32" t="s">
        <v>387</v>
      </c>
      <c r="H190" s="94" t="s">
        <v>182</v>
      </c>
      <c r="I190" s="94" t="s">
        <v>183</v>
      </c>
      <c r="J190" s="94" t="s">
        <v>910</v>
      </c>
      <c r="K190" s="94">
        <v>4.43</v>
      </c>
      <c r="L190" s="94" t="s">
        <v>184</v>
      </c>
      <c r="M190" s="32">
        <v>3.5799999999999998E-2</v>
      </c>
      <c r="N190" s="32">
        <v>2.4199999999999999E-2</v>
      </c>
      <c r="O190" s="105">
        <v>212879.33741171306</v>
      </c>
      <c r="P190" s="94">
        <v>106.03</v>
      </c>
      <c r="Q190" s="125">
        <v>0</v>
      </c>
      <c r="R190" s="125">
        <v>225.71596144239106</v>
      </c>
      <c r="S190" s="32">
        <v>1.7865089737923576E-4</v>
      </c>
      <c r="T190" s="32">
        <v>3.1246546712851184E-3</v>
      </c>
      <c r="U190" s="32">
        <v>1.0936911248922748E-3</v>
      </c>
    </row>
    <row r="191" spans="2:21" x14ac:dyDescent="0.2">
      <c r="B191" s="23" t="s">
        <v>967</v>
      </c>
      <c r="C191" s="32" t="s">
        <v>968</v>
      </c>
      <c r="D191" s="32" t="s">
        <v>268</v>
      </c>
      <c r="E191" s="32" t="s">
        <v>178</v>
      </c>
      <c r="F191" s="32" t="s">
        <v>498</v>
      </c>
      <c r="G191" s="32" t="s">
        <v>363</v>
      </c>
      <c r="H191" s="94" t="s">
        <v>364</v>
      </c>
      <c r="I191" s="94" t="s">
        <v>188</v>
      </c>
      <c r="J191" s="94" t="s">
        <v>969</v>
      </c>
      <c r="K191" s="94">
        <v>5.36</v>
      </c>
      <c r="L191" s="94" t="s">
        <v>184</v>
      </c>
      <c r="M191" s="32">
        <v>3.5000000000000003E-2</v>
      </c>
      <c r="N191" s="32">
        <v>3.3099999999999997E-2</v>
      </c>
      <c r="O191" s="105">
        <v>626431.08755865647</v>
      </c>
      <c r="P191" s="94">
        <v>101.1</v>
      </c>
      <c r="Q191" s="125">
        <v>17.420547406999997</v>
      </c>
      <c r="R191" s="125">
        <v>644.21333549397514</v>
      </c>
      <c r="S191" s="32">
        <v>6.1022062189435889E-4</v>
      </c>
      <c r="T191" s="32">
        <v>8.9180410423441644E-3</v>
      </c>
      <c r="U191" s="32">
        <v>3.1214912896039737E-3</v>
      </c>
    </row>
    <row r="192" spans="2:21" x14ac:dyDescent="0.2">
      <c r="B192" s="23" t="s">
        <v>961</v>
      </c>
      <c r="C192" s="32" t="s">
        <v>962</v>
      </c>
      <c r="D192" s="32" t="s">
        <v>268</v>
      </c>
      <c r="E192" s="32" t="s">
        <v>178</v>
      </c>
      <c r="F192" s="32" t="s">
        <v>436</v>
      </c>
      <c r="G192" s="32" t="s">
        <v>387</v>
      </c>
      <c r="H192" s="94" t="s">
        <v>182</v>
      </c>
      <c r="I192" s="94" t="s">
        <v>183</v>
      </c>
      <c r="J192" s="94" t="s">
        <v>963</v>
      </c>
      <c r="K192" s="94">
        <v>4.84</v>
      </c>
      <c r="L192" s="94" t="s">
        <v>184</v>
      </c>
      <c r="M192" s="32">
        <v>2.9399999999999999E-2</v>
      </c>
      <c r="N192" s="32">
        <v>2.2200000000000001E-2</v>
      </c>
      <c r="O192" s="105">
        <v>68472.479688136038</v>
      </c>
      <c r="P192" s="94">
        <v>105.69999999999999</v>
      </c>
      <c r="Q192" s="125">
        <v>0</v>
      </c>
      <c r="R192" s="125">
        <v>72.375411049420165</v>
      </c>
      <c r="S192" s="32">
        <v>2.9741548349717034E-4</v>
      </c>
      <c r="T192" s="32">
        <v>1.0019148170851467E-3</v>
      </c>
      <c r="U192" s="32">
        <v>3.5069006294171181E-4</v>
      </c>
    </row>
    <row r="193" spans="2:21" x14ac:dyDescent="0.2">
      <c r="B193" s="23" t="s">
        <v>911</v>
      </c>
      <c r="C193" s="32" t="s">
        <v>912</v>
      </c>
      <c r="D193" s="32" t="s">
        <v>268</v>
      </c>
      <c r="E193" s="32" t="s">
        <v>178</v>
      </c>
      <c r="F193" s="32" t="s">
        <v>386</v>
      </c>
      <c r="G193" s="32" t="s">
        <v>387</v>
      </c>
      <c r="H193" s="94" t="s">
        <v>182</v>
      </c>
      <c r="I193" s="94" t="s">
        <v>183</v>
      </c>
      <c r="J193" s="94" t="s">
        <v>913</v>
      </c>
      <c r="K193" s="94">
        <v>5.42</v>
      </c>
      <c r="L193" s="94" t="s">
        <v>184</v>
      </c>
      <c r="M193" s="32">
        <v>4.0999999999999995E-2</v>
      </c>
      <c r="N193" s="32">
        <v>2.4199999999999999E-2</v>
      </c>
      <c r="O193" s="105">
        <v>222187.95255482657</v>
      </c>
      <c r="P193" s="94">
        <v>109.4</v>
      </c>
      <c r="Q193" s="125">
        <v>4.5548530149999999</v>
      </c>
      <c r="R193" s="125">
        <v>247.62847311044146</v>
      </c>
      <c r="S193" s="32">
        <v>7.4062650851608859E-4</v>
      </c>
      <c r="T193" s="32">
        <v>3.4279962316498625E-3</v>
      </c>
      <c r="U193" s="32">
        <v>1.1998666890052354E-3</v>
      </c>
    </row>
    <row r="194" spans="2:21" x14ac:dyDescent="0.2">
      <c r="B194" s="23" t="s">
        <v>1088</v>
      </c>
      <c r="C194" s="32" t="s">
        <v>1089</v>
      </c>
      <c r="D194" s="32" t="s">
        <v>268</v>
      </c>
      <c r="E194" s="32" t="s">
        <v>178</v>
      </c>
      <c r="F194" s="32" t="s">
        <v>680</v>
      </c>
      <c r="G194" s="32" t="s">
        <v>422</v>
      </c>
      <c r="H194" s="94" t="s">
        <v>364</v>
      </c>
      <c r="I194" s="94" t="s">
        <v>188</v>
      </c>
      <c r="J194" s="94" t="s">
        <v>1090</v>
      </c>
      <c r="K194" s="94">
        <v>0.9</v>
      </c>
      <c r="L194" s="94" t="s">
        <v>184</v>
      </c>
      <c r="M194" s="32">
        <v>2.3E-2</v>
      </c>
      <c r="N194" s="32">
        <v>7.8000000000000005E-3</v>
      </c>
      <c r="O194" s="105">
        <v>554692.01082743274</v>
      </c>
      <c r="P194" s="94">
        <v>101.35000000000001</v>
      </c>
      <c r="Q194" s="125">
        <v>0</v>
      </c>
      <c r="R194" s="125">
        <v>562.18035296645553</v>
      </c>
      <c r="S194" s="32">
        <v>1.8639490142829664E-4</v>
      </c>
      <c r="T194" s="32">
        <v>7.7824335274122363E-3</v>
      </c>
      <c r="U194" s="32">
        <v>2.7240061300899446E-3</v>
      </c>
    </row>
    <row r="195" spans="2:21" x14ac:dyDescent="0.2">
      <c r="B195" s="23" t="s">
        <v>1099</v>
      </c>
      <c r="C195" s="32" t="s">
        <v>1100</v>
      </c>
      <c r="D195" s="32" t="s">
        <v>268</v>
      </c>
      <c r="E195" s="32" t="s">
        <v>178</v>
      </c>
      <c r="F195" s="32" t="s">
        <v>680</v>
      </c>
      <c r="G195" s="32" t="s">
        <v>422</v>
      </c>
      <c r="H195" s="94" t="s">
        <v>364</v>
      </c>
      <c r="I195" s="94" t="s">
        <v>188</v>
      </c>
      <c r="J195" s="94" t="s">
        <v>1101</v>
      </c>
      <c r="K195" s="94">
        <v>5.64</v>
      </c>
      <c r="L195" s="94" t="s">
        <v>184</v>
      </c>
      <c r="M195" s="32">
        <v>1.7499999761581422E-2</v>
      </c>
      <c r="N195" s="32">
        <v>1.41E-2</v>
      </c>
      <c r="O195" s="105">
        <v>442810.5670918441</v>
      </c>
      <c r="P195" s="94">
        <v>102.1</v>
      </c>
      <c r="Q195" s="125">
        <v>0</v>
      </c>
      <c r="R195" s="125">
        <v>452.10958900553794</v>
      </c>
      <c r="S195" s="32">
        <v>3.0652857548732872E-4</v>
      </c>
      <c r="T195" s="32">
        <v>6.2586904806885158E-3</v>
      </c>
      <c r="U195" s="32">
        <v>2.1906658342381018E-3</v>
      </c>
    </row>
    <row r="196" spans="2:21" x14ac:dyDescent="0.2">
      <c r="B196" s="23" t="s">
        <v>932</v>
      </c>
      <c r="C196" s="32" t="s">
        <v>933</v>
      </c>
      <c r="D196" s="32" t="s">
        <v>268</v>
      </c>
      <c r="E196" s="32" t="s">
        <v>178</v>
      </c>
      <c r="F196" s="32" t="s">
        <v>602</v>
      </c>
      <c r="G196" s="32" t="s">
        <v>387</v>
      </c>
      <c r="H196" s="94" t="s">
        <v>182</v>
      </c>
      <c r="I196" s="94" t="s">
        <v>183</v>
      </c>
      <c r="J196" s="94" t="s">
        <v>934</v>
      </c>
      <c r="K196" s="94">
        <v>4.28</v>
      </c>
      <c r="L196" s="94" t="s">
        <v>184</v>
      </c>
      <c r="M196" s="32">
        <v>3.0499999999999999E-2</v>
      </c>
      <c r="N196" s="32">
        <v>2.0799999999999999E-2</v>
      </c>
      <c r="O196" s="105">
        <v>358281.30393031082</v>
      </c>
      <c r="P196" s="94">
        <v>105.51000000000002</v>
      </c>
      <c r="Q196" s="125">
        <v>0</v>
      </c>
      <c r="R196" s="125">
        <v>378.02260378973676</v>
      </c>
      <c r="S196" s="32">
        <v>8.724260792352871E-4</v>
      </c>
      <c r="T196" s="32">
        <v>5.2330818221042671E-3</v>
      </c>
      <c r="U196" s="32">
        <v>1.8316824567102012E-3</v>
      </c>
    </row>
    <row r="197" spans="2:21" x14ac:dyDescent="0.2">
      <c r="B197" s="23" t="s">
        <v>982</v>
      </c>
      <c r="C197" s="32" t="s">
        <v>983</v>
      </c>
      <c r="D197" s="32" t="s">
        <v>268</v>
      </c>
      <c r="E197" s="32" t="s">
        <v>178</v>
      </c>
      <c r="F197" s="32" t="s">
        <v>602</v>
      </c>
      <c r="G197" s="32" t="s">
        <v>387</v>
      </c>
      <c r="H197" s="94" t="s">
        <v>182</v>
      </c>
      <c r="I197" s="94" t="s">
        <v>183</v>
      </c>
      <c r="J197" s="94" t="s">
        <v>984</v>
      </c>
      <c r="K197" s="94">
        <v>6.26</v>
      </c>
      <c r="L197" s="94" t="s">
        <v>184</v>
      </c>
      <c r="M197" s="32">
        <v>3.6600000000000001E-2</v>
      </c>
      <c r="N197" s="32">
        <v>2.8399999999999998E-2</v>
      </c>
      <c r="O197" s="105">
        <v>114040.35040471502</v>
      </c>
      <c r="P197" s="94">
        <v>106.5</v>
      </c>
      <c r="Q197" s="125">
        <v>0</v>
      </c>
      <c r="R197" s="125">
        <v>121.45297320484697</v>
      </c>
      <c r="S197" s="32">
        <v>1.4858677577161565E-4</v>
      </c>
      <c r="T197" s="32">
        <v>1.6813104294480738E-3</v>
      </c>
      <c r="U197" s="32">
        <v>5.8849200578056063E-4</v>
      </c>
    </row>
    <row r="198" spans="2:21" x14ac:dyDescent="0.2">
      <c r="B198" s="23" t="s">
        <v>1021</v>
      </c>
      <c r="C198" s="32" t="s">
        <v>1022</v>
      </c>
      <c r="D198" s="32" t="s">
        <v>268</v>
      </c>
      <c r="E198" s="32" t="s">
        <v>178</v>
      </c>
      <c r="F198" s="32" t="s">
        <v>684</v>
      </c>
      <c r="G198" s="32" t="s">
        <v>685</v>
      </c>
      <c r="H198" s="94" t="s">
        <v>364</v>
      </c>
      <c r="I198" s="94" t="s">
        <v>188</v>
      </c>
      <c r="J198" s="94" t="s">
        <v>341</v>
      </c>
      <c r="K198" s="94">
        <v>3.84</v>
      </c>
      <c r="L198" s="94" t="s">
        <v>184</v>
      </c>
      <c r="M198" s="32">
        <v>2.7000000000000003E-2</v>
      </c>
      <c r="N198" s="32">
        <v>2.5499999999999998E-2</v>
      </c>
      <c r="O198" s="105">
        <v>170190.05922414083</v>
      </c>
      <c r="P198" s="94">
        <v>100.74000000000001</v>
      </c>
      <c r="Q198" s="125">
        <v>0</v>
      </c>
      <c r="R198" s="125">
        <v>171.44946565198296</v>
      </c>
      <c r="S198" s="32">
        <v>7.5027226940539639E-4</v>
      </c>
      <c r="T198" s="32">
        <v>2.3734270731914395E-3</v>
      </c>
      <c r="U198" s="32">
        <v>8.3074656197477243E-4</v>
      </c>
    </row>
    <row r="199" spans="2:21" x14ac:dyDescent="0.2">
      <c r="B199" s="23" t="s">
        <v>886</v>
      </c>
      <c r="C199" s="32" t="s">
        <v>887</v>
      </c>
      <c r="D199" s="32" t="s">
        <v>268</v>
      </c>
      <c r="E199" s="32" t="s">
        <v>178</v>
      </c>
      <c r="F199" s="32" t="s">
        <v>553</v>
      </c>
      <c r="G199" s="32" t="s">
        <v>405</v>
      </c>
      <c r="H199" s="94" t="s">
        <v>457</v>
      </c>
      <c r="I199" s="94" t="s">
        <v>183</v>
      </c>
      <c r="J199" s="94" t="s">
        <v>888</v>
      </c>
      <c r="K199" s="94">
        <v>4.18</v>
      </c>
      <c r="L199" s="94" t="s">
        <v>184</v>
      </c>
      <c r="M199" s="32">
        <v>3.7499999999999999E-2</v>
      </c>
      <c r="N199" s="32">
        <v>2.3199999999999998E-2</v>
      </c>
      <c r="O199" s="105">
        <v>925.78845142232137</v>
      </c>
      <c r="P199" s="94">
        <v>106.03</v>
      </c>
      <c r="Q199" s="125">
        <v>0.12022888789</v>
      </c>
      <c r="R199" s="125">
        <v>0.99277310867468382</v>
      </c>
      <c r="S199" s="32">
        <v>1.7566140587442243E-6</v>
      </c>
      <c r="T199" s="32">
        <v>1.374325994370732E-5</v>
      </c>
      <c r="U199" s="32">
        <v>4.8104136324729443E-6</v>
      </c>
    </row>
    <row r="200" spans="2:21" x14ac:dyDescent="0.2">
      <c r="B200" s="23" t="s">
        <v>1109</v>
      </c>
      <c r="C200" s="32" t="s">
        <v>1110</v>
      </c>
      <c r="D200" s="32" t="s">
        <v>268</v>
      </c>
      <c r="E200" s="32" t="s">
        <v>178</v>
      </c>
      <c r="F200" s="32" t="s">
        <v>771</v>
      </c>
      <c r="G200" s="32" t="s">
        <v>369</v>
      </c>
      <c r="H200" s="94" t="s">
        <v>457</v>
      </c>
      <c r="I200" s="94" t="s">
        <v>183</v>
      </c>
      <c r="J200" s="94" t="s">
        <v>991</v>
      </c>
      <c r="K200" s="94">
        <v>3.34</v>
      </c>
      <c r="L200" s="94" t="s">
        <v>184</v>
      </c>
      <c r="M200" s="32">
        <v>3.6000000000000004E-2</v>
      </c>
      <c r="N200" s="32">
        <v>2.6000000000000002E-2</v>
      </c>
      <c r="O200" s="105">
        <v>2.5445599907154426</v>
      </c>
      <c r="P200" s="94">
        <v>5250001</v>
      </c>
      <c r="Q200" s="125">
        <v>0</v>
      </c>
      <c r="R200" s="125">
        <v>133.58942495816063</v>
      </c>
      <c r="S200" s="32">
        <v>1.6227026278397059E-4</v>
      </c>
      <c r="T200" s="32">
        <v>1.8493190205175042E-3</v>
      </c>
      <c r="U200" s="32">
        <v>6.4729834577291511E-4</v>
      </c>
    </row>
    <row r="201" spans="2:21" x14ac:dyDescent="0.2">
      <c r="B201" s="23" t="s">
        <v>873</v>
      </c>
      <c r="C201" s="32" t="s">
        <v>874</v>
      </c>
      <c r="D201" s="32" t="s">
        <v>268</v>
      </c>
      <c r="E201" s="32" t="s">
        <v>178</v>
      </c>
      <c r="F201" s="32" t="s">
        <v>875</v>
      </c>
      <c r="G201" s="32" t="s">
        <v>876</v>
      </c>
      <c r="H201" s="94" t="s">
        <v>457</v>
      </c>
      <c r="I201" s="94" t="s">
        <v>183</v>
      </c>
      <c r="J201" s="94" t="s">
        <v>877</v>
      </c>
      <c r="K201" s="94">
        <v>1.93</v>
      </c>
      <c r="L201" s="94" t="s">
        <v>184</v>
      </c>
      <c r="M201" s="32">
        <v>7.5999999999999998E-2</v>
      </c>
      <c r="N201" s="32">
        <v>1.38E-2</v>
      </c>
      <c r="O201" s="105">
        <v>16807.312831232499</v>
      </c>
      <c r="P201" s="94">
        <v>112.17000000000002</v>
      </c>
      <c r="Q201" s="125">
        <v>0.63867788650000001</v>
      </c>
      <c r="R201" s="125">
        <v>19.491440698514342</v>
      </c>
      <c r="S201" s="32">
        <v>1.7425120477771903E-4</v>
      </c>
      <c r="T201" s="32">
        <v>2.6982593893446963E-4</v>
      </c>
      <c r="U201" s="32">
        <v>9.4444431696825577E-5</v>
      </c>
    </row>
    <row r="202" spans="2:21" x14ac:dyDescent="0.2">
      <c r="B202" s="23" t="s">
        <v>1094</v>
      </c>
      <c r="C202" s="32" t="s">
        <v>1095</v>
      </c>
      <c r="D202" s="32" t="s">
        <v>268</v>
      </c>
      <c r="E202" s="32" t="s">
        <v>178</v>
      </c>
      <c r="F202" s="32" t="s">
        <v>796</v>
      </c>
      <c r="G202" s="32" t="s">
        <v>369</v>
      </c>
      <c r="H202" s="94" t="s">
        <v>374</v>
      </c>
      <c r="I202" s="94" t="s">
        <v>188</v>
      </c>
      <c r="J202" s="94" t="s">
        <v>1096</v>
      </c>
      <c r="K202" s="94">
        <v>0.67</v>
      </c>
      <c r="L202" s="94" t="s">
        <v>184</v>
      </c>
      <c r="M202" s="32">
        <v>1.3300000000000001E-2</v>
      </c>
      <c r="N202" s="32">
        <v>1.1299999999999999E-2</v>
      </c>
      <c r="O202" s="105">
        <v>23434.032648724919</v>
      </c>
      <c r="P202" s="94">
        <v>100.28000000000002</v>
      </c>
      <c r="Q202" s="125">
        <v>0</v>
      </c>
      <c r="R202" s="125">
        <v>23.499647940160408</v>
      </c>
      <c r="S202" s="32">
        <v>1.6273633783836749E-4</v>
      </c>
      <c r="T202" s="32">
        <v>3.2531277026467113E-4</v>
      </c>
      <c r="U202" s="32">
        <v>1.1386592346419488E-4</v>
      </c>
    </row>
    <row r="203" spans="2:21" x14ac:dyDescent="0.2">
      <c r="B203" s="23" t="s">
        <v>893</v>
      </c>
      <c r="C203" s="32" t="s">
        <v>894</v>
      </c>
      <c r="D203" s="32" t="s">
        <v>268</v>
      </c>
      <c r="E203" s="32" t="s">
        <v>178</v>
      </c>
      <c r="F203" s="32" t="s">
        <v>445</v>
      </c>
      <c r="G203" s="32" t="s">
        <v>446</v>
      </c>
      <c r="H203" s="94" t="s">
        <v>374</v>
      </c>
      <c r="I203" s="94" t="s">
        <v>188</v>
      </c>
      <c r="J203" s="94" t="s">
        <v>895</v>
      </c>
      <c r="K203" s="94">
        <v>3.88</v>
      </c>
      <c r="L203" s="94" t="s">
        <v>184</v>
      </c>
      <c r="M203" s="32">
        <v>5.8899999999999994E-2</v>
      </c>
      <c r="N203" s="32">
        <v>2.5499999999999998E-2</v>
      </c>
      <c r="O203" s="105">
        <v>60985.175577106551</v>
      </c>
      <c r="P203" s="94">
        <v>113.33</v>
      </c>
      <c r="Q203" s="125">
        <v>1.796013436</v>
      </c>
      <c r="R203" s="125">
        <v>70.910512913764506</v>
      </c>
      <c r="S203" s="32">
        <v>1.2482984718823099E-4</v>
      </c>
      <c r="T203" s="32">
        <v>9.8163578686821839E-4</v>
      </c>
      <c r="U203" s="32">
        <v>3.4359200005063553E-4</v>
      </c>
    </row>
    <row r="204" spans="2:21" x14ac:dyDescent="0.2">
      <c r="B204" s="23" t="s">
        <v>929</v>
      </c>
      <c r="C204" s="32" t="s">
        <v>930</v>
      </c>
      <c r="D204" s="32" t="s">
        <v>268</v>
      </c>
      <c r="E204" s="32" t="s">
        <v>178</v>
      </c>
      <c r="F204" s="32" t="s">
        <v>391</v>
      </c>
      <c r="G204" s="32" t="s">
        <v>363</v>
      </c>
      <c r="H204" s="94" t="s">
        <v>457</v>
      </c>
      <c r="I204" s="94" t="s">
        <v>183</v>
      </c>
      <c r="J204" s="94" t="s">
        <v>931</v>
      </c>
      <c r="K204" s="94">
        <v>3.64</v>
      </c>
      <c r="L204" s="94" t="s">
        <v>184</v>
      </c>
      <c r="M204" s="32">
        <v>7.0499999999999993E-2</v>
      </c>
      <c r="N204" s="32">
        <v>2.6000000000000002E-2</v>
      </c>
      <c r="O204" s="105">
        <v>2520.5179491327549</v>
      </c>
      <c r="P204" s="94">
        <v>116.57</v>
      </c>
      <c r="Q204" s="125">
        <v>8.8848267770000003E-2</v>
      </c>
      <c r="R204" s="125">
        <v>3.0270160461520672</v>
      </c>
      <c r="S204" s="32">
        <v>4.7695629628498724E-6</v>
      </c>
      <c r="T204" s="32">
        <v>4.19039033315245E-5</v>
      </c>
      <c r="U204" s="32">
        <v>1.4667197496478254E-5</v>
      </c>
    </row>
    <row r="205" spans="2:21" x14ac:dyDescent="0.2">
      <c r="B205" s="23" t="s">
        <v>970</v>
      </c>
      <c r="C205" s="32" t="s">
        <v>971</v>
      </c>
      <c r="D205" s="32" t="s">
        <v>268</v>
      </c>
      <c r="E205" s="32" t="s">
        <v>178</v>
      </c>
      <c r="F205" s="32" t="s">
        <v>178</v>
      </c>
      <c r="G205" s="32" t="s">
        <v>363</v>
      </c>
      <c r="H205" s="94" t="s">
        <v>374</v>
      </c>
      <c r="I205" s="94" t="s">
        <v>188</v>
      </c>
      <c r="J205" s="94" t="s">
        <v>972</v>
      </c>
      <c r="K205" s="94">
        <v>3.45</v>
      </c>
      <c r="L205" s="94" t="s">
        <v>184</v>
      </c>
      <c r="M205" s="32">
        <v>5.7999999999999996E-2</v>
      </c>
      <c r="N205" s="32">
        <v>5.4100000000000002E-2</v>
      </c>
      <c r="O205" s="105">
        <v>177312.79450450954</v>
      </c>
      <c r="P205" s="94">
        <v>102</v>
      </c>
      <c r="Q205" s="125">
        <v>0</v>
      </c>
      <c r="R205" s="125">
        <v>180.85905041270706</v>
      </c>
      <c r="S205" s="32">
        <v>4.4558968185591519E-4</v>
      </c>
      <c r="T205" s="32">
        <v>2.5036868155223066E-3</v>
      </c>
      <c r="U205" s="32">
        <v>8.763400560102048E-4</v>
      </c>
    </row>
    <row r="206" spans="2:21" x14ac:dyDescent="0.2">
      <c r="B206" s="23" t="s">
        <v>1057</v>
      </c>
      <c r="C206" s="32" t="s">
        <v>1058</v>
      </c>
      <c r="D206" s="32" t="s">
        <v>268</v>
      </c>
      <c r="E206" s="32" t="s">
        <v>178</v>
      </c>
      <c r="F206" s="32" t="s">
        <v>1059</v>
      </c>
      <c r="G206" s="32" t="s">
        <v>486</v>
      </c>
      <c r="H206" s="94" t="s">
        <v>374</v>
      </c>
      <c r="I206" s="94" t="s">
        <v>188</v>
      </c>
      <c r="J206" s="94" t="s">
        <v>1060</v>
      </c>
      <c r="K206" s="94">
        <v>3.93</v>
      </c>
      <c r="L206" s="94" t="s">
        <v>184</v>
      </c>
      <c r="M206" s="32">
        <v>4.1399999999999999E-2</v>
      </c>
      <c r="N206" s="32">
        <v>2.6200000000000001E-2</v>
      </c>
      <c r="O206" s="105">
        <v>731.32274264991122</v>
      </c>
      <c r="P206" s="94">
        <v>105.99000000000001</v>
      </c>
      <c r="Q206" s="125">
        <v>1.5138368859999999E-2</v>
      </c>
      <c r="R206" s="125">
        <v>0.79026733188202591</v>
      </c>
      <c r="S206" s="32">
        <v>1.0106601968836556E-6</v>
      </c>
      <c r="T206" s="32">
        <v>1.0939910914361437E-5</v>
      </c>
      <c r="U206" s="32">
        <v>3.8291858566336476E-6</v>
      </c>
    </row>
    <row r="207" spans="2:21" x14ac:dyDescent="0.2">
      <c r="B207" s="23" t="s">
        <v>1061</v>
      </c>
      <c r="C207" s="32" t="s">
        <v>1062</v>
      </c>
      <c r="D207" s="32" t="s">
        <v>268</v>
      </c>
      <c r="E207" s="32" t="s">
        <v>178</v>
      </c>
      <c r="F207" s="32" t="s">
        <v>987</v>
      </c>
      <c r="G207" s="32" t="s">
        <v>363</v>
      </c>
      <c r="H207" s="94" t="s">
        <v>374</v>
      </c>
      <c r="I207" s="94" t="s">
        <v>188</v>
      </c>
      <c r="J207" s="94" t="s">
        <v>1063</v>
      </c>
      <c r="K207" s="94">
        <v>5.6</v>
      </c>
      <c r="L207" s="94" t="s">
        <v>184</v>
      </c>
      <c r="M207" s="32">
        <v>3.9E-2</v>
      </c>
      <c r="N207" s="32">
        <v>3.9800000000000002E-2</v>
      </c>
      <c r="O207" s="105">
        <v>207171.97512422342</v>
      </c>
      <c r="P207" s="94">
        <v>100</v>
      </c>
      <c r="Q207" s="125">
        <v>0</v>
      </c>
      <c r="R207" s="125">
        <v>207.17197512422342</v>
      </c>
      <c r="S207" s="32">
        <v>4.9222356227095773E-4</v>
      </c>
      <c r="T207" s="32">
        <v>2.8679446313613416E-3</v>
      </c>
      <c r="U207" s="32">
        <v>1.00383751805517E-3</v>
      </c>
    </row>
    <row r="208" spans="2:21" x14ac:dyDescent="0.2">
      <c r="B208" s="23" t="s">
        <v>1085</v>
      </c>
      <c r="C208" s="32" t="s">
        <v>1086</v>
      </c>
      <c r="D208" s="32" t="s">
        <v>268</v>
      </c>
      <c r="E208" s="32" t="s">
        <v>178</v>
      </c>
      <c r="F208" s="32" t="s">
        <v>1037</v>
      </c>
      <c r="G208" s="32" t="s">
        <v>486</v>
      </c>
      <c r="H208" s="94" t="s">
        <v>374</v>
      </c>
      <c r="I208" s="94" t="s">
        <v>188</v>
      </c>
      <c r="J208" s="94" t="s">
        <v>1087</v>
      </c>
      <c r="K208" s="94">
        <v>1.98</v>
      </c>
      <c r="L208" s="94" t="s">
        <v>184</v>
      </c>
      <c r="M208" s="32">
        <v>1.4199999999999999E-2</v>
      </c>
      <c r="N208" s="32">
        <v>9.4999999999999998E-3</v>
      </c>
      <c r="O208" s="105">
        <v>21197.953525409739</v>
      </c>
      <c r="P208" s="94">
        <v>100.89000000000001</v>
      </c>
      <c r="Q208" s="125">
        <v>7.037719244E-2</v>
      </c>
      <c r="R208" s="125">
        <v>21.456992496218867</v>
      </c>
      <c r="S208" s="32">
        <v>4.8517495279180457E-5</v>
      </c>
      <c r="T208" s="32">
        <v>2.9703566999249152E-4</v>
      </c>
      <c r="U208" s="32">
        <v>1.0396837738027764E-4</v>
      </c>
    </row>
    <row r="209" spans="2:21" x14ac:dyDescent="0.2">
      <c r="B209" s="23" t="s">
        <v>1035</v>
      </c>
      <c r="C209" s="32" t="s">
        <v>1036</v>
      </c>
      <c r="D209" s="32" t="s">
        <v>268</v>
      </c>
      <c r="E209" s="32" t="s">
        <v>178</v>
      </c>
      <c r="F209" s="32" t="s">
        <v>1037</v>
      </c>
      <c r="G209" s="32" t="s">
        <v>486</v>
      </c>
      <c r="H209" s="94" t="s">
        <v>374</v>
      </c>
      <c r="I209" s="94" t="s">
        <v>188</v>
      </c>
      <c r="J209" s="94" t="s">
        <v>1038</v>
      </c>
      <c r="K209" s="94">
        <v>3.82</v>
      </c>
      <c r="L209" s="94" t="s">
        <v>184</v>
      </c>
      <c r="M209" s="32">
        <v>2.1600000000000001E-2</v>
      </c>
      <c r="N209" s="32">
        <v>2.58E-2</v>
      </c>
      <c r="O209" s="105">
        <v>362666.20978667081</v>
      </c>
      <c r="P209" s="94">
        <v>98.51</v>
      </c>
      <c r="Q209" s="125">
        <v>0</v>
      </c>
      <c r="R209" s="125">
        <v>357.26248326704399</v>
      </c>
      <c r="S209" s="32">
        <v>5.6311743309220307E-4</v>
      </c>
      <c r="T209" s="32">
        <v>4.9456931626884817E-3</v>
      </c>
      <c r="U209" s="32">
        <v>1.7310907244185614E-3</v>
      </c>
    </row>
    <row r="210" spans="2:21" x14ac:dyDescent="0.2">
      <c r="B210" s="23" t="s">
        <v>1000</v>
      </c>
      <c r="C210" s="32" t="s">
        <v>1001</v>
      </c>
      <c r="D210" s="32" t="s">
        <v>268</v>
      </c>
      <c r="E210" s="32" t="s">
        <v>178</v>
      </c>
      <c r="F210" s="32" t="s">
        <v>1002</v>
      </c>
      <c r="G210" s="32" t="s">
        <v>1003</v>
      </c>
      <c r="H210" s="94" t="s">
        <v>374</v>
      </c>
      <c r="I210" s="94" t="s">
        <v>188</v>
      </c>
      <c r="J210" s="94" t="s">
        <v>689</v>
      </c>
      <c r="K210" s="94">
        <v>3.52</v>
      </c>
      <c r="L210" s="94" t="s">
        <v>184</v>
      </c>
      <c r="M210" s="32">
        <v>3.3500000000000002E-2</v>
      </c>
      <c r="N210" s="32">
        <v>2.2400000000000003E-2</v>
      </c>
      <c r="O210" s="105">
        <v>267594.0082687196</v>
      </c>
      <c r="P210" s="94">
        <v>104.76</v>
      </c>
      <c r="Q210" s="125">
        <v>0</v>
      </c>
      <c r="R210" s="125">
        <v>280.33148304284998</v>
      </c>
      <c r="S210" s="32">
        <v>4.8676679250013027E-4</v>
      </c>
      <c r="T210" s="32">
        <v>3.8807139397702274E-3</v>
      </c>
      <c r="U210" s="32">
        <v>1.3583268683021604E-3</v>
      </c>
    </row>
    <row r="211" spans="2:21" x14ac:dyDescent="0.2">
      <c r="B211" s="23" t="s">
        <v>889</v>
      </c>
      <c r="C211" s="32" t="s">
        <v>890</v>
      </c>
      <c r="D211" s="32" t="s">
        <v>268</v>
      </c>
      <c r="E211" s="32" t="s">
        <v>178</v>
      </c>
      <c r="F211" s="32" t="s">
        <v>891</v>
      </c>
      <c r="G211" s="32" t="s">
        <v>446</v>
      </c>
      <c r="H211" s="94" t="s">
        <v>392</v>
      </c>
      <c r="I211" s="94" t="s">
        <v>188</v>
      </c>
      <c r="J211" s="94" t="s">
        <v>892</v>
      </c>
      <c r="K211" s="94">
        <v>3.71</v>
      </c>
      <c r="L211" s="94" t="s">
        <v>184</v>
      </c>
      <c r="M211" s="32">
        <v>4.7500000000000001E-2</v>
      </c>
      <c r="N211" s="32">
        <v>2.5899999999999999E-2</v>
      </c>
      <c r="O211" s="105">
        <v>372210.4683392616</v>
      </c>
      <c r="P211" s="94">
        <v>108.12000000000002</v>
      </c>
      <c r="Q211" s="125">
        <v>8.8399986350000006</v>
      </c>
      <c r="R211" s="125">
        <v>411.27395701290999</v>
      </c>
      <c r="S211" s="32">
        <v>7.4148465743508027E-4</v>
      </c>
      <c r="T211" s="32">
        <v>5.6933904130935563E-3</v>
      </c>
      <c r="U211" s="32">
        <v>1.9927995956065766E-3</v>
      </c>
    </row>
    <row r="212" spans="2:21" x14ac:dyDescent="0.2">
      <c r="B212" s="23" t="s">
        <v>979</v>
      </c>
      <c r="C212" s="32" t="s">
        <v>980</v>
      </c>
      <c r="D212" s="32" t="s">
        <v>268</v>
      </c>
      <c r="E212" s="32" t="s">
        <v>178</v>
      </c>
      <c r="F212" s="32" t="s">
        <v>981</v>
      </c>
      <c r="G212" s="32" t="s">
        <v>363</v>
      </c>
      <c r="H212" s="94" t="s">
        <v>411</v>
      </c>
      <c r="I212" s="94" t="s">
        <v>183</v>
      </c>
      <c r="J212" s="94" t="s">
        <v>338</v>
      </c>
      <c r="K212" s="94">
        <v>2.66</v>
      </c>
      <c r="L212" s="94" t="s">
        <v>184</v>
      </c>
      <c r="M212" s="32">
        <v>6.8499999999999991E-2</v>
      </c>
      <c r="N212" s="32">
        <v>4.8399999999999999E-2</v>
      </c>
      <c r="O212" s="105">
        <v>298672.16173386283</v>
      </c>
      <c r="P212" s="94">
        <v>105.98</v>
      </c>
      <c r="Q212" s="125">
        <v>0</v>
      </c>
      <c r="R212" s="125">
        <v>316.5327570048521</v>
      </c>
      <c r="S212" s="32">
        <v>5.2214505435293275E-4</v>
      </c>
      <c r="T212" s="32">
        <v>4.3818591803150026E-3</v>
      </c>
      <c r="U212" s="32">
        <v>1.5337376447001811E-3</v>
      </c>
    </row>
    <row r="213" spans="2:21" x14ac:dyDescent="0.2">
      <c r="B213" s="23" t="s">
        <v>995</v>
      </c>
      <c r="C213" s="32" t="s">
        <v>996</v>
      </c>
      <c r="D213" s="32" t="s">
        <v>268</v>
      </c>
      <c r="E213" s="32" t="s">
        <v>178</v>
      </c>
      <c r="F213" s="32" t="s">
        <v>981</v>
      </c>
      <c r="G213" s="32" t="s">
        <v>363</v>
      </c>
      <c r="H213" s="94" t="s">
        <v>411</v>
      </c>
      <c r="I213" s="94" t="s">
        <v>183</v>
      </c>
      <c r="J213" s="94" t="s">
        <v>994</v>
      </c>
      <c r="K213" s="94">
        <v>2.65</v>
      </c>
      <c r="L213" s="94" t="s">
        <v>184</v>
      </c>
      <c r="M213" s="32">
        <v>6.8499999999999991E-2</v>
      </c>
      <c r="N213" s="32">
        <v>6.3500000000000001E-2</v>
      </c>
      <c r="O213" s="105">
        <v>148946.60405805067</v>
      </c>
      <c r="P213" s="94">
        <v>105.34000000000002</v>
      </c>
      <c r="Q213" s="125">
        <v>0</v>
      </c>
      <c r="R213" s="125">
        <v>156.90035269990256</v>
      </c>
      <c r="S213" s="32">
        <v>2.231816704781516E-4</v>
      </c>
      <c r="T213" s="32">
        <v>2.1720192797050415E-3</v>
      </c>
      <c r="U213" s="32">
        <v>7.6024983853057403E-4</v>
      </c>
    </row>
    <row r="214" spans="2:21" x14ac:dyDescent="0.2">
      <c r="B214" s="23" t="s">
        <v>997</v>
      </c>
      <c r="C214" s="32" t="s">
        <v>998</v>
      </c>
      <c r="D214" s="32" t="s">
        <v>268</v>
      </c>
      <c r="E214" s="32" t="s">
        <v>178</v>
      </c>
      <c r="F214" s="32" t="s">
        <v>981</v>
      </c>
      <c r="G214" s="32" t="s">
        <v>363</v>
      </c>
      <c r="H214" s="94" t="s">
        <v>411</v>
      </c>
      <c r="I214" s="94" t="s">
        <v>183</v>
      </c>
      <c r="J214" s="94" t="s">
        <v>999</v>
      </c>
      <c r="K214" s="94">
        <v>4.71</v>
      </c>
      <c r="L214" s="94" t="s">
        <v>184</v>
      </c>
      <c r="M214" s="32">
        <v>3.95E-2</v>
      </c>
      <c r="N214" s="32">
        <v>4.2099999999999999E-2</v>
      </c>
      <c r="O214" s="105">
        <v>330569.1491241607</v>
      </c>
      <c r="P214" s="94">
        <v>100.29999999999998</v>
      </c>
      <c r="Q214" s="125">
        <v>0</v>
      </c>
      <c r="R214" s="125">
        <v>331.56085659535864</v>
      </c>
      <c r="S214" s="32">
        <v>5.3492750315413482E-4</v>
      </c>
      <c r="T214" s="32">
        <v>4.5898977314477677E-3</v>
      </c>
      <c r="U214" s="32">
        <v>1.6065552648680361E-3</v>
      </c>
    </row>
    <row r="215" spans="2:21" x14ac:dyDescent="0.2">
      <c r="B215" s="23" t="s">
        <v>1023</v>
      </c>
      <c r="C215" s="32" t="s">
        <v>1024</v>
      </c>
      <c r="D215" s="32" t="s">
        <v>268</v>
      </c>
      <c r="E215" s="32" t="s">
        <v>178</v>
      </c>
      <c r="F215" s="32" t="s">
        <v>981</v>
      </c>
      <c r="G215" s="32" t="s">
        <v>363</v>
      </c>
      <c r="H215" s="94" t="s">
        <v>411</v>
      </c>
      <c r="I215" s="94" t="s">
        <v>183</v>
      </c>
      <c r="J215" s="94" t="s">
        <v>1025</v>
      </c>
      <c r="K215" s="94">
        <v>5.08</v>
      </c>
      <c r="L215" s="94" t="s">
        <v>184</v>
      </c>
      <c r="M215" s="32">
        <v>6.0999999999999999E-2</v>
      </c>
      <c r="N215" s="32">
        <v>6.7699999999999996E-2</v>
      </c>
      <c r="O215" s="105">
        <v>157708.00900201025</v>
      </c>
      <c r="P215" s="94">
        <v>99.87</v>
      </c>
      <c r="Q215" s="125">
        <v>0</v>
      </c>
      <c r="R215" s="125">
        <v>157.50298860960629</v>
      </c>
      <c r="S215" s="32">
        <v>3.0785147974536127E-4</v>
      </c>
      <c r="T215" s="32">
        <v>2.1803617518027468E-3</v>
      </c>
      <c r="U215" s="32">
        <v>7.6316986927085729E-4</v>
      </c>
    </row>
    <row r="216" spans="2:21" x14ac:dyDescent="0.2">
      <c r="B216" s="23" t="s">
        <v>1047</v>
      </c>
      <c r="C216" s="32" t="s">
        <v>1048</v>
      </c>
      <c r="D216" s="32" t="s">
        <v>268</v>
      </c>
      <c r="E216" s="32" t="s">
        <v>178</v>
      </c>
      <c r="F216" s="32" t="s">
        <v>981</v>
      </c>
      <c r="G216" s="32" t="s">
        <v>363</v>
      </c>
      <c r="H216" s="94" t="s">
        <v>411</v>
      </c>
      <c r="I216" s="94" t="s">
        <v>183</v>
      </c>
      <c r="J216" s="94" t="s">
        <v>1049</v>
      </c>
      <c r="K216" s="94">
        <v>5.39</v>
      </c>
      <c r="L216" s="94" t="s">
        <v>184</v>
      </c>
      <c r="M216" s="32">
        <v>0.03</v>
      </c>
      <c r="N216" s="32">
        <v>4.0899999999999999E-2</v>
      </c>
      <c r="O216" s="105">
        <v>424002.79500721121</v>
      </c>
      <c r="P216" s="94">
        <v>95.68</v>
      </c>
      <c r="Q216" s="125">
        <v>0</v>
      </c>
      <c r="R216" s="125">
        <v>405.68587426289974</v>
      </c>
      <c r="S216" s="32">
        <v>6.5863488723625447E-4</v>
      </c>
      <c r="T216" s="32">
        <v>5.6160328848232138E-3</v>
      </c>
      <c r="U216" s="32">
        <v>1.9657229260179724E-3</v>
      </c>
    </row>
    <row r="217" spans="2:21" x14ac:dyDescent="0.2">
      <c r="B217" s="23" t="s">
        <v>1077</v>
      </c>
      <c r="C217" s="32" t="s">
        <v>1078</v>
      </c>
      <c r="D217" s="32" t="s">
        <v>268</v>
      </c>
      <c r="E217" s="32" t="s">
        <v>178</v>
      </c>
      <c r="F217" s="32" t="s">
        <v>846</v>
      </c>
      <c r="G217" s="32" t="s">
        <v>387</v>
      </c>
      <c r="H217" s="94" t="s">
        <v>411</v>
      </c>
      <c r="I217" s="94" t="s">
        <v>183</v>
      </c>
      <c r="J217" s="94" t="s">
        <v>1079</v>
      </c>
      <c r="K217" s="94">
        <v>3.7</v>
      </c>
      <c r="L217" s="94" t="s">
        <v>184</v>
      </c>
      <c r="M217" s="32">
        <v>4.3499999999999997E-2</v>
      </c>
      <c r="N217" s="32">
        <v>2.23E-2</v>
      </c>
      <c r="O217" s="105">
        <v>110545.4067876546</v>
      </c>
      <c r="P217" s="94">
        <v>110.17000000000002</v>
      </c>
      <c r="Q217" s="125">
        <v>0</v>
      </c>
      <c r="R217" s="125">
        <v>121.78787465795907</v>
      </c>
      <c r="S217" s="32">
        <v>6.398229303293567E-4</v>
      </c>
      <c r="T217" s="32">
        <v>1.6859465720726349E-3</v>
      </c>
      <c r="U217" s="32">
        <v>5.9011474767546959E-4</v>
      </c>
    </row>
    <row r="218" spans="2:21" x14ac:dyDescent="0.2">
      <c r="B218" s="23" t="s">
        <v>943</v>
      </c>
      <c r="C218" s="32" t="s">
        <v>944</v>
      </c>
      <c r="D218" s="32" t="s">
        <v>268</v>
      </c>
      <c r="E218" s="32" t="s">
        <v>178</v>
      </c>
      <c r="F218" s="32" t="s">
        <v>945</v>
      </c>
      <c r="G218" s="32" t="s">
        <v>363</v>
      </c>
      <c r="H218" s="94" t="s">
        <v>411</v>
      </c>
      <c r="I218" s="94" t="s">
        <v>183</v>
      </c>
      <c r="J218" s="94" t="s">
        <v>946</v>
      </c>
      <c r="K218" s="94">
        <v>2.66</v>
      </c>
      <c r="L218" s="94" t="s">
        <v>184</v>
      </c>
      <c r="M218" s="32">
        <v>3.9E-2</v>
      </c>
      <c r="N218" s="32">
        <v>2.5099999999999997E-2</v>
      </c>
      <c r="O218" s="105">
        <v>41461.552294029483</v>
      </c>
      <c r="P218" s="94">
        <v>104.71</v>
      </c>
      <c r="Q218" s="125">
        <v>0</v>
      </c>
      <c r="R218" s="125">
        <v>43.414391393778899</v>
      </c>
      <c r="S218" s="32">
        <v>1.2859926290142873E-4</v>
      </c>
      <c r="T218" s="32">
        <v>6.0099861792093311E-4</v>
      </c>
      <c r="U218" s="32">
        <v>2.1036143946822405E-4</v>
      </c>
    </row>
    <row r="219" spans="2:21" x14ac:dyDescent="0.2">
      <c r="B219" s="23" t="s">
        <v>926</v>
      </c>
      <c r="C219" s="32" t="s">
        <v>927</v>
      </c>
      <c r="D219" s="32" t="s">
        <v>268</v>
      </c>
      <c r="E219" s="32" t="s">
        <v>178</v>
      </c>
      <c r="F219" s="32" t="s">
        <v>629</v>
      </c>
      <c r="G219" s="32" t="s">
        <v>363</v>
      </c>
      <c r="H219" s="94" t="s">
        <v>411</v>
      </c>
      <c r="I219" s="94" t="s">
        <v>183</v>
      </c>
      <c r="J219" s="94" t="s">
        <v>928</v>
      </c>
      <c r="K219" s="94">
        <v>2.62</v>
      </c>
      <c r="L219" s="94" t="s">
        <v>184</v>
      </c>
      <c r="M219" s="32">
        <v>0.05</v>
      </c>
      <c r="N219" s="32">
        <v>2.1899999999999999E-2</v>
      </c>
      <c r="O219" s="105">
        <v>96046.093161837402</v>
      </c>
      <c r="P219" s="94">
        <v>107.13</v>
      </c>
      <c r="Q219" s="125">
        <v>0</v>
      </c>
      <c r="R219" s="125">
        <v>102.89417959652361</v>
      </c>
      <c r="S219" s="32">
        <v>3.3866784744551688E-4</v>
      </c>
      <c r="T219" s="32">
        <v>1.4243954077052957E-3</v>
      </c>
      <c r="U219" s="32">
        <v>4.9856665124017624E-4</v>
      </c>
    </row>
    <row r="220" spans="2:21" x14ac:dyDescent="0.2">
      <c r="B220" s="23" t="s">
        <v>989</v>
      </c>
      <c r="C220" s="32" t="s">
        <v>990</v>
      </c>
      <c r="D220" s="32" t="s">
        <v>268</v>
      </c>
      <c r="E220" s="32" t="s">
        <v>178</v>
      </c>
      <c r="F220" s="32" t="s">
        <v>987</v>
      </c>
      <c r="G220" s="32" t="s">
        <v>363</v>
      </c>
      <c r="H220" s="94" t="s">
        <v>411</v>
      </c>
      <c r="I220" s="94" t="s">
        <v>183</v>
      </c>
      <c r="J220" s="94" t="s">
        <v>991</v>
      </c>
      <c r="K220" s="94">
        <v>2.68</v>
      </c>
      <c r="L220" s="94" t="s">
        <v>184</v>
      </c>
      <c r="M220" s="32">
        <v>6.9000000000000006E-2</v>
      </c>
      <c r="N220" s="32">
        <v>4.1299999999999996E-2</v>
      </c>
      <c r="O220" s="105">
        <v>243178.62884419411</v>
      </c>
      <c r="P220" s="94">
        <v>108.06</v>
      </c>
      <c r="Q220" s="125">
        <v>0</v>
      </c>
      <c r="R220" s="125">
        <v>262.77882632395654</v>
      </c>
      <c r="S220" s="32">
        <v>4.7073146509946231E-4</v>
      </c>
      <c r="T220" s="32">
        <v>3.6377271768507041E-3</v>
      </c>
      <c r="U220" s="32">
        <v>1.2732766806722786E-3</v>
      </c>
    </row>
    <row r="221" spans="2:21" x14ac:dyDescent="0.2">
      <c r="B221" s="23" t="s">
        <v>985</v>
      </c>
      <c r="C221" s="32" t="s">
        <v>986</v>
      </c>
      <c r="D221" s="32" t="s">
        <v>268</v>
      </c>
      <c r="E221" s="32" t="s">
        <v>178</v>
      </c>
      <c r="F221" s="32" t="s">
        <v>987</v>
      </c>
      <c r="G221" s="32" t="s">
        <v>363</v>
      </c>
      <c r="H221" s="94" t="s">
        <v>411</v>
      </c>
      <c r="I221" s="94" t="s">
        <v>183</v>
      </c>
      <c r="J221" s="94" t="s">
        <v>988</v>
      </c>
      <c r="K221" s="94">
        <v>4.42</v>
      </c>
      <c r="L221" s="94" t="s">
        <v>184</v>
      </c>
      <c r="M221" s="32">
        <v>5.1500000000000004E-2</v>
      </c>
      <c r="N221" s="32">
        <v>5.6500000000000002E-2</v>
      </c>
      <c r="O221" s="105">
        <v>83712.027734682983</v>
      </c>
      <c r="P221" s="94">
        <v>99.41</v>
      </c>
      <c r="Q221" s="125">
        <v>0</v>
      </c>
      <c r="R221" s="125">
        <v>83.218126782098608</v>
      </c>
      <c r="S221" s="32">
        <v>2.0424591308772981E-4</v>
      </c>
      <c r="T221" s="32">
        <v>1.1520138271286938E-3</v>
      </c>
      <c r="U221" s="32">
        <v>4.0322769426729657E-4</v>
      </c>
    </row>
    <row r="222" spans="2:21" x14ac:dyDescent="0.2">
      <c r="B222" s="23" t="s">
        <v>1018</v>
      </c>
      <c r="C222" s="32" t="s">
        <v>1019</v>
      </c>
      <c r="D222" s="32" t="s">
        <v>268</v>
      </c>
      <c r="E222" s="32" t="s">
        <v>178</v>
      </c>
      <c r="F222" s="32" t="s">
        <v>987</v>
      </c>
      <c r="G222" s="32" t="s">
        <v>363</v>
      </c>
      <c r="H222" s="94" t="s">
        <v>411</v>
      </c>
      <c r="I222" s="94" t="s">
        <v>183</v>
      </c>
      <c r="J222" s="94" t="s">
        <v>1020</v>
      </c>
      <c r="K222" s="94">
        <v>4.3899999999999997</v>
      </c>
      <c r="L222" s="94" t="s">
        <v>184</v>
      </c>
      <c r="M222" s="32">
        <v>5.1500000000000004E-2</v>
      </c>
      <c r="N222" s="32">
        <v>5.1500000000000004E-2</v>
      </c>
      <c r="O222" s="105">
        <v>271632.06000644399</v>
      </c>
      <c r="P222" s="94">
        <v>97.82</v>
      </c>
      <c r="Q222" s="125">
        <v>0</v>
      </c>
      <c r="R222" s="125">
        <v>265.71048107707986</v>
      </c>
      <c r="S222" s="32">
        <v>8.0788054536339623E-4</v>
      </c>
      <c r="T222" s="32">
        <v>3.6783109648132577E-3</v>
      </c>
      <c r="U222" s="32">
        <v>1.2874818115998828E-3</v>
      </c>
    </row>
    <row r="223" spans="2:21" x14ac:dyDescent="0.2">
      <c r="B223" s="23" t="s">
        <v>862</v>
      </c>
      <c r="C223" s="32" t="s">
        <v>863</v>
      </c>
      <c r="D223" s="32" t="s">
        <v>268</v>
      </c>
      <c r="E223" s="32" t="s">
        <v>178</v>
      </c>
      <c r="F223" s="32" t="s">
        <v>410</v>
      </c>
      <c r="G223" s="32" t="s">
        <v>405</v>
      </c>
      <c r="H223" s="94" t="s">
        <v>411</v>
      </c>
      <c r="I223" s="94" t="s">
        <v>183</v>
      </c>
      <c r="J223" s="94" t="s">
        <v>864</v>
      </c>
      <c r="K223" s="94">
        <v>0.05</v>
      </c>
      <c r="L223" s="94" t="s">
        <v>184</v>
      </c>
      <c r="M223" s="32">
        <v>8.5000000000000006E-2</v>
      </c>
      <c r="N223" s="32">
        <v>2.9600000000000001E-2</v>
      </c>
      <c r="O223" s="105">
        <v>49436.583511751269</v>
      </c>
      <c r="P223" s="94">
        <v>101.97</v>
      </c>
      <c r="Q223" s="125">
        <v>0</v>
      </c>
      <c r="R223" s="125">
        <v>50.410484209315314</v>
      </c>
      <c r="S223" s="32">
        <v>1.1792116530209108E-4</v>
      </c>
      <c r="T223" s="32">
        <v>6.9784765755958309E-4</v>
      </c>
      <c r="U223" s="32">
        <v>2.4426052472732154E-4</v>
      </c>
    </row>
    <row r="224" spans="2:21" x14ac:dyDescent="0.2">
      <c r="B224" s="23" t="s">
        <v>1026</v>
      </c>
      <c r="C224" s="32" t="s">
        <v>1027</v>
      </c>
      <c r="D224" s="32" t="s">
        <v>268</v>
      </c>
      <c r="E224" s="32" t="s">
        <v>178</v>
      </c>
      <c r="F224" s="32" t="s">
        <v>1028</v>
      </c>
      <c r="G224" s="32" t="s">
        <v>422</v>
      </c>
      <c r="H224" s="94" t="s">
        <v>503</v>
      </c>
      <c r="I224" s="94" t="s">
        <v>183</v>
      </c>
      <c r="J224" s="94" t="s">
        <v>1029</v>
      </c>
      <c r="K224" s="94">
        <v>6.05</v>
      </c>
      <c r="L224" s="94" t="s">
        <v>184</v>
      </c>
      <c r="M224" s="32">
        <v>4.9500000000000002E-2</v>
      </c>
      <c r="N224" s="32">
        <v>3.5400000000000001E-2</v>
      </c>
      <c r="O224" s="105">
        <v>308229.74220162746</v>
      </c>
      <c r="P224" s="94">
        <v>105.64</v>
      </c>
      <c r="Q224" s="125">
        <v>26.517004759999999</v>
      </c>
      <c r="R224" s="125">
        <v>340.73441793038961</v>
      </c>
      <c r="S224" s="32">
        <v>9.9815331023843097E-4</v>
      </c>
      <c r="T224" s="32">
        <v>4.7168901297462863E-3</v>
      </c>
      <c r="U224" s="32">
        <v>1.6510051236713933E-3</v>
      </c>
    </row>
    <row r="225" spans="2:21" x14ac:dyDescent="0.2">
      <c r="B225" s="23" t="s">
        <v>1007</v>
      </c>
      <c r="C225" s="32" t="s">
        <v>1008</v>
      </c>
      <c r="D225" s="32" t="s">
        <v>268</v>
      </c>
      <c r="E225" s="32" t="s">
        <v>178</v>
      </c>
      <c r="F225" s="32" t="s">
        <v>1009</v>
      </c>
      <c r="G225" s="32" t="s">
        <v>363</v>
      </c>
      <c r="H225" s="94" t="s">
        <v>503</v>
      </c>
      <c r="I225" s="94" t="s">
        <v>183</v>
      </c>
      <c r="J225" s="94" t="s">
        <v>1010</v>
      </c>
      <c r="K225" s="94">
        <v>2.67</v>
      </c>
      <c r="L225" s="94" t="s">
        <v>184</v>
      </c>
      <c r="M225" s="32">
        <v>3.7499999999999999E-2</v>
      </c>
      <c r="N225" s="32">
        <v>4.3200000000000002E-2</v>
      </c>
      <c r="O225" s="105">
        <v>195753.11444798578</v>
      </c>
      <c r="P225" s="94">
        <v>99.24</v>
      </c>
      <c r="Q225" s="125">
        <v>0</v>
      </c>
      <c r="R225" s="125">
        <v>194.2653907991475</v>
      </c>
      <c r="S225" s="32">
        <v>7.3780006953107864E-4</v>
      </c>
      <c r="T225" s="32">
        <v>2.6892748609828E-3</v>
      </c>
      <c r="U225" s="32">
        <v>9.4129955379776832E-4</v>
      </c>
    </row>
    <row r="226" spans="2:21" x14ac:dyDescent="0.2">
      <c r="B226" s="23" t="s">
        <v>958</v>
      </c>
      <c r="C226" s="32" t="s">
        <v>959</v>
      </c>
      <c r="D226" s="32" t="s">
        <v>268</v>
      </c>
      <c r="E226" s="32" t="s">
        <v>178</v>
      </c>
      <c r="F226" s="32" t="s">
        <v>431</v>
      </c>
      <c r="G226" s="32" t="s">
        <v>422</v>
      </c>
      <c r="H226" s="94" t="s">
        <v>432</v>
      </c>
      <c r="I226" s="94" t="s">
        <v>188</v>
      </c>
      <c r="J226" s="94" t="s">
        <v>960</v>
      </c>
      <c r="K226" s="94">
        <v>1.93</v>
      </c>
      <c r="L226" s="94" t="s">
        <v>184</v>
      </c>
      <c r="M226" s="32">
        <v>0.06</v>
      </c>
      <c r="N226" s="32">
        <v>2.3E-2</v>
      </c>
      <c r="O226" s="105">
        <v>82454.833025042506</v>
      </c>
      <c r="P226" s="94">
        <v>107.14000000000001</v>
      </c>
      <c r="Q226" s="125">
        <v>2.4736450100000003</v>
      </c>
      <c r="R226" s="125">
        <v>90.815753102930785</v>
      </c>
      <c r="S226" s="32">
        <v>1.5071307328485325E-4</v>
      </c>
      <c r="T226" s="32">
        <v>1.2571900779457018E-3</v>
      </c>
      <c r="U226" s="32">
        <v>4.4004146864214469E-4</v>
      </c>
    </row>
    <row r="227" spans="2:21" x14ac:dyDescent="0.2">
      <c r="B227" s="23" t="s">
        <v>920</v>
      </c>
      <c r="C227" s="32" t="s">
        <v>921</v>
      </c>
      <c r="D227" s="32" t="s">
        <v>268</v>
      </c>
      <c r="E227" s="32" t="s">
        <v>178</v>
      </c>
      <c r="F227" s="32" t="s">
        <v>431</v>
      </c>
      <c r="G227" s="32" t="s">
        <v>422</v>
      </c>
      <c r="H227" s="94" t="s">
        <v>432</v>
      </c>
      <c r="I227" s="94" t="s">
        <v>188</v>
      </c>
      <c r="J227" s="94" t="s">
        <v>922</v>
      </c>
      <c r="K227" s="94">
        <v>3.88</v>
      </c>
      <c r="L227" s="94" t="s">
        <v>184</v>
      </c>
      <c r="M227" s="32">
        <v>5.9000000000000004E-2</v>
      </c>
      <c r="N227" s="32">
        <v>3.4300000000000004E-2</v>
      </c>
      <c r="O227" s="105">
        <v>196308.1239617659</v>
      </c>
      <c r="P227" s="94">
        <v>109.81</v>
      </c>
      <c r="Q227" s="125">
        <v>5.7910896519999993</v>
      </c>
      <c r="R227" s="125">
        <v>221.35704059453553</v>
      </c>
      <c r="S227" s="32">
        <v>2.2073238285731013E-4</v>
      </c>
      <c r="T227" s="32">
        <v>3.064312804888177E-3</v>
      </c>
      <c r="U227" s="32">
        <v>1.0725702745326326E-3</v>
      </c>
    </row>
    <row r="228" spans="2:21" x14ac:dyDescent="0.2">
      <c r="B228" s="23" t="s">
        <v>1011</v>
      </c>
      <c r="C228" s="32" t="s">
        <v>1012</v>
      </c>
      <c r="D228" s="32" t="s">
        <v>268</v>
      </c>
      <c r="E228" s="32" t="s">
        <v>178</v>
      </c>
      <c r="F228" s="32" t="s">
        <v>1013</v>
      </c>
      <c r="G228" s="32" t="s">
        <v>422</v>
      </c>
      <c r="H228" s="94" t="s">
        <v>503</v>
      </c>
      <c r="I228" s="94" t="s">
        <v>183</v>
      </c>
      <c r="J228" s="94" t="s">
        <v>1014</v>
      </c>
      <c r="K228" s="94">
        <v>3.68</v>
      </c>
      <c r="L228" s="94" t="s">
        <v>184</v>
      </c>
      <c r="M228" s="32">
        <v>2.9500000000000002E-2</v>
      </c>
      <c r="N228" s="32">
        <v>2.69E-2</v>
      </c>
      <c r="O228" s="105">
        <v>138759.52608545634</v>
      </c>
      <c r="P228" s="94">
        <v>101.25</v>
      </c>
      <c r="Q228" s="125">
        <v>0</v>
      </c>
      <c r="R228" s="125">
        <v>140.49402016152456</v>
      </c>
      <c r="S228" s="32">
        <v>5.9857872046872006E-4</v>
      </c>
      <c r="T228" s="32">
        <v>1.9449014308958253E-3</v>
      </c>
      <c r="U228" s="32">
        <v>6.8075408566227273E-4</v>
      </c>
    </row>
    <row r="229" spans="2:21" x14ac:dyDescent="0.2">
      <c r="B229" s="23" t="s">
        <v>1082</v>
      </c>
      <c r="C229" s="32" t="s">
        <v>1083</v>
      </c>
      <c r="D229" s="32" t="s">
        <v>268</v>
      </c>
      <c r="E229" s="32" t="s">
        <v>178</v>
      </c>
      <c r="F229" s="32" t="s">
        <v>796</v>
      </c>
      <c r="G229" s="32" t="s">
        <v>369</v>
      </c>
      <c r="H229" s="94" t="s">
        <v>432</v>
      </c>
      <c r="I229" s="94" t="s">
        <v>188</v>
      </c>
      <c r="J229" s="94" t="s">
        <v>1084</v>
      </c>
      <c r="K229" s="94">
        <v>1.1599999999999999</v>
      </c>
      <c r="L229" s="94" t="s">
        <v>184</v>
      </c>
      <c r="M229" s="32">
        <v>1.5800000000000002E-2</v>
      </c>
      <c r="N229" s="32">
        <v>1.1599999999999999E-2</v>
      </c>
      <c r="O229" s="105">
        <v>9648.1900094400044</v>
      </c>
      <c r="P229" s="94">
        <v>100.69</v>
      </c>
      <c r="Q229" s="125">
        <v>0</v>
      </c>
      <c r="R229" s="125">
        <v>9.7147625128809914</v>
      </c>
      <c r="S229" s="32">
        <v>9.6481900094400042E-5</v>
      </c>
      <c r="T229" s="32">
        <v>1.3448441072718131E-4</v>
      </c>
      <c r="U229" s="32">
        <v>4.7072211787228406E-5</v>
      </c>
    </row>
    <row r="230" spans="2:21" x14ac:dyDescent="0.2">
      <c r="B230" s="23" t="s">
        <v>992</v>
      </c>
      <c r="C230" s="32" t="s">
        <v>993</v>
      </c>
      <c r="D230" s="32" t="s">
        <v>268</v>
      </c>
      <c r="E230" s="32" t="s">
        <v>178</v>
      </c>
      <c r="F230" s="32" t="s">
        <v>695</v>
      </c>
      <c r="G230" s="32" t="s">
        <v>685</v>
      </c>
      <c r="H230" s="94" t="s">
        <v>696</v>
      </c>
      <c r="I230" s="94" t="s">
        <v>183</v>
      </c>
      <c r="J230" s="94" t="s">
        <v>994</v>
      </c>
      <c r="K230" s="94">
        <v>1.38</v>
      </c>
      <c r="L230" s="94" t="s">
        <v>184</v>
      </c>
      <c r="M230" s="32">
        <v>4.2999999999999997E-2</v>
      </c>
      <c r="N230" s="32">
        <v>3.6200000000000003E-2</v>
      </c>
      <c r="O230" s="105">
        <v>272687.17600657314</v>
      </c>
      <c r="P230" s="94">
        <v>101.32</v>
      </c>
      <c r="Q230" s="125">
        <v>0</v>
      </c>
      <c r="R230" s="125">
        <v>276.28664671718474</v>
      </c>
      <c r="S230" s="32">
        <v>6.2959673205544356E-4</v>
      </c>
      <c r="T230" s="32">
        <v>3.8247200408948064E-3</v>
      </c>
      <c r="U230" s="32">
        <v>1.3387278928342645E-3</v>
      </c>
    </row>
    <row r="231" spans="2:21" x14ac:dyDescent="0.2">
      <c r="B231" s="23" t="s">
        <v>964</v>
      </c>
      <c r="C231" s="32" t="s">
        <v>965</v>
      </c>
      <c r="D231" s="32" t="s">
        <v>268</v>
      </c>
      <c r="E231" s="32" t="s">
        <v>178</v>
      </c>
      <c r="F231" s="32" t="s">
        <v>695</v>
      </c>
      <c r="G231" s="32" t="s">
        <v>685</v>
      </c>
      <c r="H231" s="94" t="s">
        <v>696</v>
      </c>
      <c r="I231" s="94" t="s">
        <v>183</v>
      </c>
      <c r="J231" s="94" t="s">
        <v>966</v>
      </c>
      <c r="K231" s="94">
        <v>2.31</v>
      </c>
      <c r="L231" s="94" t="s">
        <v>184</v>
      </c>
      <c r="M231" s="32">
        <v>4.2500000000000003E-2</v>
      </c>
      <c r="N231" s="32">
        <v>0.04</v>
      </c>
      <c r="O231" s="105">
        <v>490615.05553026963</v>
      </c>
      <c r="P231" s="94">
        <v>101.29000000000002</v>
      </c>
      <c r="Q231" s="125">
        <v>0</v>
      </c>
      <c r="R231" s="125">
        <v>496.94398973298195</v>
      </c>
      <c r="S231" s="32">
        <v>9.986818771269574E-4</v>
      </c>
      <c r="T231" s="32">
        <v>6.8793467194943492E-3</v>
      </c>
      <c r="U231" s="32">
        <v>2.4079078310030684E-3</v>
      </c>
    </row>
    <row r="232" spans="2:21" x14ac:dyDescent="0.2">
      <c r="B232" s="23" t="s">
        <v>1030</v>
      </c>
      <c r="C232" s="32" t="s">
        <v>1031</v>
      </c>
      <c r="D232" s="32" t="s">
        <v>268</v>
      </c>
      <c r="E232" s="32" t="s">
        <v>178</v>
      </c>
      <c r="F232" s="32" t="s">
        <v>1032</v>
      </c>
      <c r="G232" s="32" t="s">
        <v>363</v>
      </c>
      <c r="H232" s="94" t="s">
        <v>1033</v>
      </c>
      <c r="I232" s="94" t="s">
        <v>188</v>
      </c>
      <c r="J232" s="94" t="s">
        <v>1034</v>
      </c>
      <c r="K232" s="94">
        <v>4.34</v>
      </c>
      <c r="L232" s="94" t="s">
        <v>184</v>
      </c>
      <c r="M232" s="32">
        <v>4.07E-2</v>
      </c>
      <c r="N232" s="32">
        <v>7.9100000000000004E-2</v>
      </c>
      <c r="O232" s="105">
        <v>232970.95913900228</v>
      </c>
      <c r="P232" s="94">
        <v>97.11</v>
      </c>
      <c r="Q232" s="125">
        <v>0</v>
      </c>
      <c r="R232" s="125">
        <v>226.2380984337039</v>
      </c>
      <c r="S232" s="32">
        <v>6.4714155316389528E-4</v>
      </c>
      <c r="T232" s="32">
        <v>3.1318827723840863E-3</v>
      </c>
      <c r="U232" s="32">
        <v>1.0962211036750226E-3</v>
      </c>
    </row>
    <row r="233" spans="2:21" x14ac:dyDescent="0.2">
      <c r="B233" s="23" t="s">
        <v>1054</v>
      </c>
      <c r="C233" s="32" t="s">
        <v>1055</v>
      </c>
      <c r="D233" s="32" t="s">
        <v>268</v>
      </c>
      <c r="E233" s="32" t="s">
        <v>178</v>
      </c>
      <c r="F233" s="32" t="s">
        <v>1052</v>
      </c>
      <c r="G233" s="32" t="s">
        <v>363</v>
      </c>
      <c r="H233" s="94" t="s">
        <v>1033</v>
      </c>
      <c r="I233" s="94" t="s">
        <v>188</v>
      </c>
      <c r="J233" s="94" t="s">
        <v>1056</v>
      </c>
      <c r="K233" s="94">
        <v>2.5</v>
      </c>
      <c r="L233" s="94" t="s">
        <v>184</v>
      </c>
      <c r="M233" s="32">
        <v>7.2999999999999995E-2</v>
      </c>
      <c r="N233" s="32">
        <v>6.8199999999999997E-2</v>
      </c>
      <c r="O233" s="105">
        <v>34737.484806583649</v>
      </c>
      <c r="P233" s="94">
        <v>104.45</v>
      </c>
      <c r="Q233" s="125">
        <v>0</v>
      </c>
      <c r="R233" s="125">
        <v>36.283302904302097</v>
      </c>
      <c r="S233" s="32">
        <v>8.684371201645912E-5</v>
      </c>
      <c r="T233" s="32">
        <v>5.0228079212960889E-4</v>
      </c>
      <c r="U233" s="32">
        <v>1.7580824198089079E-4</v>
      </c>
    </row>
    <row r="234" spans="2:21" x14ac:dyDescent="0.2">
      <c r="B234" s="23" t="s">
        <v>1050</v>
      </c>
      <c r="C234" s="32" t="s">
        <v>1051</v>
      </c>
      <c r="D234" s="32" t="s">
        <v>268</v>
      </c>
      <c r="E234" s="32" t="s">
        <v>178</v>
      </c>
      <c r="F234" s="32" t="s">
        <v>1052</v>
      </c>
      <c r="G234" s="32" t="s">
        <v>363</v>
      </c>
      <c r="H234" s="94" t="s">
        <v>1033</v>
      </c>
      <c r="I234" s="94" t="s">
        <v>188</v>
      </c>
      <c r="J234" s="94" t="s">
        <v>1053</v>
      </c>
      <c r="K234" s="94">
        <v>4.04</v>
      </c>
      <c r="L234" s="94" t="s">
        <v>184</v>
      </c>
      <c r="M234" s="32">
        <v>6.8000000000000005E-2</v>
      </c>
      <c r="N234" s="32">
        <v>7.4099999999999999E-2</v>
      </c>
      <c r="O234" s="105">
        <v>126703.83923805921</v>
      </c>
      <c r="P234" s="94">
        <v>100.57000000000001</v>
      </c>
      <c r="Q234" s="125">
        <v>0</v>
      </c>
      <c r="R234" s="125">
        <v>127.42605112171616</v>
      </c>
      <c r="S234" s="32">
        <v>9.2014407580289913E-4</v>
      </c>
      <c r="T234" s="32">
        <v>1.7639975628507278E-3</v>
      </c>
      <c r="U234" s="32">
        <v>6.174341428993713E-4</v>
      </c>
    </row>
    <row r="235" spans="2:21" x14ac:dyDescent="0.2">
      <c r="B235" s="23" t="s">
        <v>882</v>
      </c>
      <c r="C235" s="32" t="s">
        <v>883</v>
      </c>
      <c r="D235" s="32" t="s">
        <v>268</v>
      </c>
      <c r="E235" s="32" t="s">
        <v>178</v>
      </c>
      <c r="F235" s="32" t="s">
        <v>884</v>
      </c>
      <c r="G235" s="32" t="s">
        <v>363</v>
      </c>
      <c r="H235" s="94" t="s">
        <v>423</v>
      </c>
      <c r="I235" s="94" t="s">
        <v>178</v>
      </c>
      <c r="J235" s="94" t="s">
        <v>885</v>
      </c>
      <c r="K235" s="94">
        <v>0.92</v>
      </c>
      <c r="L235" s="94" t="s">
        <v>184</v>
      </c>
      <c r="M235" s="32">
        <v>0.06</v>
      </c>
      <c r="N235" s="32">
        <v>2.2400000000000003E-2</v>
      </c>
      <c r="O235" s="105">
        <v>23115.059950550953</v>
      </c>
      <c r="P235" s="94">
        <v>106.81</v>
      </c>
      <c r="Q235" s="125">
        <v>0</v>
      </c>
      <c r="R235" s="125">
        <v>24.689195522447719</v>
      </c>
      <c r="S235" s="32">
        <v>1.231396207339934E-4</v>
      </c>
      <c r="T235" s="32">
        <v>3.4178003906550254E-4</v>
      </c>
      <c r="U235" s="32">
        <v>1.1962979423820192E-4</v>
      </c>
    </row>
    <row r="236" spans="2:21" x14ac:dyDescent="0.2">
      <c r="B236" s="23" t="s">
        <v>976</v>
      </c>
      <c r="C236" s="32" t="s">
        <v>977</v>
      </c>
      <c r="D236" s="32" t="s">
        <v>268</v>
      </c>
      <c r="E236" s="32" t="s">
        <v>178</v>
      </c>
      <c r="F236" s="32" t="s">
        <v>178</v>
      </c>
      <c r="G236" s="32" t="s">
        <v>363</v>
      </c>
      <c r="H236" s="94" t="s">
        <v>423</v>
      </c>
      <c r="I236" s="94" t="s">
        <v>178</v>
      </c>
      <c r="J236" s="94" t="s">
        <v>978</v>
      </c>
      <c r="K236" s="94">
        <v>4.3099999999999996</v>
      </c>
      <c r="L236" s="94" t="s">
        <v>184</v>
      </c>
      <c r="M236" s="32">
        <v>0.01</v>
      </c>
      <c r="N236" s="32">
        <v>0.10949999999999999</v>
      </c>
      <c r="O236" s="105">
        <v>5466.3461396589619</v>
      </c>
      <c r="P236" s="94">
        <v>66.73</v>
      </c>
      <c r="Q236" s="125">
        <v>0</v>
      </c>
      <c r="R236" s="125">
        <v>3.6476927908880987</v>
      </c>
      <c r="S236" s="32">
        <v>1.9465935486791927E-5</v>
      </c>
      <c r="T236" s="32">
        <v>5.0496120192946903E-5</v>
      </c>
      <c r="U236" s="32">
        <v>1.7674643858742188E-5</v>
      </c>
    </row>
    <row r="237" spans="2:21" x14ac:dyDescent="0.2">
      <c r="B237" s="23" t="s">
        <v>859</v>
      </c>
      <c r="C237" s="32" t="s">
        <v>860</v>
      </c>
      <c r="D237" s="32" t="s">
        <v>268</v>
      </c>
      <c r="E237" s="32" t="s">
        <v>178</v>
      </c>
      <c r="F237" s="32" t="s">
        <v>421</v>
      </c>
      <c r="G237" s="32" t="s">
        <v>422</v>
      </c>
      <c r="H237" s="94" t="s">
        <v>423</v>
      </c>
      <c r="I237" s="94" t="s">
        <v>178</v>
      </c>
      <c r="J237" s="94" t="s">
        <v>861</v>
      </c>
      <c r="K237" s="94">
        <v>4.8899999999999997</v>
      </c>
      <c r="L237" s="94" t="s">
        <v>184</v>
      </c>
      <c r="M237" s="32">
        <v>6.7000000000000004E-2</v>
      </c>
      <c r="N237" s="32">
        <v>0.20010000000000003</v>
      </c>
      <c r="O237" s="105">
        <v>62357.047172652194</v>
      </c>
      <c r="P237" s="94">
        <v>62.94</v>
      </c>
      <c r="Q237" s="125">
        <v>0</v>
      </c>
      <c r="R237" s="125">
        <v>39.247525499806876</v>
      </c>
      <c r="S237" s="32">
        <v>5.9129414286079537E-4</v>
      </c>
      <c r="T237" s="32">
        <v>5.4331542663478484E-4</v>
      </c>
      <c r="U237" s="32">
        <v>1.9017117814274547E-4</v>
      </c>
    </row>
    <row r="238" spans="2:21" x14ac:dyDescent="0.2">
      <c r="B238" s="23" t="s">
        <v>914</v>
      </c>
      <c r="C238" s="32" t="s">
        <v>915</v>
      </c>
      <c r="D238" s="32" t="s">
        <v>268</v>
      </c>
      <c r="E238" s="32" t="s">
        <v>178</v>
      </c>
      <c r="F238" s="32" t="s">
        <v>421</v>
      </c>
      <c r="G238" s="32" t="s">
        <v>422</v>
      </c>
      <c r="H238" s="94" t="s">
        <v>423</v>
      </c>
      <c r="I238" s="94" t="s">
        <v>178</v>
      </c>
      <c r="J238" s="94" t="s">
        <v>916</v>
      </c>
      <c r="K238" s="94">
        <v>4.54</v>
      </c>
      <c r="L238" s="94" t="s">
        <v>184</v>
      </c>
      <c r="M238" s="32">
        <v>3.4500000000000003E-2</v>
      </c>
      <c r="N238" s="32">
        <v>0.39689999999999998</v>
      </c>
      <c r="O238" s="105">
        <v>28682.430649349913</v>
      </c>
      <c r="P238" s="94">
        <v>29.830000000000002</v>
      </c>
      <c r="Q238" s="125">
        <v>0</v>
      </c>
      <c r="R238" s="125">
        <v>8.555969083043264</v>
      </c>
      <c r="S238" s="32">
        <v>4.9129129538948887E-5</v>
      </c>
      <c r="T238" s="32">
        <v>1.1844288100788812E-4</v>
      </c>
      <c r="U238" s="32">
        <v>4.1457358137986294E-5</v>
      </c>
    </row>
    <row r="239" spans="2:21" s="157" customFormat="1" x14ac:dyDescent="0.2">
      <c r="B239" s="133" t="s">
        <v>358</v>
      </c>
      <c r="C239" s="164" t="s">
        <v>178</v>
      </c>
      <c r="D239" s="164" t="s">
        <v>178</v>
      </c>
      <c r="E239" s="164" t="s">
        <v>178</v>
      </c>
      <c r="F239" s="164" t="s">
        <v>178</v>
      </c>
      <c r="G239" s="164" t="s">
        <v>178</v>
      </c>
      <c r="H239" s="165" t="s">
        <v>178</v>
      </c>
      <c r="I239" s="165" t="s">
        <v>178</v>
      </c>
      <c r="J239" s="165" t="s">
        <v>178</v>
      </c>
      <c r="K239" s="165" t="s">
        <v>178</v>
      </c>
      <c r="L239" s="165" t="s">
        <v>178</v>
      </c>
      <c r="M239" s="164" t="s">
        <v>178</v>
      </c>
      <c r="N239" s="164" t="s">
        <v>178</v>
      </c>
      <c r="O239" s="175" t="s">
        <v>178</v>
      </c>
      <c r="P239" s="165" t="s">
        <v>178</v>
      </c>
      <c r="Q239" s="166" t="s">
        <v>178</v>
      </c>
      <c r="R239" s="166">
        <v>1361.9343866231934</v>
      </c>
      <c r="S239" s="164" t="s">
        <v>178</v>
      </c>
      <c r="T239" s="164">
        <v>1.8853671738372539E-2</v>
      </c>
      <c r="U239" s="164">
        <v>6.5991591459320046E-3</v>
      </c>
    </row>
    <row r="240" spans="2:21" x14ac:dyDescent="0.2">
      <c r="B240" s="23" t="s">
        <v>1116</v>
      </c>
      <c r="C240" s="32" t="s">
        <v>1117</v>
      </c>
      <c r="D240" s="32" t="s">
        <v>268</v>
      </c>
      <c r="E240" s="32" t="s">
        <v>178</v>
      </c>
      <c r="F240" s="32" t="s">
        <v>1118</v>
      </c>
      <c r="G240" s="32" t="s">
        <v>1119</v>
      </c>
      <c r="H240" s="94" t="s">
        <v>379</v>
      </c>
      <c r="I240" s="94" t="s">
        <v>188</v>
      </c>
      <c r="J240" s="94" t="s">
        <v>1120</v>
      </c>
      <c r="K240" s="94">
        <v>3.85</v>
      </c>
      <c r="L240" s="94" t="s">
        <v>184</v>
      </c>
      <c r="M240" s="32">
        <v>3.49E-2</v>
      </c>
      <c r="N240" s="32">
        <v>4.8799999999999996E-2</v>
      </c>
      <c r="O240" s="105">
        <v>731493.41353143076</v>
      </c>
      <c r="P240" s="94">
        <v>96.99</v>
      </c>
      <c r="Q240" s="125">
        <v>0</v>
      </c>
      <c r="R240" s="125">
        <v>709.47546177789241</v>
      </c>
      <c r="S240" s="32">
        <v>3.3510299168531936E-4</v>
      </c>
      <c r="T240" s="32">
        <v>9.8214844960012419E-3</v>
      </c>
      <c r="U240" s="32">
        <v>3.4377144217750517E-3</v>
      </c>
    </row>
    <row r="241" spans="2:21" x14ac:dyDescent="0.2">
      <c r="B241" s="23" t="s">
        <v>1113</v>
      </c>
      <c r="C241" s="32" t="s">
        <v>1114</v>
      </c>
      <c r="D241" s="32" t="s">
        <v>268</v>
      </c>
      <c r="E241" s="32" t="s">
        <v>178</v>
      </c>
      <c r="F241" s="32" t="s">
        <v>427</v>
      </c>
      <c r="G241" s="32" t="s">
        <v>405</v>
      </c>
      <c r="H241" s="94" t="s">
        <v>392</v>
      </c>
      <c r="I241" s="94" t="s">
        <v>188</v>
      </c>
      <c r="J241" s="94" t="s">
        <v>1115</v>
      </c>
      <c r="K241" s="94">
        <v>3.58</v>
      </c>
      <c r="L241" s="94" t="s">
        <v>184</v>
      </c>
      <c r="M241" s="32">
        <v>5.2499999999999998E-2</v>
      </c>
      <c r="N241" s="32">
        <v>4.7300000000000002E-2</v>
      </c>
      <c r="O241" s="105">
        <v>4.7650936155719901</v>
      </c>
      <c r="P241" s="94">
        <v>97.819900000000004</v>
      </c>
      <c r="Q241" s="125">
        <v>0</v>
      </c>
      <c r="R241" s="125">
        <v>4.6612145747525202E-3</v>
      </c>
      <c r="S241" s="32">
        <v>3.6632276942045188E-9</v>
      </c>
      <c r="T241" s="32">
        <v>6.4526610354846567E-8</v>
      </c>
      <c r="U241" s="32">
        <v>2.2585593765935254E-8</v>
      </c>
    </row>
    <row r="242" spans="2:21" x14ac:dyDescent="0.2">
      <c r="B242" s="23" t="s">
        <v>1111</v>
      </c>
      <c r="C242" s="32" t="s">
        <v>1112</v>
      </c>
      <c r="D242" s="32" t="s">
        <v>268</v>
      </c>
      <c r="E242" s="32" t="s">
        <v>178</v>
      </c>
      <c r="F242" s="32" t="s">
        <v>431</v>
      </c>
      <c r="G242" s="32" t="s">
        <v>422</v>
      </c>
      <c r="H242" s="94" t="s">
        <v>432</v>
      </c>
      <c r="I242" s="94" t="s">
        <v>188</v>
      </c>
      <c r="J242" s="94" t="s">
        <v>294</v>
      </c>
      <c r="K242" s="94">
        <v>3.45</v>
      </c>
      <c r="L242" s="94" t="s">
        <v>184</v>
      </c>
      <c r="M242" s="32">
        <v>6.7000000000000004E-2</v>
      </c>
      <c r="N242" s="32">
        <v>5.4699999999999999E-2</v>
      </c>
      <c r="O242" s="105">
        <v>429575.71970852476</v>
      </c>
      <c r="P242" s="94">
        <v>98.47</v>
      </c>
      <c r="Q242" s="125">
        <v>13.481152209999999</v>
      </c>
      <c r="R242" s="125">
        <v>436.48436343072632</v>
      </c>
      <c r="S242" s="32">
        <v>3.5670247431366579E-4</v>
      </c>
      <c r="T242" s="32">
        <v>6.0423857330303412E-3</v>
      </c>
      <c r="U242" s="32">
        <v>2.1149548812934961E-3</v>
      </c>
    </row>
    <row r="243" spans="2:21" x14ac:dyDescent="0.2">
      <c r="B243" s="23" t="s">
        <v>1121</v>
      </c>
      <c r="C243" s="32" t="s">
        <v>1122</v>
      </c>
      <c r="D243" s="32" t="s">
        <v>268</v>
      </c>
      <c r="E243" s="32" t="s">
        <v>178</v>
      </c>
      <c r="F243" s="32" t="s">
        <v>1123</v>
      </c>
      <c r="G243" s="32" t="s">
        <v>363</v>
      </c>
      <c r="H243" s="94" t="s">
        <v>432</v>
      </c>
      <c r="I243" s="94" t="s">
        <v>188</v>
      </c>
      <c r="J243" s="94" t="s">
        <v>1124</v>
      </c>
      <c r="K243" s="94">
        <v>4.0199999999999996</v>
      </c>
      <c r="L243" s="94" t="s">
        <v>184</v>
      </c>
      <c r="M243" s="32">
        <v>5.5E-2</v>
      </c>
      <c r="N243" s="32">
        <v>8.8800000000000004E-2</v>
      </c>
      <c r="O243" s="105">
        <v>2290</v>
      </c>
      <c r="P243" s="94">
        <v>9431</v>
      </c>
      <c r="Q243" s="125">
        <v>0</v>
      </c>
      <c r="R243" s="125">
        <v>215.9699</v>
      </c>
      <c r="S243" s="32">
        <v>2.8338988755980267E-4</v>
      </c>
      <c r="T243" s="32">
        <v>2.9897369799619395E-3</v>
      </c>
      <c r="U243" s="32">
        <v>1.0464672563006048E-3</v>
      </c>
    </row>
    <row r="244" spans="2:21" s="157" customFormat="1" x14ac:dyDescent="0.2">
      <c r="B244" s="133" t="s">
        <v>1125</v>
      </c>
      <c r="C244" s="164" t="s">
        <v>178</v>
      </c>
      <c r="D244" s="164" t="s">
        <v>178</v>
      </c>
      <c r="E244" s="164" t="s">
        <v>178</v>
      </c>
      <c r="F244" s="164" t="s">
        <v>178</v>
      </c>
      <c r="G244" s="164" t="s">
        <v>178</v>
      </c>
      <c r="H244" s="165" t="s">
        <v>178</v>
      </c>
      <c r="I244" s="165" t="s">
        <v>178</v>
      </c>
      <c r="J244" s="165" t="s">
        <v>178</v>
      </c>
      <c r="K244" s="165" t="s">
        <v>178</v>
      </c>
      <c r="L244" s="165" t="s">
        <v>178</v>
      </c>
      <c r="M244" s="164" t="s">
        <v>178</v>
      </c>
      <c r="N244" s="164" t="s">
        <v>178</v>
      </c>
      <c r="O244" s="175" t="s">
        <v>178</v>
      </c>
      <c r="P244" s="165" t="s">
        <v>178</v>
      </c>
      <c r="Q244" s="166" t="s">
        <v>178</v>
      </c>
      <c r="R244" s="166">
        <v>0</v>
      </c>
      <c r="S244" s="164" t="s">
        <v>178</v>
      </c>
      <c r="T244" s="164">
        <v>0</v>
      </c>
      <c r="U244" s="164">
        <v>0</v>
      </c>
    </row>
    <row r="245" spans="2:21" s="157" customFormat="1" x14ac:dyDescent="0.2">
      <c r="B245" s="133" t="s">
        <v>151</v>
      </c>
      <c r="C245" s="164" t="s">
        <v>178</v>
      </c>
      <c r="D245" s="164" t="s">
        <v>178</v>
      </c>
      <c r="E245" s="164" t="s">
        <v>178</v>
      </c>
      <c r="F245" s="164" t="s">
        <v>178</v>
      </c>
      <c r="G245" s="164" t="s">
        <v>178</v>
      </c>
      <c r="H245" s="165" t="s">
        <v>178</v>
      </c>
      <c r="I245" s="165" t="s">
        <v>178</v>
      </c>
      <c r="J245" s="165" t="s">
        <v>178</v>
      </c>
      <c r="K245" s="165" t="s">
        <v>178</v>
      </c>
      <c r="L245" s="165" t="s">
        <v>178</v>
      </c>
      <c r="M245" s="164" t="s">
        <v>178</v>
      </c>
      <c r="N245" s="164" t="s">
        <v>178</v>
      </c>
      <c r="O245" s="175" t="s">
        <v>178</v>
      </c>
      <c r="P245" s="165" t="s">
        <v>178</v>
      </c>
      <c r="Q245" s="166" t="s">
        <v>178</v>
      </c>
      <c r="R245" s="166">
        <v>7912.3060208835959</v>
      </c>
      <c r="S245" s="164" t="s">
        <v>178</v>
      </c>
      <c r="T245" s="164">
        <v>0.10953245756659234</v>
      </c>
      <c r="U245" s="164">
        <v>3.8338533159874656E-2</v>
      </c>
    </row>
    <row r="246" spans="2:21" s="157" customFormat="1" x14ac:dyDescent="0.2">
      <c r="B246" s="133" t="s">
        <v>157</v>
      </c>
      <c r="C246" s="164" t="s">
        <v>178</v>
      </c>
      <c r="D246" s="164" t="s">
        <v>178</v>
      </c>
      <c r="E246" s="164" t="s">
        <v>178</v>
      </c>
      <c r="F246" s="164" t="s">
        <v>178</v>
      </c>
      <c r="G246" s="164" t="s">
        <v>178</v>
      </c>
      <c r="H246" s="165" t="s">
        <v>178</v>
      </c>
      <c r="I246" s="165" t="s">
        <v>178</v>
      </c>
      <c r="J246" s="165" t="s">
        <v>178</v>
      </c>
      <c r="K246" s="165" t="s">
        <v>178</v>
      </c>
      <c r="L246" s="165" t="s">
        <v>178</v>
      </c>
      <c r="M246" s="164" t="s">
        <v>178</v>
      </c>
      <c r="N246" s="164" t="s">
        <v>178</v>
      </c>
      <c r="O246" s="175" t="s">
        <v>178</v>
      </c>
      <c r="P246" s="165" t="s">
        <v>178</v>
      </c>
      <c r="Q246" s="166" t="s">
        <v>178</v>
      </c>
      <c r="R246" s="166">
        <v>1100.3102965693249</v>
      </c>
      <c r="S246" s="164" t="s">
        <v>178</v>
      </c>
      <c r="T246" s="164">
        <v>1.5231929926745347E-2</v>
      </c>
      <c r="U246" s="164">
        <v>5.3314776602211992E-3</v>
      </c>
    </row>
    <row r="247" spans="2:21" x14ac:dyDescent="0.2">
      <c r="B247" s="23" t="s">
        <v>1126</v>
      </c>
      <c r="C247" s="32" t="s">
        <v>1127</v>
      </c>
      <c r="D247" s="32" t="s">
        <v>1128</v>
      </c>
      <c r="E247" s="32" t="s">
        <v>1129</v>
      </c>
      <c r="F247" s="32" t="s">
        <v>645</v>
      </c>
      <c r="G247" s="32" t="s">
        <v>1130</v>
      </c>
      <c r="H247" s="94" t="s">
        <v>1131</v>
      </c>
      <c r="I247" s="94" t="s">
        <v>262</v>
      </c>
      <c r="J247" s="94" t="s">
        <v>1132</v>
      </c>
      <c r="K247" s="94">
        <v>1.4219999999999999</v>
      </c>
      <c r="L247" s="94" t="s">
        <v>136</v>
      </c>
      <c r="M247" s="32">
        <v>9.3800000000000008E-2</v>
      </c>
      <c r="N247" s="32">
        <v>3.458E-2</v>
      </c>
      <c r="O247" s="105">
        <v>1191.2734038929975</v>
      </c>
      <c r="P247" s="94">
        <v>112.79950000000001</v>
      </c>
      <c r="Q247" s="125">
        <v>0</v>
      </c>
      <c r="R247" s="125">
        <v>4.9046891296813619</v>
      </c>
      <c r="S247" s="32">
        <v>2.382546807785995E-6</v>
      </c>
      <c r="T247" s="32">
        <v>6.789710263432872E-5</v>
      </c>
      <c r="U247" s="32">
        <v>2.3765332930862387E-5</v>
      </c>
    </row>
    <row r="248" spans="2:21" x14ac:dyDescent="0.2">
      <c r="B248" s="23" t="s">
        <v>1133</v>
      </c>
      <c r="C248" s="32" t="s">
        <v>1134</v>
      </c>
      <c r="D248" s="32" t="s">
        <v>1128</v>
      </c>
      <c r="E248" s="32" t="s">
        <v>1129</v>
      </c>
      <c r="F248" s="32" t="s">
        <v>178</v>
      </c>
      <c r="G248" s="32" t="s">
        <v>1135</v>
      </c>
      <c r="H248" s="94" t="s">
        <v>1136</v>
      </c>
      <c r="I248" s="94" t="s">
        <v>248</v>
      </c>
      <c r="J248" s="94" t="s">
        <v>1137</v>
      </c>
      <c r="K248" s="94">
        <v>0.48299999999999998</v>
      </c>
      <c r="L248" s="94" t="s">
        <v>136</v>
      </c>
      <c r="M248" s="32">
        <v>3.8399999999999997E-2</v>
      </c>
      <c r="N248" s="32">
        <v>3.3610000000000001E-2</v>
      </c>
      <c r="O248" s="105">
        <v>10475.581804473462</v>
      </c>
      <c r="P248" s="94">
        <v>99.9221</v>
      </c>
      <c r="Q248" s="125">
        <v>0.73393763540000001</v>
      </c>
      <c r="R248" s="125">
        <v>38.940025479276436</v>
      </c>
      <c r="S248" s="32">
        <v>3.2736193138979568E-5</v>
      </c>
      <c r="T248" s="32">
        <v>5.3905861037141251E-4</v>
      </c>
      <c r="U248" s="32">
        <v>1.8868120799969836E-4</v>
      </c>
    </row>
    <row r="249" spans="2:21" x14ac:dyDescent="0.2">
      <c r="B249" s="23" t="s">
        <v>1138</v>
      </c>
      <c r="C249" s="32" t="s">
        <v>1139</v>
      </c>
      <c r="D249" s="32" t="s">
        <v>1128</v>
      </c>
      <c r="E249" s="32" t="s">
        <v>1129</v>
      </c>
      <c r="F249" s="32" t="s">
        <v>178</v>
      </c>
      <c r="G249" s="32" t="s">
        <v>1135</v>
      </c>
      <c r="H249" s="94" t="s">
        <v>1136</v>
      </c>
      <c r="I249" s="94" t="s">
        <v>248</v>
      </c>
      <c r="J249" s="94" t="s">
        <v>1140</v>
      </c>
      <c r="K249" s="94">
        <v>2.335</v>
      </c>
      <c r="L249" s="94" t="s">
        <v>136</v>
      </c>
      <c r="M249" s="32">
        <v>4.4299999999999999E-2</v>
      </c>
      <c r="N249" s="32">
        <v>4.3429999999999996E-2</v>
      </c>
      <c r="O249" s="105">
        <v>66825.672864781591</v>
      </c>
      <c r="P249" s="94">
        <v>99.95</v>
      </c>
      <c r="Q249" s="125">
        <v>5.4087864300000001</v>
      </c>
      <c r="R249" s="125">
        <v>249.20053553305891</v>
      </c>
      <c r="S249" s="32">
        <v>2.0883022770244248E-4</v>
      </c>
      <c r="T249" s="32">
        <v>3.4497587696688549E-3</v>
      </c>
      <c r="U249" s="32">
        <v>1.2074840090583066E-3</v>
      </c>
    </row>
    <row r="250" spans="2:21" x14ac:dyDescent="0.2">
      <c r="B250" s="23" t="s">
        <v>1141</v>
      </c>
      <c r="C250" s="32" t="s">
        <v>1142</v>
      </c>
      <c r="D250" s="32" t="s">
        <v>1128</v>
      </c>
      <c r="E250" s="32" t="s">
        <v>1129</v>
      </c>
      <c r="F250" s="32" t="s">
        <v>178</v>
      </c>
      <c r="G250" s="32" t="s">
        <v>1135</v>
      </c>
      <c r="H250" s="94" t="s">
        <v>1136</v>
      </c>
      <c r="I250" s="94" t="s">
        <v>248</v>
      </c>
      <c r="J250" s="94" t="s">
        <v>1143</v>
      </c>
      <c r="K250" s="94">
        <v>4.7409999999999997</v>
      </c>
      <c r="L250" s="94" t="s">
        <v>136</v>
      </c>
      <c r="M250" s="32">
        <v>5.0799999999999998E-2</v>
      </c>
      <c r="N250" s="32">
        <v>5.006E-2</v>
      </c>
      <c r="O250" s="105">
        <v>34796.593886847375</v>
      </c>
      <c r="P250" s="94">
        <v>100.15040000000002</v>
      </c>
      <c r="Q250" s="125">
        <v>3.2272623389999997</v>
      </c>
      <c r="R250" s="125">
        <v>130.42584942964544</v>
      </c>
      <c r="S250" s="32">
        <v>1.0873935589639805E-4</v>
      </c>
      <c r="T250" s="32">
        <v>1.8055246827579159E-3</v>
      </c>
      <c r="U250" s="32">
        <v>6.319694587223352E-4</v>
      </c>
    </row>
    <row r="251" spans="2:21" x14ac:dyDescent="0.2">
      <c r="B251" s="23" t="s">
        <v>1144</v>
      </c>
      <c r="C251" s="32" t="s">
        <v>1145</v>
      </c>
      <c r="D251" s="32" t="s">
        <v>1128</v>
      </c>
      <c r="E251" s="32" t="s">
        <v>1129</v>
      </c>
      <c r="F251" s="32" t="s">
        <v>1146</v>
      </c>
      <c r="G251" s="32" t="s">
        <v>1147</v>
      </c>
      <c r="H251" s="94" t="s">
        <v>1148</v>
      </c>
      <c r="I251" s="94" t="s">
        <v>248</v>
      </c>
      <c r="J251" s="94" t="s">
        <v>1149</v>
      </c>
      <c r="K251" s="94">
        <v>6.7889999999999997</v>
      </c>
      <c r="L251" s="94" t="s">
        <v>136</v>
      </c>
      <c r="M251" s="32">
        <v>6.7500000000000004E-2</v>
      </c>
      <c r="N251" s="32">
        <v>6.4500000000000002E-2</v>
      </c>
      <c r="O251" s="105">
        <v>178214.50122239243</v>
      </c>
      <c r="P251" s="94">
        <v>104.0518</v>
      </c>
      <c r="Q251" s="125">
        <v>0</v>
      </c>
      <c r="R251" s="125">
        <v>676.83919679766291</v>
      </c>
      <c r="S251" s="32">
        <v>1.4298970286910319E-4</v>
      </c>
      <c r="T251" s="32">
        <v>9.3696907585441754E-3</v>
      </c>
      <c r="U251" s="32">
        <v>3.2795776505409107E-3</v>
      </c>
    </row>
    <row r="252" spans="2:21" s="157" customFormat="1" x14ac:dyDescent="0.2">
      <c r="B252" s="133" t="s">
        <v>158</v>
      </c>
      <c r="C252" s="164" t="s">
        <v>178</v>
      </c>
      <c r="D252" s="164" t="s">
        <v>178</v>
      </c>
      <c r="E252" s="164" t="s">
        <v>178</v>
      </c>
      <c r="F252" s="164" t="s">
        <v>178</v>
      </c>
      <c r="G252" s="164" t="s">
        <v>178</v>
      </c>
      <c r="H252" s="165" t="s">
        <v>178</v>
      </c>
      <c r="I252" s="165" t="s">
        <v>178</v>
      </c>
      <c r="J252" s="165" t="s">
        <v>178</v>
      </c>
      <c r="K252" s="165" t="s">
        <v>178</v>
      </c>
      <c r="L252" s="165" t="s">
        <v>178</v>
      </c>
      <c r="M252" s="164" t="s">
        <v>178</v>
      </c>
      <c r="N252" s="164" t="s">
        <v>178</v>
      </c>
      <c r="O252" s="175" t="s">
        <v>178</v>
      </c>
      <c r="P252" s="165" t="s">
        <v>178</v>
      </c>
      <c r="Q252" s="166" t="s">
        <v>178</v>
      </c>
      <c r="R252" s="166">
        <v>6811.995724314269</v>
      </c>
      <c r="S252" s="164" t="s">
        <v>178</v>
      </c>
      <c r="T252" s="164">
        <v>9.4300527639846976E-2</v>
      </c>
      <c r="U252" s="164">
        <v>3.3007055499653444E-2</v>
      </c>
    </row>
    <row r="253" spans="2:21" x14ac:dyDescent="0.2">
      <c r="B253" s="23" t="s">
        <v>1150</v>
      </c>
      <c r="C253" s="32" t="s">
        <v>1151</v>
      </c>
      <c r="D253" s="32" t="s">
        <v>1128</v>
      </c>
      <c r="E253" s="32" t="s">
        <v>1129</v>
      </c>
      <c r="F253" s="32" t="s">
        <v>178</v>
      </c>
      <c r="G253" s="32" t="s">
        <v>1152</v>
      </c>
      <c r="H253" s="94" t="s">
        <v>1136</v>
      </c>
      <c r="I253" s="94" t="s">
        <v>248</v>
      </c>
      <c r="J253" s="94" t="s">
        <v>1153</v>
      </c>
      <c r="K253" s="94">
        <v>5.6849999999999996</v>
      </c>
      <c r="L253" s="94" t="s">
        <v>136</v>
      </c>
      <c r="M253" s="32">
        <v>4.7500000000000001E-2</v>
      </c>
      <c r="N253" s="32">
        <v>4.4409999999999998E-2</v>
      </c>
      <c r="O253" s="105">
        <v>33199.046979877639</v>
      </c>
      <c r="P253" s="94">
        <v>101.69650000000001</v>
      </c>
      <c r="Q253" s="125">
        <v>0</v>
      </c>
      <c r="R253" s="125">
        <v>123.2322811652933</v>
      </c>
      <c r="S253" s="32">
        <v>5.5331744966462734E-5</v>
      </c>
      <c r="T253" s="32">
        <v>1.7059419304493108E-3</v>
      </c>
      <c r="U253" s="32">
        <v>5.9711351979469906E-4</v>
      </c>
    </row>
    <row r="254" spans="2:21" x14ac:dyDescent="0.2">
      <c r="B254" s="23" t="s">
        <v>1154</v>
      </c>
      <c r="C254" s="32" t="s">
        <v>1155</v>
      </c>
      <c r="D254" s="32" t="s">
        <v>1128</v>
      </c>
      <c r="E254" s="32" t="s">
        <v>1129</v>
      </c>
      <c r="F254" s="32" t="s">
        <v>178</v>
      </c>
      <c r="G254" s="32" t="s">
        <v>1156</v>
      </c>
      <c r="H254" s="94" t="s">
        <v>1157</v>
      </c>
      <c r="I254" s="94" t="s">
        <v>248</v>
      </c>
      <c r="J254" s="94" t="s">
        <v>1158</v>
      </c>
      <c r="K254" s="94">
        <v>5.601</v>
      </c>
      <c r="L254" s="94" t="s">
        <v>136</v>
      </c>
      <c r="M254" s="32">
        <v>0.04</v>
      </c>
      <c r="N254" s="32">
        <v>4.2300000000000004E-2</v>
      </c>
      <c r="O254" s="105">
        <v>52299.903053702335</v>
      </c>
      <c r="P254" s="94">
        <v>100.42090000000002</v>
      </c>
      <c r="Q254" s="125">
        <v>0</v>
      </c>
      <c r="R254" s="125">
        <v>191.69812170357736</v>
      </c>
      <c r="S254" s="32">
        <v>2.0919961221480935E-5</v>
      </c>
      <c r="T254" s="32">
        <v>2.6537353744500031E-3</v>
      </c>
      <c r="U254" s="32">
        <v>9.2886002844434355E-4</v>
      </c>
    </row>
    <row r="255" spans="2:21" x14ac:dyDescent="0.2">
      <c r="B255" s="23" t="s">
        <v>1159</v>
      </c>
      <c r="C255" s="32" t="s">
        <v>1160</v>
      </c>
      <c r="D255" s="32" t="s">
        <v>1128</v>
      </c>
      <c r="E255" s="32" t="s">
        <v>1129</v>
      </c>
      <c r="F255" s="32" t="s">
        <v>178</v>
      </c>
      <c r="G255" s="32" t="s">
        <v>1156</v>
      </c>
      <c r="H255" s="94" t="s">
        <v>1136</v>
      </c>
      <c r="I255" s="94" t="s">
        <v>248</v>
      </c>
      <c r="J255" s="94" t="s">
        <v>1161</v>
      </c>
      <c r="K255" s="94">
        <v>5.7869999999999999</v>
      </c>
      <c r="L255" s="94" t="s">
        <v>136</v>
      </c>
      <c r="M255" s="32">
        <v>3.8800000000000001E-2</v>
      </c>
      <c r="N255" s="32">
        <v>4.3730000000000005E-2</v>
      </c>
      <c r="O255" s="105">
        <v>52257.059069897739</v>
      </c>
      <c r="P255" s="94">
        <v>98.001099999999994</v>
      </c>
      <c r="Q255" s="125">
        <v>0</v>
      </c>
      <c r="R255" s="125">
        <v>186.92559841331581</v>
      </c>
      <c r="S255" s="32">
        <v>5.2257059069897741E-5</v>
      </c>
      <c r="T255" s="32">
        <v>2.5876678837088185E-3</v>
      </c>
      <c r="U255" s="32">
        <v>9.057350959737042E-4</v>
      </c>
    </row>
    <row r="256" spans="2:21" x14ac:dyDescent="0.2">
      <c r="B256" s="23" t="s">
        <v>1162</v>
      </c>
      <c r="C256" s="32" t="s">
        <v>1163</v>
      </c>
      <c r="D256" s="32" t="s">
        <v>1128</v>
      </c>
      <c r="E256" s="32" t="s">
        <v>1129</v>
      </c>
      <c r="F256" s="32" t="s">
        <v>178</v>
      </c>
      <c r="G256" s="32" t="s">
        <v>1164</v>
      </c>
      <c r="H256" s="94" t="s">
        <v>1165</v>
      </c>
      <c r="I256" s="94" t="s">
        <v>262</v>
      </c>
      <c r="J256" s="94" t="s">
        <v>1166</v>
      </c>
      <c r="K256" s="94">
        <v>7.6999999999999999E-2</v>
      </c>
      <c r="L256" s="94" t="s">
        <v>136</v>
      </c>
      <c r="M256" s="32">
        <v>3.5499999999999997E-2</v>
      </c>
      <c r="N256" s="32">
        <v>3.7499999999999999E-2</v>
      </c>
      <c r="O256" s="105">
        <v>38710.799484621617</v>
      </c>
      <c r="P256" s="94">
        <v>103.05539999999999</v>
      </c>
      <c r="Q256" s="125">
        <v>0</v>
      </c>
      <c r="R256" s="125">
        <v>145.61152778015375</v>
      </c>
      <c r="S256" s="32">
        <v>3.871079948462162E-5</v>
      </c>
      <c r="T256" s="32">
        <v>2.0157446445689003E-3</v>
      </c>
      <c r="U256" s="32">
        <v>7.0555061590451629E-4</v>
      </c>
    </row>
    <row r="257" spans="2:21" x14ac:dyDescent="0.2">
      <c r="B257" s="23" t="s">
        <v>1167</v>
      </c>
      <c r="C257" s="32" t="s">
        <v>1168</v>
      </c>
      <c r="D257" s="32" t="s">
        <v>1128</v>
      </c>
      <c r="E257" s="32" t="s">
        <v>1129</v>
      </c>
      <c r="F257" s="32" t="s">
        <v>178</v>
      </c>
      <c r="G257" s="32" t="s">
        <v>1152</v>
      </c>
      <c r="H257" s="94" t="s">
        <v>1136</v>
      </c>
      <c r="I257" s="94" t="s">
        <v>248</v>
      </c>
      <c r="J257" s="94" t="s">
        <v>1169</v>
      </c>
      <c r="K257" s="94">
        <v>5.3239999999999998</v>
      </c>
      <c r="L257" s="94" t="s">
        <v>136</v>
      </c>
      <c r="M257" s="32">
        <v>0.04</v>
      </c>
      <c r="N257" s="32">
        <v>4.5060000000000003E-2</v>
      </c>
      <c r="O257" s="105">
        <v>35724.321790007256</v>
      </c>
      <c r="P257" s="94">
        <v>99.022599999999997</v>
      </c>
      <c r="Q257" s="125">
        <v>0</v>
      </c>
      <c r="R257" s="125">
        <v>129.11930578753638</v>
      </c>
      <c r="S257" s="32">
        <v>5.954053631667876E-5</v>
      </c>
      <c r="T257" s="32">
        <v>1.787437801934488E-3</v>
      </c>
      <c r="U257" s="32">
        <v>6.2563869160897883E-4</v>
      </c>
    </row>
    <row r="258" spans="2:21" x14ac:dyDescent="0.2">
      <c r="B258" s="23" t="s">
        <v>1170</v>
      </c>
      <c r="C258" s="32" t="s">
        <v>1171</v>
      </c>
      <c r="D258" s="32" t="s">
        <v>1128</v>
      </c>
      <c r="E258" s="32" t="s">
        <v>1129</v>
      </c>
      <c r="F258" s="32" t="s">
        <v>178</v>
      </c>
      <c r="G258" s="32" t="s">
        <v>1172</v>
      </c>
      <c r="H258" s="94" t="s">
        <v>1136</v>
      </c>
      <c r="I258" s="94" t="s">
        <v>248</v>
      </c>
      <c r="J258" s="94" t="s">
        <v>1173</v>
      </c>
      <c r="K258" s="94">
        <v>3.9220000000000002</v>
      </c>
      <c r="L258" s="94" t="s">
        <v>136</v>
      </c>
      <c r="M258" s="32">
        <v>5.2499999999999998E-2</v>
      </c>
      <c r="N258" s="32">
        <v>4.6269999999999999E-2</v>
      </c>
      <c r="O258" s="105">
        <v>28644.983524883421</v>
      </c>
      <c r="P258" s="94">
        <v>105.855</v>
      </c>
      <c r="Q258" s="125">
        <v>0</v>
      </c>
      <c r="R258" s="125">
        <v>110.67583769506967</v>
      </c>
      <c r="S258" s="32">
        <v>4.4069205422897572E-5</v>
      </c>
      <c r="T258" s="32">
        <v>1.5321192663663565E-3</v>
      </c>
      <c r="U258" s="32">
        <v>5.3627213890236841E-4</v>
      </c>
    </row>
    <row r="259" spans="2:21" x14ac:dyDescent="0.2">
      <c r="B259" s="23" t="s">
        <v>1174</v>
      </c>
      <c r="C259" s="32" t="s">
        <v>1175</v>
      </c>
      <c r="D259" s="32" t="s">
        <v>1128</v>
      </c>
      <c r="E259" s="32" t="s">
        <v>1129</v>
      </c>
      <c r="F259" s="32" t="s">
        <v>178</v>
      </c>
      <c r="G259" s="32" t="s">
        <v>1156</v>
      </c>
      <c r="H259" s="94" t="s">
        <v>1131</v>
      </c>
      <c r="I259" s="94" t="s">
        <v>262</v>
      </c>
      <c r="J259" s="94" t="s">
        <v>1176</v>
      </c>
      <c r="K259" s="94">
        <v>3.06</v>
      </c>
      <c r="L259" s="94" t="s">
        <v>136</v>
      </c>
      <c r="M259" s="32">
        <v>3.3799999999999997E-2</v>
      </c>
      <c r="N259" s="32">
        <v>4.2220000000000008E-2</v>
      </c>
      <c r="O259" s="105">
        <v>49699.021213329317</v>
      </c>
      <c r="P259" s="94">
        <v>97.803399999999996</v>
      </c>
      <c r="Q259" s="125">
        <v>0</v>
      </c>
      <c r="R259" s="125">
        <v>177.41676366871377</v>
      </c>
      <c r="S259" s="32">
        <v>6.6265361617772419E-5</v>
      </c>
      <c r="T259" s="32">
        <v>2.4560341936794038E-3</v>
      </c>
      <c r="U259" s="32">
        <v>8.5966069298606766E-4</v>
      </c>
    </row>
    <row r="260" spans="2:21" x14ac:dyDescent="0.2">
      <c r="B260" s="23" t="s">
        <v>1177</v>
      </c>
      <c r="C260" s="32" t="s">
        <v>1178</v>
      </c>
      <c r="D260" s="32" t="s">
        <v>1128</v>
      </c>
      <c r="E260" s="32" t="s">
        <v>1129</v>
      </c>
      <c r="F260" s="32" t="s">
        <v>178</v>
      </c>
      <c r="G260" s="32" t="s">
        <v>1179</v>
      </c>
      <c r="H260" s="94" t="s">
        <v>1136</v>
      </c>
      <c r="I260" s="94" t="s">
        <v>248</v>
      </c>
      <c r="J260" s="94" t="s">
        <v>1180</v>
      </c>
      <c r="K260" s="94">
        <v>5.4329999999999998</v>
      </c>
      <c r="L260" s="94" t="s">
        <v>136</v>
      </c>
      <c r="M260" s="32">
        <v>5.1500000000000004E-2</v>
      </c>
      <c r="N260" s="32">
        <v>5.2830000000000002E-2</v>
      </c>
      <c r="O260" s="105">
        <v>41593.947571236669</v>
      </c>
      <c r="P260" s="94">
        <v>101.63310000000001</v>
      </c>
      <c r="Q260" s="125">
        <v>0</v>
      </c>
      <c r="R260" s="125">
        <v>154.2972469069808</v>
      </c>
      <c r="S260" s="32">
        <v>6.3990688571133341E-5</v>
      </c>
      <c r="T260" s="32">
        <v>2.1359836948765479E-3</v>
      </c>
      <c r="U260" s="32">
        <v>7.4763666893157418E-4</v>
      </c>
    </row>
    <row r="261" spans="2:21" x14ac:dyDescent="0.2">
      <c r="B261" s="23" t="s">
        <v>1181</v>
      </c>
      <c r="C261" s="32" t="s">
        <v>1182</v>
      </c>
      <c r="D261" s="32" t="s">
        <v>1128</v>
      </c>
      <c r="E261" s="32" t="s">
        <v>1129</v>
      </c>
      <c r="F261" s="32" t="s">
        <v>178</v>
      </c>
      <c r="G261" s="32" t="s">
        <v>1183</v>
      </c>
      <c r="H261" s="94" t="s">
        <v>1131</v>
      </c>
      <c r="I261" s="94" t="s">
        <v>262</v>
      </c>
      <c r="J261" s="94" t="s">
        <v>1184</v>
      </c>
      <c r="K261" s="94">
        <v>6.6280000000000001</v>
      </c>
      <c r="L261" s="94" t="s">
        <v>136</v>
      </c>
      <c r="M261" s="32">
        <v>5.1299999999999998E-2</v>
      </c>
      <c r="N261" s="32">
        <v>5.7500000000000002E-2</v>
      </c>
      <c r="O261" s="105">
        <v>52509.08250404241</v>
      </c>
      <c r="P261" s="94">
        <v>98.255200000000002</v>
      </c>
      <c r="Q261" s="125">
        <v>0</v>
      </c>
      <c r="R261" s="125">
        <v>188.31409972370881</v>
      </c>
      <c r="S261" s="32">
        <v>5.2509082504042411E-5</v>
      </c>
      <c r="T261" s="32">
        <v>2.6068893294492091E-3</v>
      </c>
      <c r="U261" s="32">
        <v>9.1246298331660127E-4</v>
      </c>
    </row>
    <row r="262" spans="2:21" x14ac:dyDescent="0.2">
      <c r="B262" s="23" t="s">
        <v>1185</v>
      </c>
      <c r="C262" s="32" t="s">
        <v>1186</v>
      </c>
      <c r="D262" s="32" t="s">
        <v>1128</v>
      </c>
      <c r="E262" s="32" t="s">
        <v>1129</v>
      </c>
      <c r="F262" s="32" t="s">
        <v>178</v>
      </c>
      <c r="G262" s="32" t="s">
        <v>1187</v>
      </c>
      <c r="H262" s="94" t="s">
        <v>1188</v>
      </c>
      <c r="I262" s="94" t="s">
        <v>262</v>
      </c>
      <c r="J262" s="94" t="s">
        <v>1189</v>
      </c>
      <c r="K262" s="94">
        <v>6.8339999999999996</v>
      </c>
      <c r="L262" s="94" t="s">
        <v>136</v>
      </c>
      <c r="M262" s="32">
        <v>3.2500000000000001E-2</v>
      </c>
      <c r="N262" s="32">
        <v>4.8509999999999998E-2</v>
      </c>
      <c r="O262" s="105">
        <v>40331.310166171861</v>
      </c>
      <c r="P262" s="94">
        <v>89.736500000000007</v>
      </c>
      <c r="Q262" s="125">
        <v>0</v>
      </c>
      <c r="R262" s="125">
        <v>132.10045744571462</v>
      </c>
      <c r="S262" s="32">
        <v>6.72188502769531E-5</v>
      </c>
      <c r="T262" s="32">
        <v>1.8287067906006418E-3</v>
      </c>
      <c r="U262" s="32">
        <v>6.4008365637652188E-4</v>
      </c>
    </row>
    <row r="263" spans="2:21" x14ac:dyDescent="0.2">
      <c r="B263" s="23" t="s">
        <v>1190</v>
      </c>
      <c r="C263" s="32" t="s">
        <v>1191</v>
      </c>
      <c r="D263" s="32" t="s">
        <v>1128</v>
      </c>
      <c r="E263" s="32" t="s">
        <v>1129</v>
      </c>
      <c r="F263" s="32" t="s">
        <v>178</v>
      </c>
      <c r="G263" s="32" t="s">
        <v>1192</v>
      </c>
      <c r="H263" s="94" t="s">
        <v>1136</v>
      </c>
      <c r="I263" s="94" t="s">
        <v>248</v>
      </c>
      <c r="J263" s="94" t="s">
        <v>1193</v>
      </c>
      <c r="K263" s="94">
        <v>6.516</v>
      </c>
      <c r="L263" s="94" t="s">
        <v>136</v>
      </c>
      <c r="M263" s="32">
        <v>4.1299999999999996E-2</v>
      </c>
      <c r="N263" s="32">
        <v>5.1060000000000001E-2</v>
      </c>
      <c r="O263" s="105">
        <v>40313.66852578173</v>
      </c>
      <c r="P263" s="94">
        <v>94.355000000000018</v>
      </c>
      <c r="Q263" s="125">
        <v>0</v>
      </c>
      <c r="R263" s="125">
        <v>138.83856107187992</v>
      </c>
      <c r="S263" s="32">
        <v>4.0313668525781728E-5</v>
      </c>
      <c r="T263" s="32">
        <v>1.9219844074628159E-3</v>
      </c>
      <c r="U263" s="32">
        <v>6.7273267281048961E-4</v>
      </c>
    </row>
    <row r="264" spans="2:21" x14ac:dyDescent="0.2">
      <c r="B264" s="23" t="s">
        <v>1194</v>
      </c>
      <c r="C264" s="32" t="s">
        <v>1195</v>
      </c>
      <c r="D264" s="32" t="s">
        <v>1128</v>
      </c>
      <c r="E264" s="32" t="s">
        <v>1129</v>
      </c>
      <c r="F264" s="32" t="s">
        <v>178</v>
      </c>
      <c r="G264" s="32" t="s">
        <v>1156</v>
      </c>
      <c r="H264" s="94" t="s">
        <v>1131</v>
      </c>
      <c r="I264" s="94" t="s">
        <v>262</v>
      </c>
      <c r="J264" s="94" t="s">
        <v>1196</v>
      </c>
      <c r="K264" s="94">
        <v>4.17</v>
      </c>
      <c r="L264" s="94" t="s">
        <v>136</v>
      </c>
      <c r="M264" s="32">
        <v>4.4000000000000004E-2</v>
      </c>
      <c r="N264" s="32">
        <v>4.9400000000000006E-2</v>
      </c>
      <c r="O264" s="105">
        <v>44998.784166531186</v>
      </c>
      <c r="P264" s="94">
        <v>99.278300000000002</v>
      </c>
      <c r="Q264" s="125">
        <v>0</v>
      </c>
      <c r="R264" s="125">
        <v>163.06020199231551</v>
      </c>
      <c r="S264" s="32">
        <v>2.9999189444354123E-5</v>
      </c>
      <c r="T264" s="32">
        <v>2.2572919460373377E-3</v>
      </c>
      <c r="U264" s="32">
        <v>7.9009696346907991E-4</v>
      </c>
    </row>
    <row r="265" spans="2:21" x14ac:dyDescent="0.2">
      <c r="B265" s="23" t="s">
        <v>1197</v>
      </c>
      <c r="C265" s="32" t="s">
        <v>1198</v>
      </c>
      <c r="D265" s="32" t="s">
        <v>1128</v>
      </c>
      <c r="E265" s="32" t="s">
        <v>1129</v>
      </c>
      <c r="F265" s="32" t="s">
        <v>178</v>
      </c>
      <c r="G265" s="32" t="s">
        <v>1152</v>
      </c>
      <c r="H265" s="94" t="s">
        <v>1136</v>
      </c>
      <c r="I265" s="94" t="s">
        <v>248</v>
      </c>
      <c r="J265" s="94" t="s">
        <v>1199</v>
      </c>
      <c r="K265" s="94">
        <v>6.9119999999999999</v>
      </c>
      <c r="L265" s="94" t="s">
        <v>136</v>
      </c>
      <c r="M265" s="32">
        <v>4.5999999999999999E-2</v>
      </c>
      <c r="N265" s="32">
        <v>4.4770000000000004E-2</v>
      </c>
      <c r="O265" s="105">
        <v>34093.730171091229</v>
      </c>
      <c r="P265" s="94">
        <v>101.68470000000001</v>
      </c>
      <c r="Q265" s="125">
        <v>0</v>
      </c>
      <c r="R265" s="125">
        <v>126.53859144201752</v>
      </c>
      <c r="S265" s="32">
        <v>4.8705328815844611E-5</v>
      </c>
      <c r="T265" s="32">
        <v>1.7517121887193317E-3</v>
      </c>
      <c r="U265" s="32">
        <v>6.1313401822416587E-4</v>
      </c>
    </row>
    <row r="266" spans="2:21" x14ac:dyDescent="0.2">
      <c r="B266" s="23" t="s">
        <v>1200</v>
      </c>
      <c r="C266" s="32" t="s">
        <v>1201</v>
      </c>
      <c r="D266" s="32" t="s">
        <v>1128</v>
      </c>
      <c r="E266" s="32" t="s">
        <v>1129</v>
      </c>
      <c r="F266" s="32" t="s">
        <v>178</v>
      </c>
      <c r="G266" s="32" t="s">
        <v>1202</v>
      </c>
      <c r="H266" s="94" t="s">
        <v>1203</v>
      </c>
      <c r="I266" s="94" t="s">
        <v>262</v>
      </c>
      <c r="J266" s="94" t="s">
        <v>1204</v>
      </c>
      <c r="K266" s="94">
        <v>6.8090000000000002</v>
      </c>
      <c r="L266" s="94" t="s">
        <v>136</v>
      </c>
      <c r="M266" s="32">
        <v>4.9500000000000002E-2</v>
      </c>
      <c r="N266" s="32">
        <v>5.0679999999999996E-2</v>
      </c>
      <c r="O266" s="105">
        <v>36155.281862394644</v>
      </c>
      <c r="P266" s="94">
        <v>100.79550000000002</v>
      </c>
      <c r="Q266" s="125">
        <v>0</v>
      </c>
      <c r="R266" s="125">
        <v>133.01657452433662</v>
      </c>
      <c r="S266" s="32">
        <v>9.0388204655986605E-5</v>
      </c>
      <c r="T266" s="32">
        <v>1.841388877817105E-3</v>
      </c>
      <c r="U266" s="32">
        <v>6.4452263850188138E-4</v>
      </c>
    </row>
    <row r="267" spans="2:21" x14ac:dyDescent="0.2">
      <c r="B267" s="23" t="s">
        <v>1205</v>
      </c>
      <c r="C267" s="32" t="s">
        <v>1206</v>
      </c>
      <c r="D267" s="32" t="s">
        <v>1128</v>
      </c>
      <c r="E267" s="32" t="s">
        <v>1129</v>
      </c>
      <c r="F267" s="32" t="s">
        <v>178</v>
      </c>
      <c r="G267" s="32" t="s">
        <v>1183</v>
      </c>
      <c r="H267" s="94" t="s">
        <v>1207</v>
      </c>
      <c r="I267" s="94" t="s">
        <v>262</v>
      </c>
      <c r="J267" s="94" t="s">
        <v>1208</v>
      </c>
      <c r="K267" s="94">
        <v>7.0949999999999998</v>
      </c>
      <c r="L267" s="94" t="s">
        <v>136</v>
      </c>
      <c r="M267" s="32">
        <v>4.9699999999999994E-2</v>
      </c>
      <c r="N267" s="32">
        <v>5.3170000000000002E-2</v>
      </c>
      <c r="O267" s="105">
        <v>37788.393715652121</v>
      </c>
      <c r="P267" s="94">
        <v>97.664000000000001</v>
      </c>
      <c r="Q267" s="125">
        <v>0</v>
      </c>
      <c r="R267" s="125">
        <v>134.70564745027792</v>
      </c>
      <c r="S267" s="32">
        <v>7.5576787431304239E-5</v>
      </c>
      <c r="T267" s="32">
        <v>1.8647712278044844E-3</v>
      </c>
      <c r="U267" s="32">
        <v>6.527069248792953E-4</v>
      </c>
    </row>
    <row r="268" spans="2:21" x14ac:dyDescent="0.2">
      <c r="B268" s="23" t="s">
        <v>1209</v>
      </c>
      <c r="C268" s="32" t="s">
        <v>1210</v>
      </c>
      <c r="D268" s="32" t="s">
        <v>1128</v>
      </c>
      <c r="E268" s="32" t="s">
        <v>1129</v>
      </c>
      <c r="F268" s="32" t="s">
        <v>178</v>
      </c>
      <c r="G268" s="32" t="s">
        <v>1211</v>
      </c>
      <c r="H268" s="94" t="s">
        <v>1136</v>
      </c>
      <c r="I268" s="94" t="s">
        <v>248</v>
      </c>
      <c r="J268" s="94" t="s">
        <v>1212</v>
      </c>
      <c r="K268" s="94">
        <v>7.0309999999999997</v>
      </c>
      <c r="L268" s="94" t="s">
        <v>136</v>
      </c>
      <c r="M268" s="32">
        <v>4.8499999999999995E-2</v>
      </c>
      <c r="N268" s="32">
        <v>5.0949999999999995E-2</v>
      </c>
      <c r="O268" s="105">
        <v>39920.511968516046</v>
      </c>
      <c r="P268" s="94">
        <v>100.3486</v>
      </c>
      <c r="Q268" s="125">
        <v>0</v>
      </c>
      <c r="R268" s="125">
        <v>146.21781329740071</v>
      </c>
      <c r="S268" s="32">
        <v>3.9920511968516047E-5</v>
      </c>
      <c r="T268" s="32">
        <v>2.0241376392932976E-3</v>
      </c>
      <c r="U268" s="32">
        <v>7.0848833056645871E-4</v>
      </c>
    </row>
    <row r="269" spans="2:21" x14ac:dyDescent="0.2">
      <c r="B269" s="23" t="s">
        <v>1213</v>
      </c>
      <c r="C269" s="32" t="s">
        <v>1214</v>
      </c>
      <c r="D269" s="32" t="s">
        <v>1128</v>
      </c>
      <c r="E269" s="32" t="s">
        <v>1129</v>
      </c>
      <c r="F269" s="32" t="s">
        <v>178</v>
      </c>
      <c r="G269" s="32" t="s">
        <v>1211</v>
      </c>
      <c r="H269" s="94" t="s">
        <v>1215</v>
      </c>
      <c r="I269" s="94" t="s">
        <v>262</v>
      </c>
      <c r="J269" s="94" t="s">
        <v>1216</v>
      </c>
      <c r="K269" s="94">
        <v>2.532</v>
      </c>
      <c r="L269" s="94" t="s">
        <v>136</v>
      </c>
      <c r="M269" s="32">
        <v>8.5000000000000006E-2</v>
      </c>
      <c r="N269" s="32">
        <v>8.224999999999999E-2</v>
      </c>
      <c r="O269" s="105">
        <v>19821.643095478452</v>
      </c>
      <c r="P269" s="94">
        <v>104.8779</v>
      </c>
      <c r="Q269" s="125">
        <v>0</v>
      </c>
      <c r="R269" s="125">
        <v>75.878109043390225</v>
      </c>
      <c r="S269" s="32">
        <v>2.7152935747230756E-5</v>
      </c>
      <c r="T269" s="32">
        <v>1.0504037302263335E-3</v>
      </c>
      <c r="U269" s="32">
        <v>3.6766214451140961E-4</v>
      </c>
    </row>
    <row r="270" spans="2:21" x14ac:dyDescent="0.2">
      <c r="B270" s="23" t="s">
        <v>1217</v>
      </c>
      <c r="C270" s="32" t="s">
        <v>1218</v>
      </c>
      <c r="D270" s="32" t="s">
        <v>1128</v>
      </c>
      <c r="E270" s="32" t="s">
        <v>1129</v>
      </c>
      <c r="F270" s="32" t="s">
        <v>178</v>
      </c>
      <c r="G270" s="32" t="s">
        <v>1211</v>
      </c>
      <c r="H270" s="94" t="s">
        <v>1219</v>
      </c>
      <c r="I270" s="94" t="s">
        <v>248</v>
      </c>
      <c r="J270" s="94" t="s">
        <v>1220</v>
      </c>
      <c r="K270" s="94">
        <v>6.4530000000000003</v>
      </c>
      <c r="L270" s="94" t="s">
        <v>136</v>
      </c>
      <c r="M270" s="32">
        <v>6.88E-2</v>
      </c>
      <c r="N270" s="32">
        <v>7.3719999999999994E-2</v>
      </c>
      <c r="O270" s="105">
        <v>19705.712315771903</v>
      </c>
      <c r="P270" s="94">
        <v>99.231300000000005</v>
      </c>
      <c r="Q270" s="125">
        <v>0</v>
      </c>
      <c r="R270" s="125">
        <v>71.372955952676875</v>
      </c>
      <c r="S270" s="32">
        <v>2.815101759395986E-5</v>
      </c>
      <c r="T270" s="32">
        <v>9.8803752643730758E-4</v>
      </c>
      <c r="U270" s="32">
        <v>3.4583273590376112E-4</v>
      </c>
    </row>
    <row r="271" spans="2:21" x14ac:dyDescent="0.2">
      <c r="B271" s="23" t="s">
        <v>1221</v>
      </c>
      <c r="C271" s="32" t="s">
        <v>1222</v>
      </c>
      <c r="D271" s="32" t="s">
        <v>1128</v>
      </c>
      <c r="E271" s="32" t="s">
        <v>1129</v>
      </c>
      <c r="F271" s="32" t="s">
        <v>178</v>
      </c>
      <c r="G271" s="32" t="s">
        <v>1156</v>
      </c>
      <c r="H271" s="94" t="s">
        <v>1136</v>
      </c>
      <c r="I271" s="94" t="s">
        <v>248</v>
      </c>
      <c r="J271" s="94" t="s">
        <v>1223</v>
      </c>
      <c r="K271" s="94">
        <v>6.3040000000000003</v>
      </c>
      <c r="L271" s="94" t="s">
        <v>136</v>
      </c>
      <c r="M271" s="32">
        <v>4.8799999999999996E-2</v>
      </c>
      <c r="N271" s="32">
        <v>4.9589999999999995E-2</v>
      </c>
      <c r="O271" s="105">
        <v>38148.787226478998</v>
      </c>
      <c r="P271" s="94">
        <v>100.5098</v>
      </c>
      <c r="Q271" s="125">
        <v>0</v>
      </c>
      <c r="R271" s="125">
        <v>139.95293455237336</v>
      </c>
      <c r="S271" s="32">
        <v>5.0865049635305328E-5</v>
      </c>
      <c r="T271" s="32">
        <v>1.9374110183197923E-3</v>
      </c>
      <c r="U271" s="32">
        <v>6.7813229265856157E-4</v>
      </c>
    </row>
    <row r="272" spans="2:21" x14ac:dyDescent="0.2">
      <c r="B272" s="23" t="s">
        <v>1224</v>
      </c>
      <c r="C272" s="32" t="s">
        <v>1225</v>
      </c>
      <c r="D272" s="32" t="s">
        <v>1128</v>
      </c>
      <c r="E272" s="32" t="s">
        <v>1129</v>
      </c>
      <c r="F272" s="32" t="s">
        <v>178</v>
      </c>
      <c r="G272" s="32" t="s">
        <v>1226</v>
      </c>
      <c r="H272" s="94" t="s">
        <v>1203</v>
      </c>
      <c r="I272" s="94" t="s">
        <v>262</v>
      </c>
      <c r="J272" s="94" t="s">
        <v>1227</v>
      </c>
      <c r="K272" s="94">
        <v>7.4109999999999996</v>
      </c>
      <c r="L272" s="94" t="s">
        <v>136</v>
      </c>
      <c r="M272" s="32">
        <v>3.9E-2</v>
      </c>
      <c r="N272" s="32">
        <v>4.8979999999999996E-2</v>
      </c>
      <c r="O272" s="105">
        <v>37322.150362484477</v>
      </c>
      <c r="P272" s="94">
        <v>93.93</v>
      </c>
      <c r="Q272" s="125">
        <v>0</v>
      </c>
      <c r="R272" s="125">
        <v>127.95693981210927</v>
      </c>
      <c r="S272" s="32">
        <v>2.9857720289987583E-5</v>
      </c>
      <c r="T272" s="32">
        <v>1.7713468163805569E-3</v>
      </c>
      <c r="U272" s="32">
        <v>6.2000652743646049E-4</v>
      </c>
    </row>
    <row r="273" spans="2:21" x14ac:dyDescent="0.2">
      <c r="B273" s="23" t="s">
        <v>1228</v>
      </c>
      <c r="C273" s="32" t="s">
        <v>1229</v>
      </c>
      <c r="D273" s="32" t="s">
        <v>1128</v>
      </c>
      <c r="E273" s="32" t="s">
        <v>1129</v>
      </c>
      <c r="F273" s="32" t="s">
        <v>178</v>
      </c>
      <c r="G273" s="32" t="s">
        <v>1192</v>
      </c>
      <c r="H273" s="94" t="s">
        <v>1230</v>
      </c>
      <c r="I273" s="94" t="s">
        <v>248</v>
      </c>
      <c r="J273" s="94" t="s">
        <v>1231</v>
      </c>
      <c r="K273" s="94">
        <v>7.2160000000000002</v>
      </c>
      <c r="L273" s="94" t="s">
        <v>136</v>
      </c>
      <c r="M273" s="32">
        <v>2.9500000000000002E-2</v>
      </c>
      <c r="N273" s="32">
        <v>4.0419999999999998E-2</v>
      </c>
      <c r="O273" s="105">
        <v>38103.42300833296</v>
      </c>
      <c r="P273" s="94">
        <v>92.416399999999996</v>
      </c>
      <c r="Q273" s="125">
        <v>0</v>
      </c>
      <c r="R273" s="125">
        <v>128.53041313834774</v>
      </c>
      <c r="S273" s="32">
        <v>1.9051711504166481E-5</v>
      </c>
      <c r="T273" s="32">
        <v>1.7792855819700067E-3</v>
      </c>
      <c r="U273" s="32">
        <v>6.2278525288973123E-4</v>
      </c>
    </row>
    <row r="274" spans="2:21" x14ac:dyDescent="0.2">
      <c r="B274" s="23" t="s">
        <v>1232</v>
      </c>
      <c r="C274" s="32" t="s">
        <v>1233</v>
      </c>
      <c r="D274" s="32" t="s">
        <v>1128</v>
      </c>
      <c r="E274" s="32" t="s">
        <v>1129</v>
      </c>
      <c r="F274" s="32" t="s">
        <v>178</v>
      </c>
      <c r="G274" s="32" t="s">
        <v>1226</v>
      </c>
      <c r="H274" s="94" t="s">
        <v>1234</v>
      </c>
      <c r="I274" s="94" t="s">
        <v>248</v>
      </c>
      <c r="J274" s="94" t="s">
        <v>1235</v>
      </c>
      <c r="K274" s="94">
        <v>7.532</v>
      </c>
      <c r="L274" s="94" t="s">
        <v>136</v>
      </c>
      <c r="M274" s="32">
        <v>4.9000000000000002E-2</v>
      </c>
      <c r="N274" s="32">
        <v>4.8829999999999998E-2</v>
      </c>
      <c r="O274" s="105">
        <v>27258.854637087723</v>
      </c>
      <c r="P274" s="94">
        <v>97.32</v>
      </c>
      <c r="Q274" s="125">
        <v>0</v>
      </c>
      <c r="R274" s="125">
        <v>96.828358264770273</v>
      </c>
      <c r="S274" s="32">
        <v>3.6345139516116967E-5</v>
      </c>
      <c r="T274" s="32">
        <v>1.3404243990166546E-3</v>
      </c>
      <c r="U274" s="32">
        <v>4.6917513230050183E-4</v>
      </c>
    </row>
    <row r="275" spans="2:21" x14ac:dyDescent="0.2">
      <c r="B275" s="23" t="s">
        <v>1236</v>
      </c>
      <c r="C275" s="32" t="s">
        <v>1237</v>
      </c>
      <c r="D275" s="32" t="s">
        <v>1128</v>
      </c>
      <c r="E275" s="32" t="s">
        <v>1129</v>
      </c>
      <c r="F275" s="32" t="s">
        <v>178</v>
      </c>
      <c r="G275" s="32" t="s">
        <v>1238</v>
      </c>
      <c r="H275" s="94" t="s">
        <v>1239</v>
      </c>
      <c r="I275" s="94" t="s">
        <v>248</v>
      </c>
      <c r="J275" s="94" t="s">
        <v>1240</v>
      </c>
      <c r="K275" s="94">
        <v>5.9480000000000004</v>
      </c>
      <c r="L275" s="94" t="s">
        <v>136</v>
      </c>
      <c r="M275" s="32">
        <v>5.7500000000000002E-2</v>
      </c>
      <c r="N275" s="32">
        <v>6.0439999999999994E-2</v>
      </c>
      <c r="O275" s="105">
        <v>29401.053827317435</v>
      </c>
      <c r="P275" s="94">
        <v>100.34520000000001</v>
      </c>
      <c r="Q275" s="125">
        <v>0</v>
      </c>
      <c r="R275" s="125">
        <v>107.68429387578682</v>
      </c>
      <c r="S275" s="32">
        <v>1.1760421530926974E-5</v>
      </c>
      <c r="T275" s="32">
        <v>1.4907064158548432E-3</v>
      </c>
      <c r="U275" s="32">
        <v>5.2177681963487814E-4</v>
      </c>
    </row>
    <row r="276" spans="2:21" x14ac:dyDescent="0.2">
      <c r="B276" s="23" t="s">
        <v>1241</v>
      </c>
      <c r="C276" s="32" t="s">
        <v>1242</v>
      </c>
      <c r="D276" s="32" t="s">
        <v>1128</v>
      </c>
      <c r="E276" s="32" t="s">
        <v>1129</v>
      </c>
      <c r="F276" s="32" t="s">
        <v>178</v>
      </c>
      <c r="G276" s="32" t="s">
        <v>1156</v>
      </c>
      <c r="H276" s="94" t="s">
        <v>1136</v>
      </c>
      <c r="I276" s="94" t="s">
        <v>248</v>
      </c>
      <c r="J276" s="94" t="s">
        <v>1243</v>
      </c>
      <c r="K276" s="94">
        <v>0.129</v>
      </c>
      <c r="L276" s="94" t="s">
        <v>136</v>
      </c>
      <c r="M276" s="32">
        <v>2.4399999999999998E-2</v>
      </c>
      <c r="N276" s="32">
        <v>4.0410000000000001E-2</v>
      </c>
      <c r="O276" s="105">
        <v>27926.716737571103</v>
      </c>
      <c r="P276" s="94">
        <v>85.14</v>
      </c>
      <c r="Q276" s="125">
        <v>0</v>
      </c>
      <c r="R276" s="125">
        <v>86.78534420084334</v>
      </c>
      <c r="S276" s="32">
        <v>5.3193746166802103E-5</v>
      </c>
      <c r="T276" s="32">
        <v>1.2013959022807658E-3</v>
      </c>
      <c r="U276" s="32">
        <v>4.205124002602221E-4</v>
      </c>
    </row>
    <row r="277" spans="2:21" x14ac:dyDescent="0.2">
      <c r="B277" s="23" t="s">
        <v>1244</v>
      </c>
      <c r="C277" s="32" t="s">
        <v>1245</v>
      </c>
      <c r="D277" s="32" t="s">
        <v>1128</v>
      </c>
      <c r="E277" s="32" t="s">
        <v>1129</v>
      </c>
      <c r="F277" s="32" t="s">
        <v>178</v>
      </c>
      <c r="G277" s="32" t="s">
        <v>1164</v>
      </c>
      <c r="H277" s="94" t="s">
        <v>1136</v>
      </c>
      <c r="I277" s="94" t="s">
        <v>248</v>
      </c>
      <c r="J277" s="94" t="s">
        <v>1246</v>
      </c>
      <c r="K277" s="94">
        <v>6.7270000000000003</v>
      </c>
      <c r="L277" s="94" t="s">
        <v>136</v>
      </c>
      <c r="M277" s="32">
        <v>4.8499999999999995E-2</v>
      </c>
      <c r="N277" s="32">
        <v>5.2140000000000006E-2</v>
      </c>
      <c r="O277" s="105">
        <v>33819.024627873536</v>
      </c>
      <c r="P277" s="94">
        <v>99.488299999999995</v>
      </c>
      <c r="Q277" s="125">
        <v>0</v>
      </c>
      <c r="R277" s="125">
        <v>122.80780028776729</v>
      </c>
      <c r="S277" s="32">
        <v>4.5092032837164717E-5</v>
      </c>
      <c r="T277" s="32">
        <v>1.7000657126206866E-3</v>
      </c>
      <c r="U277" s="32">
        <v>5.9505672697654846E-4</v>
      </c>
    </row>
    <row r="278" spans="2:21" x14ac:dyDescent="0.2">
      <c r="B278" s="23" t="s">
        <v>1247</v>
      </c>
      <c r="C278" s="32" t="s">
        <v>1248</v>
      </c>
      <c r="D278" s="32" t="s">
        <v>1128</v>
      </c>
      <c r="E278" s="32" t="s">
        <v>1129</v>
      </c>
      <c r="F278" s="32" t="s">
        <v>1249</v>
      </c>
      <c r="G278" s="32" t="s">
        <v>1147</v>
      </c>
      <c r="H278" s="94" t="s">
        <v>1136</v>
      </c>
      <c r="I278" s="94" t="s">
        <v>248</v>
      </c>
      <c r="J278" s="94" t="s">
        <v>1250</v>
      </c>
      <c r="K278" s="94">
        <v>6.3719999999999999</v>
      </c>
      <c r="L278" s="94" t="s">
        <v>136</v>
      </c>
      <c r="M278" s="32">
        <v>4.1799999999999997E-2</v>
      </c>
      <c r="N278" s="32">
        <v>4.6959999999999995E-2</v>
      </c>
      <c r="O278" s="105">
        <v>40719.426254754653</v>
      </c>
      <c r="P278" s="94">
        <v>99.161500000000004</v>
      </c>
      <c r="Q278" s="125">
        <v>0</v>
      </c>
      <c r="R278" s="125">
        <v>147.37967762018215</v>
      </c>
      <c r="S278" s="32">
        <v>5.817060893536379E-5</v>
      </c>
      <c r="T278" s="32">
        <v>2.0402216803171538E-3</v>
      </c>
      <c r="U278" s="32">
        <v>7.1411806401567841E-4</v>
      </c>
    </row>
    <row r="279" spans="2:21" x14ac:dyDescent="0.2">
      <c r="B279" s="23" t="s">
        <v>1251</v>
      </c>
      <c r="C279" s="32" t="s">
        <v>1252</v>
      </c>
      <c r="D279" s="32" t="s">
        <v>1128</v>
      </c>
      <c r="E279" s="32" t="s">
        <v>1129</v>
      </c>
      <c r="F279" s="32" t="s">
        <v>178</v>
      </c>
      <c r="G279" s="32" t="s">
        <v>1253</v>
      </c>
      <c r="H279" s="94" t="s">
        <v>1254</v>
      </c>
      <c r="I279" s="94" t="s">
        <v>248</v>
      </c>
      <c r="J279" s="94" t="s">
        <v>1255</v>
      </c>
      <c r="K279" s="94">
        <v>6.6120000000000001</v>
      </c>
      <c r="L279" s="94" t="s">
        <v>136</v>
      </c>
      <c r="M279" s="32">
        <v>0.05</v>
      </c>
      <c r="N279" s="32">
        <v>5.3630000000000004E-2</v>
      </c>
      <c r="O279" s="105">
        <v>30051.274287410688</v>
      </c>
      <c r="P279" s="94">
        <v>98.4923</v>
      </c>
      <c r="Q279" s="125">
        <v>0</v>
      </c>
      <c r="R279" s="125">
        <v>108.03339797167885</v>
      </c>
      <c r="S279" s="32">
        <v>2.8620261226105417E-5</v>
      </c>
      <c r="T279" s="32">
        <v>1.4955391699809717E-3</v>
      </c>
      <c r="U279" s="32">
        <v>5.2346837945590617E-4</v>
      </c>
    </row>
    <row r="280" spans="2:21" x14ac:dyDescent="0.2">
      <c r="B280" s="23" t="s">
        <v>1256</v>
      </c>
      <c r="C280" s="32" t="s">
        <v>1257</v>
      </c>
      <c r="D280" s="32" t="s">
        <v>1128</v>
      </c>
      <c r="E280" s="32" t="s">
        <v>1129</v>
      </c>
      <c r="F280" s="32" t="s">
        <v>178</v>
      </c>
      <c r="G280" s="32" t="s">
        <v>1156</v>
      </c>
      <c r="H280" s="94" t="s">
        <v>1131</v>
      </c>
      <c r="I280" s="94" t="s">
        <v>262</v>
      </c>
      <c r="J280" s="94" t="s">
        <v>1258</v>
      </c>
      <c r="K280" s="94">
        <v>4.1310000000000002</v>
      </c>
      <c r="L280" s="94" t="s">
        <v>136</v>
      </c>
      <c r="M280" s="32">
        <v>4.7E-2</v>
      </c>
      <c r="N280" s="32">
        <v>4.8590000000000001E-2</v>
      </c>
      <c r="O280" s="105">
        <v>40348.951806561985</v>
      </c>
      <c r="P280" s="94">
        <v>100.43859999999999</v>
      </c>
      <c r="Q280" s="125">
        <v>0</v>
      </c>
      <c r="R280" s="125">
        <v>147.91961643104756</v>
      </c>
      <c r="S280" s="32">
        <v>3.2279161445249585E-5</v>
      </c>
      <c r="T280" s="32">
        <v>2.0476962174158929E-3</v>
      </c>
      <c r="U280" s="32">
        <v>7.1673430028738362E-4</v>
      </c>
    </row>
    <row r="281" spans="2:21" x14ac:dyDescent="0.2">
      <c r="B281" s="23" t="s">
        <v>1259</v>
      </c>
      <c r="C281" s="32" t="s">
        <v>1260</v>
      </c>
      <c r="D281" s="32" t="s">
        <v>1128</v>
      </c>
      <c r="E281" s="32" t="s">
        <v>1129</v>
      </c>
      <c r="F281" s="32" t="s">
        <v>178</v>
      </c>
      <c r="G281" s="32" t="s">
        <v>1156</v>
      </c>
      <c r="H281" s="94" t="s">
        <v>1230</v>
      </c>
      <c r="I281" s="94" t="s">
        <v>248</v>
      </c>
      <c r="J281" s="94" t="s">
        <v>1261</v>
      </c>
      <c r="K281" s="94">
        <v>7.8109999999999999</v>
      </c>
      <c r="L281" s="94" t="s">
        <v>136</v>
      </c>
      <c r="M281" s="32">
        <v>3.6299999999999999E-2</v>
      </c>
      <c r="N281" s="32">
        <v>4.4109999999999996E-2</v>
      </c>
      <c r="O281" s="105">
        <v>30875.390917063767</v>
      </c>
      <c r="P281" s="94">
        <v>94.409199999999998</v>
      </c>
      <c r="Q281" s="125">
        <v>0</v>
      </c>
      <c r="R281" s="125">
        <v>106.39461491068985</v>
      </c>
      <c r="S281" s="32">
        <v>2.8068537197330696E-5</v>
      </c>
      <c r="T281" s="32">
        <v>1.4728529978821096E-3</v>
      </c>
      <c r="U281" s="32">
        <v>5.1552776915092817E-4</v>
      </c>
    </row>
    <row r="282" spans="2:21" x14ac:dyDescent="0.2">
      <c r="B282" s="23" t="s">
        <v>1262</v>
      </c>
      <c r="C282" s="32" t="s">
        <v>1263</v>
      </c>
      <c r="D282" s="32" t="s">
        <v>1128</v>
      </c>
      <c r="E282" s="32" t="s">
        <v>1129</v>
      </c>
      <c r="F282" s="32" t="s">
        <v>178</v>
      </c>
      <c r="G282" s="32" t="s">
        <v>1156</v>
      </c>
      <c r="H282" s="94" t="s">
        <v>1264</v>
      </c>
      <c r="I282" s="94" t="s">
        <v>248</v>
      </c>
      <c r="J282" s="94" t="s">
        <v>1265</v>
      </c>
      <c r="K282" s="94">
        <v>4.7709999999999999</v>
      </c>
      <c r="L282" s="94" t="s">
        <v>136</v>
      </c>
      <c r="M282" s="32">
        <v>4.5199999999999997E-2</v>
      </c>
      <c r="N282" s="32">
        <v>4.3860000000000003E-2</v>
      </c>
      <c r="O282" s="105">
        <v>37420.439501800902</v>
      </c>
      <c r="P282" s="94">
        <v>101.11920000000001</v>
      </c>
      <c r="Q282" s="125">
        <v>0</v>
      </c>
      <c r="R282" s="125">
        <v>138.11325907560584</v>
      </c>
      <c r="S282" s="32">
        <v>4.9893919335734538E-5</v>
      </c>
      <c r="T282" s="32">
        <v>1.9119438314385603E-3</v>
      </c>
      <c r="U282" s="32">
        <v>6.6921827200727441E-4</v>
      </c>
    </row>
    <row r="283" spans="2:21" x14ac:dyDescent="0.2">
      <c r="B283" s="23" t="s">
        <v>1266</v>
      </c>
      <c r="C283" s="32" t="s">
        <v>1267</v>
      </c>
      <c r="D283" s="32" t="s">
        <v>1128</v>
      </c>
      <c r="E283" s="32" t="s">
        <v>1129</v>
      </c>
      <c r="F283" s="32" t="s">
        <v>178</v>
      </c>
      <c r="G283" s="32" t="s">
        <v>1268</v>
      </c>
      <c r="H283" s="94" t="s">
        <v>1215</v>
      </c>
      <c r="I283" s="94" t="s">
        <v>262</v>
      </c>
      <c r="J283" s="94" t="s">
        <v>1269</v>
      </c>
      <c r="K283" s="94">
        <v>7.468</v>
      </c>
      <c r="L283" s="94" t="s">
        <v>137</v>
      </c>
      <c r="M283" s="32">
        <v>3.6299999999999999E-2</v>
      </c>
      <c r="N283" s="32">
        <v>3.8780000000000002E-2</v>
      </c>
      <c r="O283" s="105">
        <v>32029.658245446364</v>
      </c>
      <c r="P283" s="94">
        <v>98.380300000000005</v>
      </c>
      <c r="Q283" s="125">
        <v>0</v>
      </c>
      <c r="R283" s="125">
        <v>134.08191941635619</v>
      </c>
      <c r="S283" s="32">
        <v>2.4638198650343357E-5</v>
      </c>
      <c r="T283" s="32">
        <v>1.8561367710192805E-3</v>
      </c>
      <c r="U283" s="32">
        <v>6.4968469370571113E-4</v>
      </c>
    </row>
    <row r="284" spans="2:21" x14ac:dyDescent="0.2">
      <c r="B284" s="23" t="s">
        <v>1270</v>
      </c>
      <c r="C284" s="32" t="s">
        <v>1271</v>
      </c>
      <c r="D284" s="32" t="s">
        <v>1128</v>
      </c>
      <c r="E284" s="32" t="s">
        <v>1129</v>
      </c>
      <c r="F284" s="32" t="s">
        <v>178</v>
      </c>
      <c r="G284" s="32" t="s">
        <v>1183</v>
      </c>
      <c r="H284" s="94" t="s">
        <v>1131</v>
      </c>
      <c r="I284" s="94" t="s">
        <v>262</v>
      </c>
      <c r="J284" s="94" t="s">
        <v>1272</v>
      </c>
      <c r="K284" s="94">
        <v>5.5869999999999997</v>
      </c>
      <c r="L284" s="94" t="s">
        <v>136</v>
      </c>
      <c r="M284" s="32">
        <v>5.7500000000000002E-2</v>
      </c>
      <c r="N284" s="32">
        <v>5.8720000000000001E-2</v>
      </c>
      <c r="O284" s="105">
        <v>40631.218052804019</v>
      </c>
      <c r="P284" s="94">
        <v>104.6422</v>
      </c>
      <c r="Q284" s="125">
        <v>0</v>
      </c>
      <c r="R284" s="125">
        <v>155.18851167753601</v>
      </c>
      <c r="S284" s="32">
        <v>5.8044597218291458E-5</v>
      </c>
      <c r="T284" s="32">
        <v>2.1483217440374084E-3</v>
      </c>
      <c r="U284" s="32">
        <v>7.5195523091211084E-4</v>
      </c>
    </row>
    <row r="285" spans="2:21" x14ac:dyDescent="0.2">
      <c r="B285" s="23" t="s">
        <v>1273</v>
      </c>
      <c r="C285" s="32" t="s">
        <v>1274</v>
      </c>
      <c r="D285" s="32" t="s">
        <v>1128</v>
      </c>
      <c r="E285" s="32" t="s">
        <v>1129</v>
      </c>
      <c r="F285" s="32" t="s">
        <v>178</v>
      </c>
      <c r="G285" s="32" t="s">
        <v>1135</v>
      </c>
      <c r="H285" s="94" t="s">
        <v>1203</v>
      </c>
      <c r="I285" s="94" t="s">
        <v>262</v>
      </c>
      <c r="J285" s="94" t="s">
        <v>1275</v>
      </c>
      <c r="K285" s="94">
        <v>5.58</v>
      </c>
      <c r="L285" s="94" t="s">
        <v>136</v>
      </c>
      <c r="M285" s="32">
        <v>5.6299999999999996E-2</v>
      </c>
      <c r="N285" s="32">
        <v>5.9889999999999999E-2</v>
      </c>
      <c r="O285" s="105">
        <v>44897.97479287332</v>
      </c>
      <c r="P285" s="94">
        <v>98.377899999999997</v>
      </c>
      <c r="Q285" s="125">
        <v>0</v>
      </c>
      <c r="R285" s="125">
        <v>161.21934931408708</v>
      </c>
      <c r="S285" s="32">
        <v>5.9863966390497762E-5</v>
      </c>
      <c r="T285" s="32">
        <v>2.2318084627984164E-3</v>
      </c>
      <c r="U285" s="32">
        <v>7.8117723876929847E-4</v>
      </c>
    </row>
    <row r="286" spans="2:21" x14ac:dyDescent="0.2">
      <c r="B286" s="23" t="s">
        <v>1276</v>
      </c>
      <c r="C286" s="32" t="s">
        <v>1277</v>
      </c>
      <c r="D286" s="32" t="s">
        <v>1128</v>
      </c>
      <c r="E286" s="32" t="s">
        <v>1129</v>
      </c>
      <c r="F286" s="32" t="s">
        <v>178</v>
      </c>
      <c r="G286" s="32" t="s">
        <v>1130</v>
      </c>
      <c r="H286" s="94" t="s">
        <v>1157</v>
      </c>
      <c r="I286" s="94" t="s">
        <v>248</v>
      </c>
      <c r="J286" s="94" t="s">
        <v>1278</v>
      </c>
      <c r="K286" s="94">
        <v>3.4969999999999999</v>
      </c>
      <c r="L286" s="94" t="s">
        <v>136</v>
      </c>
      <c r="M286" s="32">
        <v>4.7500000000000001E-2</v>
      </c>
      <c r="N286" s="32">
        <v>5.4890000000000001E-2</v>
      </c>
      <c r="O286" s="105">
        <v>37730.428325798843</v>
      </c>
      <c r="P286" s="94">
        <v>98.333799999999997</v>
      </c>
      <c r="Q286" s="125">
        <v>0</v>
      </c>
      <c r="R286" s="125">
        <v>135.42143833417089</v>
      </c>
      <c r="S286" s="32">
        <v>4.1922698139776495E-5</v>
      </c>
      <c r="T286" s="32">
        <v>1.8746801386086954E-3</v>
      </c>
      <c r="U286" s="32">
        <v>6.5617524024339207E-4</v>
      </c>
    </row>
    <row r="287" spans="2:21" x14ac:dyDescent="0.2">
      <c r="B287" s="23" t="s">
        <v>1279</v>
      </c>
      <c r="C287" s="32" t="s">
        <v>1280</v>
      </c>
      <c r="D287" s="32" t="s">
        <v>1128</v>
      </c>
      <c r="E287" s="32" t="s">
        <v>1129</v>
      </c>
      <c r="F287" s="32" t="s">
        <v>178</v>
      </c>
      <c r="G287" s="32" t="s">
        <v>1135</v>
      </c>
      <c r="H287" s="94" t="s">
        <v>1148</v>
      </c>
      <c r="I287" s="94" t="s">
        <v>248</v>
      </c>
      <c r="J287" s="94" t="s">
        <v>1281</v>
      </c>
      <c r="K287" s="94">
        <v>6.726</v>
      </c>
      <c r="L287" s="94" t="s">
        <v>136</v>
      </c>
      <c r="M287" s="32">
        <v>5.5300000000000002E-2</v>
      </c>
      <c r="N287" s="32">
        <v>6.9409999999999999E-2</v>
      </c>
      <c r="O287" s="105">
        <v>42145.878892013498</v>
      </c>
      <c r="P287" s="94">
        <v>94.275700000000001</v>
      </c>
      <c r="Q287" s="125">
        <v>0</v>
      </c>
      <c r="R287" s="125">
        <v>145.02662657730573</v>
      </c>
      <c r="S287" s="32">
        <v>4.2145878892013499E-5</v>
      </c>
      <c r="T287" s="32">
        <v>2.0076476794095009E-3</v>
      </c>
      <c r="U287" s="32">
        <v>7.0271651746324612E-4</v>
      </c>
    </row>
    <row r="288" spans="2:21" x14ac:dyDescent="0.2">
      <c r="B288" s="23" t="s">
        <v>1282</v>
      </c>
      <c r="C288" s="32" t="s">
        <v>1283</v>
      </c>
      <c r="D288" s="32" t="s">
        <v>1128</v>
      </c>
      <c r="E288" s="32" t="s">
        <v>1129</v>
      </c>
      <c r="F288" s="32" t="s">
        <v>178</v>
      </c>
      <c r="G288" s="32" t="s">
        <v>1192</v>
      </c>
      <c r="H288" s="94" t="s">
        <v>1234</v>
      </c>
      <c r="I288" s="94" t="s">
        <v>248</v>
      </c>
      <c r="J288" s="94" t="s">
        <v>1284</v>
      </c>
      <c r="K288" s="94">
        <v>4.0549999999999997</v>
      </c>
      <c r="L288" s="94" t="s">
        <v>136</v>
      </c>
      <c r="M288" s="32">
        <v>5.9500000000000004E-2</v>
      </c>
      <c r="N288" s="32">
        <v>6.0670000000000002E-2</v>
      </c>
      <c r="O288" s="105">
        <v>35537.824448740197</v>
      </c>
      <c r="P288" s="94">
        <v>100.33810000000001</v>
      </c>
      <c r="Q288" s="125">
        <v>0</v>
      </c>
      <c r="R288" s="125">
        <v>130.15161910214809</v>
      </c>
      <c r="S288" s="32">
        <v>7.1075648897480392E-5</v>
      </c>
      <c r="T288" s="32">
        <v>1.8017284289690968E-3</v>
      </c>
      <c r="U288" s="32">
        <v>6.3064069458246871E-4</v>
      </c>
    </row>
    <row r="289" spans="2:21" x14ac:dyDescent="0.2">
      <c r="B289" s="23" t="s">
        <v>1285</v>
      </c>
      <c r="C289" s="32" t="s">
        <v>1286</v>
      </c>
      <c r="D289" s="32" t="s">
        <v>1128</v>
      </c>
      <c r="E289" s="32" t="s">
        <v>1129</v>
      </c>
      <c r="F289" s="32" t="s">
        <v>178</v>
      </c>
      <c r="G289" s="32" t="s">
        <v>1156</v>
      </c>
      <c r="H289" s="94" t="s">
        <v>1215</v>
      </c>
      <c r="I289" s="94" t="s">
        <v>262</v>
      </c>
      <c r="J289" s="94" t="s">
        <v>1287</v>
      </c>
      <c r="K289" s="94">
        <v>0.24299999999999999</v>
      </c>
      <c r="L289" s="94" t="s">
        <v>137</v>
      </c>
      <c r="M289" s="32">
        <v>5.5E-2</v>
      </c>
      <c r="N289" s="32">
        <v>5.4359999999999999E-2</v>
      </c>
      <c r="O289" s="105">
        <v>36808.022556829346</v>
      </c>
      <c r="P289" s="94">
        <v>103.33079999999998</v>
      </c>
      <c r="Q289" s="125">
        <v>0</v>
      </c>
      <c r="R289" s="125">
        <v>161.83857625987969</v>
      </c>
      <c r="S289" s="32">
        <v>2.9446418045463476E-5</v>
      </c>
      <c r="T289" s="32">
        <v>2.2403806096523301E-3</v>
      </c>
      <c r="U289" s="32">
        <v>7.8417766023076594E-4</v>
      </c>
    </row>
    <row r="290" spans="2:21" x14ac:dyDescent="0.2">
      <c r="B290" s="23" t="s">
        <v>1288</v>
      </c>
      <c r="C290" s="32" t="s">
        <v>1289</v>
      </c>
      <c r="D290" s="32" t="s">
        <v>1128</v>
      </c>
      <c r="E290" s="32" t="s">
        <v>1129</v>
      </c>
      <c r="F290" s="32" t="s">
        <v>178</v>
      </c>
      <c r="G290" s="32" t="s">
        <v>1183</v>
      </c>
      <c r="H290" s="94" t="s">
        <v>1203</v>
      </c>
      <c r="I290" s="94" t="s">
        <v>262</v>
      </c>
      <c r="J290" s="94" t="s">
        <v>994</v>
      </c>
      <c r="K290" s="94">
        <v>5.6459999999999999</v>
      </c>
      <c r="L290" s="94" t="s">
        <v>137</v>
      </c>
      <c r="M290" s="32">
        <v>4.2500000000000003E-2</v>
      </c>
      <c r="N290" s="32">
        <v>4.4010000000000001E-2</v>
      </c>
      <c r="O290" s="105">
        <v>42843.983804594238</v>
      </c>
      <c r="P290" s="94">
        <v>105.04910000000001</v>
      </c>
      <c r="Q290" s="125">
        <v>0</v>
      </c>
      <c r="R290" s="125">
        <v>191.51021923085554</v>
      </c>
      <c r="S290" s="32">
        <v>4.2843983804594237E-5</v>
      </c>
      <c r="T290" s="32">
        <v>2.6511341833982747E-3</v>
      </c>
      <c r="U290" s="32">
        <v>9.2794955997127721E-4</v>
      </c>
    </row>
    <row r="291" spans="2:21" x14ac:dyDescent="0.2">
      <c r="B291" s="23" t="s">
        <v>1290</v>
      </c>
      <c r="C291" s="32" t="s">
        <v>1291</v>
      </c>
      <c r="D291" s="32" t="s">
        <v>1128</v>
      </c>
      <c r="E291" s="32" t="s">
        <v>1129</v>
      </c>
      <c r="F291" s="32" t="s">
        <v>178</v>
      </c>
      <c r="G291" s="32" t="s">
        <v>1183</v>
      </c>
      <c r="H291" s="94" t="s">
        <v>1203</v>
      </c>
      <c r="I291" s="94" t="s">
        <v>262</v>
      </c>
      <c r="J291" s="94" t="s">
        <v>1292</v>
      </c>
      <c r="K291" s="94">
        <v>6.5620000000000003</v>
      </c>
      <c r="L291" s="94" t="s">
        <v>137</v>
      </c>
      <c r="M291" s="32">
        <v>4.4999999999999998E-2</v>
      </c>
      <c r="N291" s="32">
        <v>3.968E-2</v>
      </c>
      <c r="O291" s="105">
        <v>33098.237606219773</v>
      </c>
      <c r="P291" s="94">
        <v>107.5121</v>
      </c>
      <c r="Q291" s="125">
        <v>0</v>
      </c>
      <c r="R291" s="125">
        <v>151.41607533935039</v>
      </c>
      <c r="S291" s="32">
        <v>3.3098237606219775E-5</v>
      </c>
      <c r="T291" s="32">
        <v>2.096098760997523E-3</v>
      </c>
      <c r="U291" s="32">
        <v>7.3367615079775314E-4</v>
      </c>
    </row>
    <row r="292" spans="2:21" x14ac:dyDescent="0.2">
      <c r="B292" s="23" t="s">
        <v>1293</v>
      </c>
      <c r="C292" s="32" t="s">
        <v>1294</v>
      </c>
      <c r="D292" s="32" t="s">
        <v>1128</v>
      </c>
      <c r="E292" s="32" t="s">
        <v>1129</v>
      </c>
      <c r="F292" s="32" t="s">
        <v>178</v>
      </c>
      <c r="G292" s="32" t="s">
        <v>1202</v>
      </c>
      <c r="H292" s="94" t="s">
        <v>1203</v>
      </c>
      <c r="I292" s="94" t="s">
        <v>262</v>
      </c>
      <c r="J292" s="94" t="s">
        <v>1295</v>
      </c>
      <c r="K292" s="94">
        <v>5.1189999999999998</v>
      </c>
      <c r="L292" s="94" t="s">
        <v>137</v>
      </c>
      <c r="M292" s="32">
        <v>2.1299999999999999E-2</v>
      </c>
      <c r="N292" s="32">
        <v>2.6789999999999998E-2</v>
      </c>
      <c r="O292" s="105">
        <v>23382.734219942668</v>
      </c>
      <c r="P292" s="94">
        <v>91.524299999999997</v>
      </c>
      <c r="Q292" s="125">
        <v>0</v>
      </c>
      <c r="R292" s="125">
        <v>91.062900724719626</v>
      </c>
      <c r="S292" s="32">
        <v>5.8456835549856671E-5</v>
      </c>
      <c r="T292" s="32">
        <v>1.2606114176063293E-3</v>
      </c>
      <c r="U292" s="32">
        <v>4.4123900539923256E-4</v>
      </c>
    </row>
    <row r="293" spans="2:21" x14ac:dyDescent="0.2">
      <c r="B293" s="23" t="s">
        <v>1296</v>
      </c>
      <c r="C293" s="32" t="s">
        <v>1297</v>
      </c>
      <c r="D293" s="32" t="s">
        <v>1128</v>
      </c>
      <c r="E293" s="32" t="s">
        <v>1129</v>
      </c>
      <c r="F293" s="32" t="s">
        <v>178</v>
      </c>
      <c r="G293" s="32" t="s">
        <v>1130</v>
      </c>
      <c r="H293" s="94" t="s">
        <v>1234</v>
      </c>
      <c r="I293" s="94" t="s">
        <v>248</v>
      </c>
      <c r="J293" s="94" t="s">
        <v>745</v>
      </c>
      <c r="K293" s="94">
        <v>7.2350000000000003</v>
      </c>
      <c r="L293" s="94" t="s">
        <v>137</v>
      </c>
      <c r="M293" s="32">
        <v>3.3799999999999997E-2</v>
      </c>
      <c r="N293" s="32">
        <v>3.202E-2</v>
      </c>
      <c r="O293" s="105">
        <v>30940.917009941382</v>
      </c>
      <c r="P293" s="94">
        <v>94.578900000000004</v>
      </c>
      <c r="Q293" s="125">
        <v>0</v>
      </c>
      <c r="R293" s="125">
        <v>124.51945481583613</v>
      </c>
      <c r="S293" s="32">
        <v>4.1254556013255174E-5</v>
      </c>
      <c r="T293" s="32">
        <v>1.7237606665910625E-3</v>
      </c>
      <c r="U293" s="32">
        <v>6.0335043094975353E-4</v>
      </c>
    </row>
    <row r="294" spans="2:21" x14ac:dyDescent="0.2">
      <c r="B294" s="23" t="s">
        <v>1298</v>
      </c>
      <c r="C294" s="32" t="s">
        <v>1299</v>
      </c>
      <c r="D294" s="32" t="s">
        <v>1128</v>
      </c>
      <c r="E294" s="32" t="s">
        <v>1129</v>
      </c>
      <c r="F294" s="32" t="s">
        <v>178</v>
      </c>
      <c r="G294" s="32" t="s">
        <v>1183</v>
      </c>
      <c r="H294" s="94" t="s">
        <v>1234</v>
      </c>
      <c r="I294" s="94" t="s">
        <v>248</v>
      </c>
      <c r="J294" s="94" t="s">
        <v>1300</v>
      </c>
      <c r="K294" s="94">
        <v>3.177</v>
      </c>
      <c r="L294" s="94" t="s">
        <v>2</v>
      </c>
      <c r="M294" s="32">
        <v>6.4199999999999993E-2</v>
      </c>
      <c r="N294" s="32">
        <v>5.5229999999999994E-2</v>
      </c>
      <c r="O294" s="105">
        <v>29302.764688001014</v>
      </c>
      <c r="P294" s="94">
        <v>105.5718</v>
      </c>
      <c r="Q294" s="125">
        <v>0</v>
      </c>
      <c r="R294" s="125">
        <v>148.7222053449677</v>
      </c>
      <c r="S294" s="32">
        <v>5.9197504420204068E-5</v>
      </c>
      <c r="T294" s="32">
        <v>2.0588066997361356E-3</v>
      </c>
      <c r="U294" s="32">
        <v>7.2062318952003735E-4</v>
      </c>
    </row>
    <row r="295" spans="2:21" x14ac:dyDescent="0.2">
      <c r="B295" s="23" t="s">
        <v>1301</v>
      </c>
      <c r="C295" s="32" t="s">
        <v>1302</v>
      </c>
      <c r="D295" s="32" t="s">
        <v>1128</v>
      </c>
      <c r="E295" s="32" t="s">
        <v>1129</v>
      </c>
      <c r="F295" s="32" t="s">
        <v>178</v>
      </c>
      <c r="G295" s="32" t="s">
        <v>1130</v>
      </c>
      <c r="H295" s="94" t="s">
        <v>1136</v>
      </c>
      <c r="I295" s="94" t="s">
        <v>248</v>
      </c>
      <c r="J295" s="94" t="s">
        <v>1303</v>
      </c>
      <c r="K295" s="94">
        <v>5.6260000000000003</v>
      </c>
      <c r="L295" s="94" t="s">
        <v>2</v>
      </c>
      <c r="M295" s="32">
        <v>5.2499999999999998E-2</v>
      </c>
      <c r="N295" s="32">
        <v>4.752E-2</v>
      </c>
      <c r="O295" s="105">
        <v>35830.171632348021</v>
      </c>
      <c r="P295" s="94">
        <v>105.95490000000001</v>
      </c>
      <c r="Q295" s="125">
        <v>0</v>
      </c>
      <c r="R295" s="125">
        <v>182.51107678027708</v>
      </c>
      <c r="S295" s="32">
        <v>7.9622603627440042E-5</v>
      </c>
      <c r="T295" s="32">
        <v>2.5265563187400987E-3</v>
      </c>
      <c r="U295" s="32">
        <v>8.8434483584390973E-4</v>
      </c>
    </row>
    <row r="296" spans="2:21" x14ac:dyDescent="0.2">
      <c r="B296" s="23" t="s">
        <v>1304</v>
      </c>
      <c r="C296" s="32" t="s">
        <v>1305</v>
      </c>
      <c r="D296" s="32" t="s">
        <v>1128</v>
      </c>
      <c r="E296" s="32" t="s">
        <v>1129</v>
      </c>
      <c r="F296" s="32" t="s">
        <v>178</v>
      </c>
      <c r="G296" s="32" t="s">
        <v>1156</v>
      </c>
      <c r="H296" s="94" t="s">
        <v>1148</v>
      </c>
      <c r="I296" s="94" t="s">
        <v>248</v>
      </c>
      <c r="J296" s="94" t="s">
        <v>1306</v>
      </c>
      <c r="K296" s="94">
        <v>1.42</v>
      </c>
      <c r="L296" s="94" t="s">
        <v>136</v>
      </c>
      <c r="M296" s="32">
        <v>0.06</v>
      </c>
      <c r="N296" s="32">
        <v>7.1160000000000001E-2</v>
      </c>
      <c r="O296" s="105">
        <v>40127.171184514678</v>
      </c>
      <c r="P296" s="94">
        <v>99.218000000000004</v>
      </c>
      <c r="Q296" s="125">
        <v>0</v>
      </c>
      <c r="R296" s="125">
        <v>145.31882496627802</v>
      </c>
      <c r="S296" s="32">
        <v>2.6751447456343118E-5</v>
      </c>
      <c r="T296" s="32">
        <v>2.0116926705355596E-3</v>
      </c>
      <c r="U296" s="32">
        <v>7.0413234460583996E-4</v>
      </c>
    </row>
    <row r="297" spans="2:21" x14ac:dyDescent="0.2">
      <c r="B297" s="23" t="s">
        <v>1307</v>
      </c>
      <c r="C297" s="32" t="s">
        <v>1308</v>
      </c>
      <c r="D297" s="32" t="s">
        <v>1128</v>
      </c>
      <c r="E297" s="32" t="s">
        <v>1129</v>
      </c>
      <c r="F297" s="32" t="s">
        <v>178</v>
      </c>
      <c r="G297" s="32" t="s">
        <v>1156</v>
      </c>
      <c r="H297" s="94" t="s">
        <v>1136</v>
      </c>
      <c r="I297" s="94" t="s">
        <v>248</v>
      </c>
      <c r="J297" s="94" t="s">
        <v>1309</v>
      </c>
      <c r="K297" s="94">
        <v>5.3079999999999998</v>
      </c>
      <c r="L297" s="94" t="s">
        <v>136</v>
      </c>
      <c r="M297" s="32">
        <v>6.3799999999999996E-2</v>
      </c>
      <c r="N297" s="32">
        <v>7.0179999999999992E-2</v>
      </c>
      <c r="O297" s="105">
        <v>37695.145045018588</v>
      </c>
      <c r="P297" s="94">
        <v>99.957899999999995</v>
      </c>
      <c r="Q297" s="125">
        <v>0</v>
      </c>
      <c r="R297" s="125">
        <v>137.52935517989138</v>
      </c>
      <c r="S297" s="32">
        <v>1.538577348776269E-5</v>
      </c>
      <c r="T297" s="32">
        <v>1.9038606723049895E-3</v>
      </c>
      <c r="U297" s="32">
        <v>6.6638900594894162E-4</v>
      </c>
    </row>
    <row r="298" spans="2:21" x14ac:dyDescent="0.2">
      <c r="B298" s="23" t="s">
        <v>1310</v>
      </c>
      <c r="C298" s="32" t="s">
        <v>1311</v>
      </c>
      <c r="D298" s="32" t="s">
        <v>1128</v>
      </c>
      <c r="E298" s="32" t="s">
        <v>1129</v>
      </c>
      <c r="F298" s="32" t="s">
        <v>178</v>
      </c>
      <c r="G298" s="32" t="s">
        <v>1156</v>
      </c>
      <c r="H298" s="94" t="s">
        <v>1136</v>
      </c>
      <c r="I298" s="94" t="s">
        <v>248</v>
      </c>
      <c r="J298" s="94" t="s">
        <v>1120</v>
      </c>
      <c r="K298" s="94">
        <v>3.3759999999999999</v>
      </c>
      <c r="L298" s="94" t="s">
        <v>136</v>
      </c>
      <c r="M298" s="32">
        <v>5.6299999999999996E-2</v>
      </c>
      <c r="N298" s="32">
        <v>6.4759999999999998E-2</v>
      </c>
      <c r="O298" s="105">
        <v>32256.47933617657</v>
      </c>
      <c r="P298" s="94">
        <v>96.914299999999997</v>
      </c>
      <c r="Q298" s="125">
        <v>0</v>
      </c>
      <c r="R298" s="125">
        <v>114.10316521446006</v>
      </c>
      <c r="S298" s="32">
        <v>5.3760798893627616E-5</v>
      </c>
      <c r="T298" s="32">
        <v>1.5795648031155178E-3</v>
      </c>
      <c r="U298" s="32">
        <v>5.528790180353403E-4</v>
      </c>
    </row>
    <row r="299" spans="2:21" x14ac:dyDescent="0.2">
      <c r="B299" s="23" t="s">
        <v>1312</v>
      </c>
      <c r="C299" s="32" t="s">
        <v>1313</v>
      </c>
      <c r="D299" s="32" t="s">
        <v>1128</v>
      </c>
      <c r="E299" s="32" t="s">
        <v>1129</v>
      </c>
      <c r="F299" s="32" t="s">
        <v>178</v>
      </c>
      <c r="G299" s="32" t="s">
        <v>1164</v>
      </c>
      <c r="H299" s="94" t="s">
        <v>1188</v>
      </c>
      <c r="I299" s="94" t="s">
        <v>262</v>
      </c>
      <c r="J299" s="94" t="s">
        <v>1041</v>
      </c>
      <c r="K299" s="94">
        <v>3.93</v>
      </c>
      <c r="L299" s="94" t="s">
        <v>136</v>
      </c>
      <c r="M299" s="32">
        <v>0.05</v>
      </c>
      <c r="N299" s="32">
        <v>6.1330000000000003E-2</v>
      </c>
      <c r="O299" s="105">
        <v>36568.600294391908</v>
      </c>
      <c r="P299" s="94">
        <v>89.858000000000004</v>
      </c>
      <c r="Q299" s="125">
        <v>0</v>
      </c>
      <c r="R299" s="125">
        <v>119.93831691175158</v>
      </c>
      <c r="S299" s="32">
        <v>1.8284300147195953E-5</v>
      </c>
      <c r="T299" s="32">
        <v>1.6603425819313627E-3</v>
      </c>
      <c r="U299" s="32">
        <v>5.8115284316913199E-4</v>
      </c>
    </row>
    <row r="300" spans="2:21" x14ac:dyDescent="0.2">
      <c r="B300" s="23" t="s">
        <v>1314</v>
      </c>
      <c r="C300" s="32" t="s">
        <v>1315</v>
      </c>
      <c r="D300" s="32" t="s">
        <v>1128</v>
      </c>
      <c r="E300" s="32" t="s">
        <v>1129</v>
      </c>
      <c r="F300" s="32" t="s">
        <v>178</v>
      </c>
      <c r="G300" s="32" t="s">
        <v>1183</v>
      </c>
      <c r="H300" s="94" t="s">
        <v>1230</v>
      </c>
      <c r="I300" s="94" t="s">
        <v>248</v>
      </c>
      <c r="J300" s="94" t="s">
        <v>1060</v>
      </c>
      <c r="K300" s="94">
        <v>7.758</v>
      </c>
      <c r="L300" s="94" t="s">
        <v>136</v>
      </c>
      <c r="M300" s="32">
        <v>5.2499999999999998E-2</v>
      </c>
      <c r="N300" s="32">
        <v>5.9340000000000004E-2</v>
      </c>
      <c r="O300" s="105">
        <v>36319.09709458868</v>
      </c>
      <c r="P300" s="94">
        <v>90.854200000000006</v>
      </c>
      <c r="Q300" s="125">
        <v>0</v>
      </c>
      <c r="R300" s="125">
        <v>120.44060165739172</v>
      </c>
      <c r="S300" s="32">
        <v>5.811055535134189E-5</v>
      </c>
      <c r="T300" s="32">
        <v>1.6672958623584551E-3</v>
      </c>
      <c r="U300" s="32">
        <v>5.8358662926456329E-4</v>
      </c>
    </row>
    <row r="301" spans="2:21" x14ac:dyDescent="0.2">
      <c r="B301" s="23" t="s">
        <v>1316</v>
      </c>
      <c r="C301" s="32" t="s">
        <v>1317</v>
      </c>
      <c r="D301" s="32" t="s">
        <v>1128</v>
      </c>
      <c r="E301" s="32" t="s">
        <v>1129</v>
      </c>
      <c r="F301" s="32" t="s">
        <v>178</v>
      </c>
      <c r="G301" s="32" t="s">
        <v>1183</v>
      </c>
      <c r="H301" s="94" t="s">
        <v>1188</v>
      </c>
      <c r="I301" s="94" t="s">
        <v>262</v>
      </c>
      <c r="J301" s="94" t="s">
        <v>1318</v>
      </c>
      <c r="K301" s="94">
        <v>7.351</v>
      </c>
      <c r="L301" s="94" t="s">
        <v>137</v>
      </c>
      <c r="M301" s="32">
        <v>4.6300000000000001E-2</v>
      </c>
      <c r="N301" s="32">
        <v>4.5860000000000005E-2</v>
      </c>
      <c r="O301" s="105">
        <v>18369.988114805143</v>
      </c>
      <c r="P301" s="94">
        <v>96.214699999999993</v>
      </c>
      <c r="Q301" s="125">
        <v>0</v>
      </c>
      <c r="R301" s="125">
        <v>75.207313667359173</v>
      </c>
      <c r="S301" s="32">
        <v>6.123329371601714E-5</v>
      </c>
      <c r="T301" s="32">
        <v>1.0411177059159668E-3</v>
      </c>
      <c r="U301" s="32">
        <v>3.6441185177758724E-4</v>
      </c>
    </row>
    <row r="302" spans="2:21" x14ac:dyDescent="0.2">
      <c r="B302" s="23" t="s">
        <v>1319</v>
      </c>
      <c r="C302" s="32" t="s">
        <v>1320</v>
      </c>
      <c r="D302" s="32" t="s">
        <v>1128</v>
      </c>
      <c r="E302" s="32" t="s">
        <v>1129</v>
      </c>
      <c r="F302" s="32" t="s">
        <v>178</v>
      </c>
      <c r="G302" s="32" t="s">
        <v>1156</v>
      </c>
      <c r="H302" s="94" t="s">
        <v>1215</v>
      </c>
      <c r="I302" s="94" t="s">
        <v>262</v>
      </c>
      <c r="J302" s="94" t="s">
        <v>1321</v>
      </c>
      <c r="K302" s="94">
        <v>5.0250000000000004</v>
      </c>
      <c r="L302" s="94" t="s">
        <v>2</v>
      </c>
      <c r="M302" s="32">
        <v>5.8799999999999998E-2</v>
      </c>
      <c r="N302" s="32">
        <v>6.4329999999999998E-2</v>
      </c>
      <c r="O302" s="105">
        <v>43469.001921273026</v>
      </c>
      <c r="P302" s="94">
        <v>95.4084</v>
      </c>
      <c r="Q302" s="125">
        <v>0</v>
      </c>
      <c r="R302" s="125">
        <v>199.38182839408924</v>
      </c>
      <c r="S302" s="32">
        <v>3.4775201537018422E-5</v>
      </c>
      <c r="T302" s="32">
        <v>2.7601032619926857E-3</v>
      </c>
      <c r="U302" s="32">
        <v>9.6609089931402761E-4</v>
      </c>
    </row>
    <row r="303" spans="2:21" s="157" customFormat="1" x14ac:dyDescent="0.2">
      <c r="B303" s="115" t="s">
        <v>169</v>
      </c>
      <c r="C303" s="167"/>
      <c r="D303" s="167"/>
      <c r="E303" s="167"/>
      <c r="F303" s="167"/>
      <c r="G303" s="167"/>
      <c r="H303" s="168"/>
      <c r="I303" s="168"/>
      <c r="J303" s="168"/>
      <c r="K303" s="169"/>
      <c r="L303" s="170"/>
      <c r="M303" s="171"/>
      <c r="N303" s="171"/>
      <c r="O303" s="171"/>
      <c r="P303" s="170"/>
      <c r="Q303" s="170"/>
      <c r="R303" s="170"/>
      <c r="S303" s="176"/>
      <c r="T303" s="176"/>
      <c r="U303" s="176"/>
    </row>
    <row r="304" spans="2:21" s="157" customFormat="1" x14ac:dyDescent="0.2">
      <c r="B304" s="115" t="s">
        <v>170</v>
      </c>
      <c r="C304" s="167"/>
      <c r="D304" s="167"/>
      <c r="E304" s="167"/>
      <c r="F304" s="167"/>
      <c r="G304" s="167"/>
      <c r="H304" s="168"/>
      <c r="I304" s="168"/>
      <c r="J304" s="168"/>
      <c r="K304" s="169"/>
      <c r="L304" s="170"/>
      <c r="M304" s="171"/>
      <c r="N304" s="171"/>
      <c r="O304" s="171"/>
      <c r="P304" s="170"/>
      <c r="Q304" s="170"/>
      <c r="R304" s="170"/>
      <c r="S304" s="176"/>
      <c r="T304" s="176"/>
      <c r="U304" s="176"/>
    </row>
    <row r="305" spans="2:21" s="157" customFormat="1" x14ac:dyDescent="0.2">
      <c r="B305" s="115" t="s">
        <v>171</v>
      </c>
      <c r="C305" s="167"/>
      <c r="D305" s="167"/>
      <c r="E305" s="167"/>
      <c r="F305" s="167"/>
      <c r="G305" s="167"/>
      <c r="H305" s="168"/>
      <c r="I305" s="168"/>
      <c r="J305" s="168"/>
      <c r="K305" s="169"/>
      <c r="L305" s="170"/>
      <c r="M305" s="171"/>
      <c r="N305" s="171"/>
      <c r="O305" s="171"/>
      <c r="P305" s="170"/>
      <c r="Q305" s="170"/>
      <c r="R305" s="170"/>
      <c r="S305" s="176"/>
      <c r="T305" s="176"/>
      <c r="U305" s="176"/>
    </row>
    <row r="306" spans="2:21" s="157" customFormat="1" x14ac:dyDescent="0.2">
      <c r="B306" s="115" t="s">
        <v>172</v>
      </c>
      <c r="C306" s="167"/>
      <c r="D306" s="167"/>
      <c r="E306" s="167"/>
      <c r="F306" s="167"/>
      <c r="G306" s="167"/>
      <c r="H306" s="168"/>
      <c r="I306" s="168"/>
      <c r="J306" s="168"/>
      <c r="K306" s="169"/>
      <c r="L306" s="170"/>
      <c r="M306" s="171"/>
      <c r="N306" s="171"/>
      <c r="O306" s="171"/>
      <c r="P306" s="170"/>
      <c r="Q306" s="170"/>
      <c r="R306" s="170"/>
      <c r="S306" s="176"/>
      <c r="T306" s="176"/>
      <c r="U306" s="176"/>
    </row>
    <row r="307" spans="2:21" s="157" customFormat="1" x14ac:dyDescent="0.2">
      <c r="B307" s="115" t="s">
        <v>173</v>
      </c>
      <c r="C307" s="167"/>
      <c r="D307" s="167"/>
      <c r="E307" s="167"/>
      <c r="F307" s="167"/>
      <c r="G307" s="167"/>
      <c r="H307" s="168"/>
      <c r="I307" s="168"/>
      <c r="J307" s="168"/>
      <c r="K307" s="169"/>
      <c r="L307" s="170"/>
      <c r="M307" s="171"/>
      <c r="N307" s="171"/>
      <c r="O307" s="171"/>
      <c r="P307" s="170"/>
      <c r="Q307" s="170"/>
      <c r="R307" s="170"/>
      <c r="S307" s="176"/>
      <c r="T307" s="176"/>
      <c r="U307" s="176"/>
    </row>
  </sheetData>
  <sortState ref="B247:AB251">
    <sortCondition ref="B247:B251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2 T12:U302 C12:J302">
    <cfRule type="expression" dxfId="113" priority="101" stopIfTrue="1">
      <formula>OR(LEFT(#REF!,3)="TIR",LEFT(#REF!,2)="IR")</formula>
    </cfRule>
  </conditionalFormatting>
  <conditionalFormatting sqref="B12:B302 Q12:R302">
    <cfRule type="expression" dxfId="112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1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5" width="10.425781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0.42578125" style="93" bestFit="1" customWidth="1"/>
    <col min="10" max="10" width="10.28515625" style="93" bestFit="1" customWidth="1"/>
    <col min="11" max="11" width="14.5703125" style="93" bestFit="1" customWidth="1"/>
    <col min="12" max="12" width="10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57" customFormat="1" ht="12.75" customHeight="1" thickBot="1" x14ac:dyDescent="0.25">
      <c r="B11" s="189" t="s">
        <v>66</v>
      </c>
      <c r="C11" s="106" t="s">
        <v>178</v>
      </c>
      <c r="D11" s="106" t="s">
        <v>178</v>
      </c>
      <c r="E11" s="106" t="s">
        <v>178</v>
      </c>
      <c r="F11" s="106" t="s">
        <v>178</v>
      </c>
      <c r="G11" s="106" t="s">
        <v>178</v>
      </c>
      <c r="H11" s="190" t="s">
        <v>178</v>
      </c>
      <c r="I11" s="191" t="s">
        <v>178</v>
      </c>
      <c r="J11" s="190" t="s">
        <v>178</v>
      </c>
      <c r="K11" s="190" t="s">
        <v>178</v>
      </c>
      <c r="L11" s="150">
        <v>31203.79266530566</v>
      </c>
      <c r="M11" s="106" t="s">
        <v>178</v>
      </c>
      <c r="N11" s="106">
        <v>1</v>
      </c>
      <c r="O11" s="122">
        <v>0.15119582542120616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0" t="s">
        <v>178</v>
      </c>
      <c r="H12" s="161" t="s">
        <v>178</v>
      </c>
      <c r="I12" s="173" t="s">
        <v>178</v>
      </c>
      <c r="J12" s="161" t="s">
        <v>178</v>
      </c>
      <c r="K12" s="161" t="s">
        <v>178</v>
      </c>
      <c r="L12" s="174">
        <v>20841.454335621213</v>
      </c>
      <c r="M12" s="160" t="s">
        <v>178</v>
      </c>
      <c r="N12" s="160">
        <v>0.66791413977038927</v>
      </c>
      <c r="O12" s="160">
        <v>0.10098582967307887</v>
      </c>
    </row>
    <row r="13" spans="1:20" s="157" customFormat="1" x14ac:dyDescent="0.2">
      <c r="B13" s="133" t="s">
        <v>1322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4" t="s">
        <v>178</v>
      </c>
      <c r="H13" s="165" t="s">
        <v>178</v>
      </c>
      <c r="I13" s="175" t="s">
        <v>178</v>
      </c>
      <c r="J13" s="161" t="s">
        <v>178</v>
      </c>
      <c r="K13" s="161" t="s">
        <v>178</v>
      </c>
      <c r="L13" s="192">
        <v>14173.503029462101</v>
      </c>
      <c r="M13" s="164" t="s">
        <v>178</v>
      </c>
      <c r="N13" s="160">
        <v>0.45422372791308452</v>
      </c>
      <c r="O13" s="160">
        <v>6.8676731467716176E-2</v>
      </c>
    </row>
    <row r="14" spans="1:20" x14ac:dyDescent="0.2">
      <c r="B14" s="23" t="s">
        <v>1390</v>
      </c>
      <c r="C14" s="32" t="s">
        <v>1391</v>
      </c>
      <c r="D14" s="32" t="s">
        <v>268</v>
      </c>
      <c r="E14" s="32" t="s">
        <v>178</v>
      </c>
      <c r="F14" s="32" t="s">
        <v>1392</v>
      </c>
      <c r="G14" s="32" t="s">
        <v>1340</v>
      </c>
      <c r="H14" s="94" t="s">
        <v>184</v>
      </c>
      <c r="I14" s="105">
        <v>137.39545117564097</v>
      </c>
      <c r="J14" s="101">
        <v>30620</v>
      </c>
      <c r="K14" s="94">
        <v>0</v>
      </c>
      <c r="L14" s="98">
        <v>42.070487149981275</v>
      </c>
      <c r="M14" s="32">
        <v>6.0680805162738792E-6</v>
      </c>
      <c r="N14" s="41">
        <v>1.3482491568006696E-3</v>
      </c>
      <c r="O14" s="41">
        <v>2.0384964413592245E-4</v>
      </c>
      <c r="P14" s="18"/>
      <c r="Q14" s="18"/>
      <c r="R14" s="18"/>
      <c r="S14" s="18"/>
    </row>
    <row r="15" spans="1:20" x14ac:dyDescent="0.2">
      <c r="B15" s="23" t="s">
        <v>1333</v>
      </c>
      <c r="C15" s="32" t="s">
        <v>1334</v>
      </c>
      <c r="D15" s="32" t="s">
        <v>268</v>
      </c>
      <c r="E15" s="32" t="s">
        <v>178</v>
      </c>
      <c r="F15" s="32" t="s">
        <v>1146</v>
      </c>
      <c r="G15" s="32" t="s">
        <v>1335</v>
      </c>
      <c r="H15" s="94" t="s">
        <v>184</v>
      </c>
      <c r="I15" s="105">
        <v>4351.2650176720263</v>
      </c>
      <c r="J15" s="101">
        <v>8683</v>
      </c>
      <c r="K15" s="101">
        <v>0</v>
      </c>
      <c r="L15" s="98">
        <v>377.82034147700267</v>
      </c>
      <c r="M15" s="32">
        <v>4.2723022427382435E-6</v>
      </c>
      <c r="N15" s="41">
        <v>1.210815446473233E-2</v>
      </c>
      <c r="O15" s="41">
        <v>1.8307024086226674E-3</v>
      </c>
      <c r="P15" s="18"/>
      <c r="Q15" s="18"/>
      <c r="R15" s="18"/>
      <c r="S15" s="18"/>
    </row>
    <row r="16" spans="1:20" x14ac:dyDescent="0.2">
      <c r="B16" s="23" t="s">
        <v>1370</v>
      </c>
      <c r="C16" s="32" t="s">
        <v>1371</v>
      </c>
      <c r="D16" s="32" t="s">
        <v>268</v>
      </c>
      <c r="E16" s="32" t="s">
        <v>178</v>
      </c>
      <c r="F16" s="32" t="s">
        <v>1372</v>
      </c>
      <c r="G16" s="32" t="s">
        <v>1373</v>
      </c>
      <c r="H16" s="94" t="s">
        <v>184</v>
      </c>
      <c r="I16" s="105">
        <v>964.66798983485432</v>
      </c>
      <c r="J16" s="101">
        <v>19280</v>
      </c>
      <c r="K16" s="101">
        <v>0</v>
      </c>
      <c r="L16" s="98">
        <v>185.98798844015991</v>
      </c>
      <c r="M16" s="32">
        <v>1.905810314106521E-5</v>
      </c>
      <c r="N16" s="41">
        <v>5.9604289271846453E-3</v>
      </c>
      <c r="O16" s="41">
        <v>9.0119197151011668E-4</v>
      </c>
      <c r="P16" s="18"/>
      <c r="Q16" s="18"/>
      <c r="R16" s="18"/>
      <c r="S16" s="18"/>
    </row>
    <row r="17" spans="2:19" x14ac:dyDescent="0.2">
      <c r="B17" s="23" t="s">
        <v>1381</v>
      </c>
      <c r="C17" s="32" t="s">
        <v>1382</v>
      </c>
      <c r="D17" s="32" t="s">
        <v>268</v>
      </c>
      <c r="E17" s="32" t="s">
        <v>178</v>
      </c>
      <c r="F17" s="32" t="s">
        <v>570</v>
      </c>
      <c r="G17" s="32" t="s">
        <v>363</v>
      </c>
      <c r="H17" s="94" t="s">
        <v>184</v>
      </c>
      <c r="I17" s="105">
        <v>10116.695591982645</v>
      </c>
      <c r="J17" s="101">
        <v>4051</v>
      </c>
      <c r="K17" s="101">
        <v>0</v>
      </c>
      <c r="L17" s="98">
        <v>409.82733843354799</v>
      </c>
      <c r="M17" s="32">
        <v>7.6939254125238895E-5</v>
      </c>
      <c r="N17" s="41">
        <v>1.3133895062994052E-2</v>
      </c>
      <c r="O17" s="41">
        <v>1.9857901050448902E-3</v>
      </c>
      <c r="P17" s="18"/>
      <c r="Q17" s="18"/>
      <c r="R17" s="18"/>
      <c r="S17" s="18"/>
    </row>
    <row r="18" spans="2:19" x14ac:dyDescent="0.2">
      <c r="B18" s="23" t="s">
        <v>1341</v>
      </c>
      <c r="C18" s="32" t="s">
        <v>1342</v>
      </c>
      <c r="D18" s="32" t="s">
        <v>268</v>
      </c>
      <c r="E18" s="32" t="s">
        <v>178</v>
      </c>
      <c r="F18" s="32" t="s">
        <v>867</v>
      </c>
      <c r="G18" s="32" t="s">
        <v>868</v>
      </c>
      <c r="H18" s="94" t="s">
        <v>184</v>
      </c>
      <c r="I18" s="105">
        <v>2502.8926472314229</v>
      </c>
      <c r="J18" s="101">
        <v>42930</v>
      </c>
      <c r="K18" s="101">
        <v>3.9700883230000001</v>
      </c>
      <c r="L18" s="98">
        <v>1078.461901772904</v>
      </c>
      <c r="M18" s="32">
        <v>5.8542838922057842E-5</v>
      </c>
      <c r="N18" s="41">
        <v>3.4561885259928864E-2</v>
      </c>
      <c r="O18" s="41">
        <v>5.2256127699879624E-3</v>
      </c>
      <c r="P18" s="18"/>
      <c r="Q18" s="18"/>
      <c r="R18" s="18"/>
      <c r="S18" s="18"/>
    </row>
    <row r="19" spans="2:19" x14ac:dyDescent="0.2">
      <c r="B19" s="23" t="s">
        <v>1385</v>
      </c>
      <c r="C19" s="32" t="s">
        <v>1386</v>
      </c>
      <c r="D19" s="32" t="s">
        <v>268</v>
      </c>
      <c r="E19" s="32" t="s">
        <v>178</v>
      </c>
      <c r="F19" s="32" t="s">
        <v>1387</v>
      </c>
      <c r="G19" s="32" t="s">
        <v>363</v>
      </c>
      <c r="H19" s="94" t="s">
        <v>184</v>
      </c>
      <c r="I19" s="105">
        <v>5127.2861252384682</v>
      </c>
      <c r="J19" s="101">
        <v>3360</v>
      </c>
      <c r="K19" s="101">
        <v>0</v>
      </c>
      <c r="L19" s="98">
        <v>172.27681380801252</v>
      </c>
      <c r="M19" s="32">
        <v>3.0017225748528196E-5</v>
      </c>
      <c r="N19" s="41">
        <v>5.5210216160537662E-3</v>
      </c>
      <c r="O19" s="41">
        <v>8.347554204075708E-4</v>
      </c>
      <c r="P19" s="18"/>
      <c r="Q19" s="18"/>
      <c r="R19" s="18"/>
      <c r="S19" s="18"/>
    </row>
    <row r="20" spans="2:19" x14ac:dyDescent="0.2">
      <c r="B20" s="23" t="s">
        <v>1388</v>
      </c>
      <c r="C20" s="32" t="s">
        <v>1389</v>
      </c>
      <c r="D20" s="32" t="s">
        <v>268</v>
      </c>
      <c r="E20" s="32" t="s">
        <v>178</v>
      </c>
      <c r="F20" s="32" t="s">
        <v>507</v>
      </c>
      <c r="G20" s="32" t="s">
        <v>363</v>
      </c>
      <c r="H20" s="94" t="s">
        <v>184</v>
      </c>
      <c r="I20" s="105">
        <v>1202.3251964678861</v>
      </c>
      <c r="J20" s="101">
        <v>1830</v>
      </c>
      <c r="K20" s="101">
        <v>0</v>
      </c>
      <c r="L20" s="98">
        <v>22.002551095362318</v>
      </c>
      <c r="M20" s="32">
        <v>3.4988918801564464E-6</v>
      </c>
      <c r="N20" s="41">
        <v>7.0512425625190544E-4</v>
      </c>
      <c r="O20" s="41">
        <v>1.0661184394852094E-4</v>
      </c>
      <c r="P20" s="18"/>
      <c r="Q20" s="18"/>
      <c r="R20" s="18"/>
      <c r="S20" s="18"/>
    </row>
    <row r="21" spans="2:19" x14ac:dyDescent="0.2">
      <c r="B21" s="23" t="s">
        <v>1323</v>
      </c>
      <c r="C21" s="32" t="s">
        <v>1324</v>
      </c>
      <c r="D21" s="32" t="s">
        <v>268</v>
      </c>
      <c r="E21" s="32" t="s">
        <v>178</v>
      </c>
      <c r="F21" s="32" t="s">
        <v>485</v>
      </c>
      <c r="G21" s="32" t="s">
        <v>486</v>
      </c>
      <c r="H21" s="94" t="s">
        <v>184</v>
      </c>
      <c r="I21" s="105">
        <v>74292.728163469539</v>
      </c>
      <c r="J21" s="101">
        <v>411.60000000000008</v>
      </c>
      <c r="K21" s="141">
        <v>0</v>
      </c>
      <c r="L21" s="98">
        <v>305.78886911599204</v>
      </c>
      <c r="M21" s="32">
        <v>2.6864259952479148E-5</v>
      </c>
      <c r="N21" s="41">
        <v>9.7997340386121509E-3</v>
      </c>
      <c r="O21" s="41">
        <v>1.4816788768762543E-3</v>
      </c>
      <c r="P21" s="18"/>
      <c r="Q21" s="18"/>
      <c r="R21" s="18"/>
      <c r="S21" s="18"/>
    </row>
    <row r="22" spans="2:19" x14ac:dyDescent="0.2">
      <c r="B22" s="23" t="s">
        <v>192</v>
      </c>
      <c r="C22" s="32" t="s">
        <v>1336</v>
      </c>
      <c r="D22" s="32" t="s">
        <v>268</v>
      </c>
      <c r="E22" s="32" t="s">
        <v>178</v>
      </c>
      <c r="F22" s="32" t="s">
        <v>771</v>
      </c>
      <c r="G22" s="32" t="s">
        <v>369</v>
      </c>
      <c r="H22" s="94" t="s">
        <v>184</v>
      </c>
      <c r="I22" s="105">
        <v>76484.074200863673</v>
      </c>
      <c r="J22" s="101">
        <v>1067</v>
      </c>
      <c r="K22" s="101">
        <v>0</v>
      </c>
      <c r="L22" s="98">
        <v>816.08507173083024</v>
      </c>
      <c r="M22" s="32">
        <v>6.5707008283223296E-5</v>
      </c>
      <c r="N22" s="41">
        <v>2.6153393610969765E-2</v>
      </c>
      <c r="O22" s="41">
        <v>3.9542839345762734E-3</v>
      </c>
      <c r="P22" s="18"/>
      <c r="Q22" s="18"/>
      <c r="R22" s="18"/>
      <c r="S22" s="18"/>
    </row>
    <row r="23" spans="2:19" x14ac:dyDescent="0.2">
      <c r="B23" s="23" t="s">
        <v>1345</v>
      </c>
      <c r="C23" s="32" t="s">
        <v>1346</v>
      </c>
      <c r="D23" s="32" t="s">
        <v>268</v>
      </c>
      <c r="E23" s="32" t="s">
        <v>178</v>
      </c>
      <c r="F23" s="32" t="s">
        <v>1347</v>
      </c>
      <c r="G23" s="32" t="s">
        <v>369</v>
      </c>
      <c r="H23" s="94" t="s">
        <v>184</v>
      </c>
      <c r="I23" s="105">
        <v>79640.760752811606</v>
      </c>
      <c r="J23" s="101">
        <v>2475</v>
      </c>
      <c r="K23" s="101">
        <v>0</v>
      </c>
      <c r="L23" s="98">
        <v>1971.1088286320874</v>
      </c>
      <c r="M23" s="32">
        <v>5.9713993631549621E-5</v>
      </c>
      <c r="N23" s="41">
        <v>6.3168886224003476E-2</v>
      </c>
      <c r="O23" s="41">
        <v>9.5508718935764635E-3</v>
      </c>
      <c r="P23" s="18"/>
      <c r="Q23" s="18"/>
      <c r="R23" s="18"/>
      <c r="S23" s="18"/>
    </row>
    <row r="24" spans="2:19" x14ac:dyDescent="0.2">
      <c r="B24" s="23" t="s">
        <v>1343</v>
      </c>
      <c r="C24" s="32" t="s">
        <v>1344</v>
      </c>
      <c r="D24" s="32" t="s">
        <v>268</v>
      </c>
      <c r="E24" s="32" t="s">
        <v>178</v>
      </c>
      <c r="F24" s="32" t="s">
        <v>613</v>
      </c>
      <c r="G24" s="32" t="s">
        <v>369</v>
      </c>
      <c r="H24" s="94" t="s">
        <v>184</v>
      </c>
      <c r="I24" s="105">
        <v>89545.859750746604</v>
      </c>
      <c r="J24" s="101">
        <v>2160</v>
      </c>
      <c r="K24" s="101">
        <v>0</v>
      </c>
      <c r="L24" s="98">
        <v>1934.1905706192347</v>
      </c>
      <c r="M24" s="32">
        <v>5.9010072418681511E-5</v>
      </c>
      <c r="N24" s="41">
        <v>6.1985752545067684E-2</v>
      </c>
      <c r="O24" s="41">
        <v>9.3719870204061386E-3</v>
      </c>
      <c r="P24" s="18"/>
      <c r="Q24" s="18"/>
      <c r="R24" s="18"/>
      <c r="S24" s="18"/>
    </row>
    <row r="25" spans="2:19" x14ac:dyDescent="0.2">
      <c r="B25" s="23" t="s">
        <v>1348</v>
      </c>
      <c r="C25" s="32" t="s">
        <v>1349</v>
      </c>
      <c r="D25" s="32" t="s">
        <v>268</v>
      </c>
      <c r="E25" s="32" t="s">
        <v>178</v>
      </c>
      <c r="F25" s="32" t="s">
        <v>821</v>
      </c>
      <c r="G25" s="32" t="s">
        <v>369</v>
      </c>
      <c r="H25" s="94" t="s">
        <v>184</v>
      </c>
      <c r="I25" s="105">
        <v>12330.989445231822</v>
      </c>
      <c r="J25" s="101">
        <v>6717</v>
      </c>
      <c r="K25" s="101">
        <v>0</v>
      </c>
      <c r="L25" s="98">
        <v>828.27256103544448</v>
      </c>
      <c r="M25" s="32">
        <v>5.2911113720690486E-5</v>
      </c>
      <c r="N25" s="41">
        <v>2.6543970789690896E-2</v>
      </c>
      <c r="O25" s="41">
        <v>4.0133375735037008E-3</v>
      </c>
      <c r="P25" s="18"/>
      <c r="Q25" s="18"/>
      <c r="R25" s="18"/>
      <c r="S25" s="18"/>
    </row>
    <row r="26" spans="2:19" x14ac:dyDescent="0.2">
      <c r="B26" s="23" t="s">
        <v>1383</v>
      </c>
      <c r="C26" s="32" t="s">
        <v>1384</v>
      </c>
      <c r="D26" s="32" t="s">
        <v>268</v>
      </c>
      <c r="E26" s="32" t="s">
        <v>178</v>
      </c>
      <c r="F26" s="32" t="s">
        <v>431</v>
      </c>
      <c r="G26" s="32" t="s">
        <v>422</v>
      </c>
      <c r="H26" s="94" t="s">
        <v>184</v>
      </c>
      <c r="I26" s="105">
        <v>74301.975129709142</v>
      </c>
      <c r="J26" s="101">
        <v>153.69999999999999</v>
      </c>
      <c r="K26" s="101">
        <v>0</v>
      </c>
      <c r="L26" s="98">
        <v>114.20213577891629</v>
      </c>
      <c r="M26" s="32">
        <v>2.3216284453702922E-5</v>
      </c>
      <c r="N26" s="41">
        <v>3.6598799704849151E-3</v>
      </c>
      <c r="O26" s="41">
        <v>5.5335857308000641E-4</v>
      </c>
      <c r="P26" s="18"/>
      <c r="Q26" s="18"/>
      <c r="R26" s="18"/>
      <c r="S26" s="18"/>
    </row>
    <row r="27" spans="2:19" x14ac:dyDescent="0.2">
      <c r="B27" s="23" t="s">
        <v>1352</v>
      </c>
      <c r="C27" s="32" t="s">
        <v>1353</v>
      </c>
      <c r="D27" s="32" t="s">
        <v>268</v>
      </c>
      <c r="E27" s="32" t="s">
        <v>178</v>
      </c>
      <c r="F27" s="32" t="s">
        <v>1354</v>
      </c>
      <c r="G27" s="32" t="s">
        <v>1119</v>
      </c>
      <c r="H27" s="94" t="s">
        <v>184</v>
      </c>
      <c r="I27" s="105">
        <v>15593.770718844289</v>
      </c>
      <c r="J27" s="101">
        <v>916</v>
      </c>
      <c r="K27" s="101">
        <v>0</v>
      </c>
      <c r="L27" s="98">
        <v>142.83893978772176</v>
      </c>
      <c r="M27" s="32">
        <v>1.3284695479113141E-5</v>
      </c>
      <c r="N27" s="41">
        <v>4.5776146931824436E-3</v>
      </c>
      <c r="O27" s="41">
        <v>6.9211623199596096E-4</v>
      </c>
      <c r="P27" s="18"/>
      <c r="Q27" s="18"/>
      <c r="R27" s="18"/>
      <c r="S27" s="18"/>
    </row>
    <row r="28" spans="2:19" x14ac:dyDescent="0.2">
      <c r="B28" s="23" t="s">
        <v>1359</v>
      </c>
      <c r="C28" s="32" t="s">
        <v>1360</v>
      </c>
      <c r="D28" s="32" t="s">
        <v>268</v>
      </c>
      <c r="E28" s="32" t="s">
        <v>178</v>
      </c>
      <c r="F28" s="32" t="s">
        <v>1361</v>
      </c>
      <c r="G28" s="32" t="s">
        <v>369</v>
      </c>
      <c r="H28" s="94" t="s">
        <v>184</v>
      </c>
      <c r="I28" s="105">
        <v>3233.5807152838074</v>
      </c>
      <c r="J28" s="101">
        <v>7635.0000000000009</v>
      </c>
      <c r="K28" s="101">
        <v>0</v>
      </c>
      <c r="L28" s="98">
        <v>246.88388761813485</v>
      </c>
      <c r="M28" s="32">
        <v>3.2229437118571942E-5</v>
      </c>
      <c r="N28" s="41">
        <v>7.9119833369690317E-3</v>
      </c>
      <c r="O28" s="41">
        <v>1.1962588513518618E-3</v>
      </c>
      <c r="P28" s="18"/>
      <c r="Q28" s="18"/>
      <c r="R28" s="18"/>
      <c r="S28" s="18"/>
    </row>
    <row r="29" spans="2:19" x14ac:dyDescent="0.2">
      <c r="B29" s="23" t="s">
        <v>1331</v>
      </c>
      <c r="C29" s="32" t="s">
        <v>1332</v>
      </c>
      <c r="D29" s="32" t="s">
        <v>268</v>
      </c>
      <c r="E29" s="32" t="s">
        <v>178</v>
      </c>
      <c r="F29" s="32" t="s">
        <v>427</v>
      </c>
      <c r="G29" s="32" t="s">
        <v>405</v>
      </c>
      <c r="H29" s="94" t="s">
        <v>184</v>
      </c>
      <c r="I29" s="105">
        <v>199.66723695199613</v>
      </c>
      <c r="J29" s="101">
        <v>77850</v>
      </c>
      <c r="K29" s="101">
        <v>0</v>
      </c>
      <c r="L29" s="98">
        <v>155.44094396712899</v>
      </c>
      <c r="M29" s="32">
        <v>2.5935973610329969E-5</v>
      </c>
      <c r="N29" s="41">
        <v>4.981475990255441E-3</v>
      </c>
      <c r="O29" s="41">
        <v>7.5317837416259182E-4</v>
      </c>
      <c r="P29" s="18"/>
      <c r="Q29" s="18"/>
      <c r="R29" s="18"/>
      <c r="S29" s="18"/>
    </row>
    <row r="30" spans="2:19" x14ac:dyDescent="0.2">
      <c r="B30" s="23" t="s">
        <v>1395</v>
      </c>
      <c r="C30" s="32" t="s">
        <v>1396</v>
      </c>
      <c r="D30" s="32" t="s">
        <v>268</v>
      </c>
      <c r="E30" s="32" t="s">
        <v>178</v>
      </c>
      <c r="F30" s="32" t="s">
        <v>417</v>
      </c>
      <c r="G30" s="32" t="s">
        <v>387</v>
      </c>
      <c r="H30" s="94" t="s">
        <v>184</v>
      </c>
      <c r="I30" s="105">
        <v>13427.231559766535</v>
      </c>
      <c r="J30" s="101">
        <v>1910.0000000000002</v>
      </c>
      <c r="K30" s="101">
        <v>0</v>
      </c>
      <c r="L30" s="98">
        <v>256.46012278998677</v>
      </c>
      <c r="M30" s="32">
        <v>5.2438955216754539E-5</v>
      </c>
      <c r="N30" s="41">
        <v>8.2188766455667198E-3</v>
      </c>
      <c r="O30" s="41">
        <v>1.2426598384615341E-3</v>
      </c>
      <c r="P30" s="18"/>
      <c r="Q30" s="18"/>
      <c r="R30" s="18"/>
      <c r="S30" s="18"/>
    </row>
    <row r="31" spans="2:19" x14ac:dyDescent="0.2">
      <c r="B31" s="23" t="s">
        <v>1374</v>
      </c>
      <c r="C31" s="32" t="s">
        <v>1375</v>
      </c>
      <c r="D31" s="32" t="s">
        <v>268</v>
      </c>
      <c r="E31" s="32" t="s">
        <v>178</v>
      </c>
      <c r="F31" s="32" t="s">
        <v>1376</v>
      </c>
      <c r="G31" s="32" t="s">
        <v>387</v>
      </c>
      <c r="H31" s="94" t="s">
        <v>184</v>
      </c>
      <c r="I31" s="105">
        <v>12578.409651375025</v>
      </c>
      <c r="J31" s="101">
        <v>2741</v>
      </c>
      <c r="K31" s="101">
        <v>0</v>
      </c>
      <c r="L31" s="98">
        <v>344.77420854418943</v>
      </c>
      <c r="M31" s="32">
        <v>5.8673764549324219E-5</v>
      </c>
      <c r="N31" s="41">
        <v>1.1049112274340007E-2</v>
      </c>
      <c r="O31" s="41">
        <v>1.6705796504904178E-3</v>
      </c>
      <c r="P31" s="18"/>
      <c r="Q31" s="18"/>
      <c r="R31" s="18"/>
      <c r="S31" s="18"/>
    </row>
    <row r="32" spans="2:19" x14ac:dyDescent="0.2">
      <c r="B32" s="23" t="s">
        <v>1377</v>
      </c>
      <c r="C32" s="32" t="s">
        <v>1378</v>
      </c>
      <c r="D32" s="32" t="s">
        <v>268</v>
      </c>
      <c r="E32" s="32" t="s">
        <v>178</v>
      </c>
      <c r="F32" s="32" t="s">
        <v>1379</v>
      </c>
      <c r="G32" s="32" t="s">
        <v>1380</v>
      </c>
      <c r="H32" s="94" t="s">
        <v>184</v>
      </c>
      <c r="I32" s="105">
        <v>3996.5416712917604</v>
      </c>
      <c r="J32" s="101">
        <v>8106</v>
      </c>
      <c r="K32" s="101">
        <v>0</v>
      </c>
      <c r="L32" s="98">
        <v>323.95966787366683</v>
      </c>
      <c r="M32" s="32">
        <v>4.0508753329753998E-5</v>
      </c>
      <c r="N32" s="41">
        <v>1.0382060647193879E-2</v>
      </c>
      <c r="O32" s="41">
        <v>1.5697242291255E-3</v>
      </c>
      <c r="P32" s="18"/>
      <c r="Q32" s="18"/>
      <c r="R32" s="18"/>
      <c r="S32" s="18"/>
    </row>
    <row r="33" spans="2:19" x14ac:dyDescent="0.2">
      <c r="B33" s="23" t="s">
        <v>1355</v>
      </c>
      <c r="C33" s="32" t="s">
        <v>1356</v>
      </c>
      <c r="D33" s="32" t="s">
        <v>268</v>
      </c>
      <c r="E33" s="32" t="s">
        <v>178</v>
      </c>
      <c r="F33" s="32" t="s">
        <v>1118</v>
      </c>
      <c r="G33" s="32" t="s">
        <v>1119</v>
      </c>
      <c r="H33" s="94" t="s">
        <v>184</v>
      </c>
      <c r="I33" s="105">
        <v>25947.109679763809</v>
      </c>
      <c r="J33" s="101">
        <v>37.6</v>
      </c>
      <c r="K33" s="101">
        <v>0</v>
      </c>
      <c r="L33" s="98">
        <v>9.7561132337480156</v>
      </c>
      <c r="M33" s="32">
        <v>2.0032843355218438E-6</v>
      </c>
      <c r="N33" s="41">
        <v>3.1265793034817451E-4</v>
      </c>
      <c r="O33" s="41">
        <v>4.7272573853478229E-5</v>
      </c>
      <c r="P33" s="18"/>
      <c r="Q33" s="18"/>
      <c r="R33" s="18"/>
      <c r="S33" s="18"/>
    </row>
    <row r="34" spans="2:19" x14ac:dyDescent="0.2">
      <c r="B34" s="23" t="s">
        <v>1329</v>
      </c>
      <c r="C34" s="32" t="s">
        <v>1330</v>
      </c>
      <c r="D34" s="32" t="s">
        <v>268</v>
      </c>
      <c r="E34" s="32" t="s">
        <v>178</v>
      </c>
      <c r="F34" s="32" t="s">
        <v>956</v>
      </c>
      <c r="G34" s="32" t="s">
        <v>441</v>
      </c>
      <c r="H34" s="94" t="s">
        <v>184</v>
      </c>
      <c r="I34" s="105">
        <v>61311.374991070828</v>
      </c>
      <c r="J34" s="101">
        <v>1670</v>
      </c>
      <c r="K34" s="101">
        <v>0</v>
      </c>
      <c r="L34" s="98">
        <v>1023.8999623586529</v>
      </c>
      <c r="M34" s="32">
        <v>4.7899242690168068E-5</v>
      </c>
      <c r="N34" s="41">
        <v>3.2813317705994417E-2</v>
      </c>
      <c r="O34" s="41">
        <v>4.9612366553661051E-3</v>
      </c>
      <c r="P34" s="18"/>
      <c r="Q34" s="18"/>
      <c r="R34" s="18"/>
      <c r="S34" s="18"/>
    </row>
    <row r="35" spans="2:19" x14ac:dyDescent="0.2">
      <c r="B35" s="23" t="s">
        <v>1368</v>
      </c>
      <c r="C35" s="32" t="s">
        <v>1369</v>
      </c>
      <c r="D35" s="32" t="s">
        <v>268</v>
      </c>
      <c r="E35" s="32" t="s">
        <v>178</v>
      </c>
      <c r="F35" s="32" t="s">
        <v>498</v>
      </c>
      <c r="G35" s="32" t="s">
        <v>363</v>
      </c>
      <c r="H35" s="94" t="s">
        <v>184</v>
      </c>
      <c r="I35" s="105">
        <v>1688.8830618587263</v>
      </c>
      <c r="J35" s="101">
        <v>15150</v>
      </c>
      <c r="K35" s="101">
        <v>0</v>
      </c>
      <c r="L35" s="98">
        <v>255.86578387159702</v>
      </c>
      <c r="M35" s="32">
        <v>3.7977375651770309E-5</v>
      </c>
      <c r="N35" s="41">
        <v>8.1998296366096769E-3</v>
      </c>
      <c r="O35" s="41">
        <v>1.239780010220469E-3</v>
      </c>
      <c r="P35" s="18"/>
      <c r="Q35" s="18"/>
      <c r="R35" s="18"/>
      <c r="S35" s="18"/>
    </row>
    <row r="36" spans="2:19" x14ac:dyDescent="0.2">
      <c r="B36" s="23" t="s">
        <v>1325</v>
      </c>
      <c r="C36" s="32" t="s">
        <v>1326</v>
      </c>
      <c r="D36" s="32" t="s">
        <v>268</v>
      </c>
      <c r="E36" s="32" t="s">
        <v>178</v>
      </c>
      <c r="F36" s="32" t="s">
        <v>1327</v>
      </c>
      <c r="G36" s="32" t="s">
        <v>1328</v>
      </c>
      <c r="H36" s="94" t="s">
        <v>184</v>
      </c>
      <c r="I36" s="105">
        <v>2668.0129128508952</v>
      </c>
      <c r="J36" s="101">
        <v>37760</v>
      </c>
      <c r="K36" s="101">
        <v>0</v>
      </c>
      <c r="L36" s="98">
        <v>1007.4416758924981</v>
      </c>
      <c r="M36" s="32">
        <v>4.3514849498568735E-5</v>
      </c>
      <c r="N36" s="41">
        <v>3.2285872640495886E-2</v>
      </c>
      <c r="O36" s="41">
        <v>4.8814891633237115E-3</v>
      </c>
      <c r="P36" s="18"/>
      <c r="Q36" s="18"/>
      <c r="R36" s="18"/>
      <c r="S36" s="18"/>
    </row>
    <row r="37" spans="2:19" x14ac:dyDescent="0.2">
      <c r="B37" s="23" t="s">
        <v>1350</v>
      </c>
      <c r="C37" s="32" t="s">
        <v>1351</v>
      </c>
      <c r="D37" s="32" t="s">
        <v>268</v>
      </c>
      <c r="E37" s="32" t="s">
        <v>178</v>
      </c>
      <c r="F37" s="32" t="s">
        <v>680</v>
      </c>
      <c r="G37" s="32" t="s">
        <v>422</v>
      </c>
      <c r="H37" s="94" t="s">
        <v>184</v>
      </c>
      <c r="I37" s="105">
        <v>1272.8131717927822</v>
      </c>
      <c r="J37" s="101">
        <v>47990</v>
      </c>
      <c r="K37" s="101">
        <v>0</v>
      </c>
      <c r="L37" s="98">
        <v>610.82304114335625</v>
      </c>
      <c r="M37" s="32">
        <v>1.252029236068203E-4</v>
      </c>
      <c r="N37" s="41">
        <v>1.957528200802679E-2</v>
      </c>
      <c r="O37" s="41">
        <v>2.9597009210564967E-3</v>
      </c>
      <c r="P37" s="18"/>
      <c r="Q37" s="18"/>
      <c r="R37" s="18"/>
      <c r="S37" s="18"/>
    </row>
    <row r="38" spans="2:19" x14ac:dyDescent="0.2">
      <c r="B38" s="23" t="s">
        <v>1365</v>
      </c>
      <c r="C38" s="32" t="s">
        <v>1366</v>
      </c>
      <c r="D38" s="32" t="s">
        <v>268</v>
      </c>
      <c r="E38" s="32" t="s">
        <v>178</v>
      </c>
      <c r="F38" s="32" t="s">
        <v>1367</v>
      </c>
      <c r="G38" s="32" t="s">
        <v>1340</v>
      </c>
      <c r="H38" s="94" t="s">
        <v>184</v>
      </c>
      <c r="I38" s="105">
        <v>1835.6001196341033</v>
      </c>
      <c r="J38" s="101">
        <v>35850</v>
      </c>
      <c r="K38" s="101">
        <v>0</v>
      </c>
      <c r="L38" s="98">
        <v>658.06264288882608</v>
      </c>
      <c r="M38" s="32">
        <v>3.0827036633303963E-5</v>
      </c>
      <c r="N38" s="41">
        <v>2.108918777750057E-2</v>
      </c>
      <c r="O38" s="41">
        <v>3.188597153482011E-3</v>
      </c>
      <c r="P38" s="18"/>
      <c r="Q38" s="18"/>
      <c r="R38" s="18"/>
      <c r="S38" s="18"/>
    </row>
    <row r="39" spans="2:19" x14ac:dyDescent="0.2">
      <c r="B39" s="23" t="s">
        <v>1362</v>
      </c>
      <c r="C39" s="32" t="s">
        <v>1363</v>
      </c>
      <c r="D39" s="32" t="s">
        <v>268</v>
      </c>
      <c r="E39" s="32" t="s">
        <v>178</v>
      </c>
      <c r="F39" s="32" t="s">
        <v>1249</v>
      </c>
      <c r="G39" s="32" t="s">
        <v>1364</v>
      </c>
      <c r="H39" s="94" t="s">
        <v>184</v>
      </c>
      <c r="I39" s="105">
        <v>501.63357085904465</v>
      </c>
      <c r="J39" s="101">
        <v>26789.999999999996</v>
      </c>
      <c r="K39" s="101">
        <v>0</v>
      </c>
      <c r="L39" s="98">
        <v>134.38763363313805</v>
      </c>
      <c r="M39" s="32">
        <v>3.5686928237881101E-6</v>
      </c>
      <c r="N39" s="41">
        <v>4.3067724194488285E-3</v>
      </c>
      <c r="O39" s="41">
        <v>6.5116601085985068E-4</v>
      </c>
      <c r="P39" s="18"/>
      <c r="Q39" s="18"/>
      <c r="R39" s="18"/>
      <c r="S39" s="18"/>
    </row>
    <row r="40" spans="2:19" x14ac:dyDescent="0.2">
      <c r="B40" s="23" t="s">
        <v>1357</v>
      </c>
      <c r="C40" s="32" t="s">
        <v>1358</v>
      </c>
      <c r="D40" s="32" t="s">
        <v>268</v>
      </c>
      <c r="E40" s="32" t="s">
        <v>178</v>
      </c>
      <c r="F40" s="32" t="s">
        <v>609</v>
      </c>
      <c r="G40" s="32" t="s">
        <v>363</v>
      </c>
      <c r="H40" s="94" t="s">
        <v>184</v>
      </c>
      <c r="I40" s="105">
        <v>2472.0971193583619</v>
      </c>
      <c r="J40" s="101">
        <v>18140</v>
      </c>
      <c r="K40" s="101">
        <v>0</v>
      </c>
      <c r="L40" s="98">
        <v>448.43841745160682</v>
      </c>
      <c r="M40" s="32">
        <v>2.0384603429148985E-5</v>
      </c>
      <c r="N40" s="41">
        <v>1.4371279230752257E-2</v>
      </c>
      <c r="O40" s="41">
        <v>2.1728774256522241E-3</v>
      </c>
      <c r="P40" s="18"/>
      <c r="Q40" s="18"/>
      <c r="R40" s="18"/>
      <c r="S40" s="18"/>
    </row>
    <row r="41" spans="2:19" x14ac:dyDescent="0.2">
      <c r="B41" s="23" t="s">
        <v>1393</v>
      </c>
      <c r="C41" s="32" t="s">
        <v>1394</v>
      </c>
      <c r="D41" s="32" t="s">
        <v>268</v>
      </c>
      <c r="E41" s="32" t="s">
        <v>178</v>
      </c>
      <c r="F41" s="32" t="s">
        <v>535</v>
      </c>
      <c r="G41" s="32" t="s">
        <v>536</v>
      </c>
      <c r="H41" s="94" t="s">
        <v>184</v>
      </c>
      <c r="I41" s="105">
        <v>5103.5980442252212</v>
      </c>
      <c r="J41" s="101">
        <v>2242</v>
      </c>
      <c r="K41" s="101">
        <v>0</v>
      </c>
      <c r="L41" s="98">
        <v>114.42266815898883</v>
      </c>
      <c r="M41" s="32">
        <v>2.1606517612283048E-5</v>
      </c>
      <c r="N41" s="41">
        <v>3.6669474568779311E-3</v>
      </c>
      <c r="O41" s="41">
        <v>5.5442714751885154E-4</v>
      </c>
      <c r="P41" s="18"/>
      <c r="Q41" s="18"/>
      <c r="R41" s="18"/>
      <c r="S41" s="18"/>
    </row>
    <row r="42" spans="2:19" x14ac:dyDescent="0.2">
      <c r="B42" s="23" t="s">
        <v>1337</v>
      </c>
      <c r="C42" s="32" t="s">
        <v>1338</v>
      </c>
      <c r="D42" s="32" t="s">
        <v>268</v>
      </c>
      <c r="E42" s="32" t="s">
        <v>178</v>
      </c>
      <c r="F42" s="32" t="s">
        <v>1339</v>
      </c>
      <c r="G42" s="32" t="s">
        <v>1340</v>
      </c>
      <c r="H42" s="94" t="s">
        <v>184</v>
      </c>
      <c r="I42" s="105">
        <v>2472.1720239046526</v>
      </c>
      <c r="J42" s="101">
        <v>7360.0000000000009</v>
      </c>
      <c r="K42" s="101">
        <v>0</v>
      </c>
      <c r="L42" s="98">
        <v>181.95186095938243</v>
      </c>
      <c r="M42" s="32">
        <v>2.1541711466123086E-5</v>
      </c>
      <c r="N42" s="41">
        <v>5.8310815903378299E-3</v>
      </c>
      <c r="O42" s="41">
        <v>8.816351941495277E-4</v>
      </c>
      <c r="P42" s="18"/>
      <c r="Q42" s="18"/>
      <c r="R42" s="18"/>
      <c r="S42" s="18"/>
    </row>
    <row r="43" spans="2:19" s="157" customFormat="1" x14ac:dyDescent="0.2">
      <c r="B43" s="133" t="s">
        <v>1397</v>
      </c>
      <c r="C43" s="164" t="s">
        <v>178</v>
      </c>
      <c r="D43" s="164" t="s">
        <v>178</v>
      </c>
      <c r="E43" s="164" t="s">
        <v>178</v>
      </c>
      <c r="F43" s="164" t="s">
        <v>178</v>
      </c>
      <c r="G43" s="164" t="s">
        <v>178</v>
      </c>
      <c r="H43" s="165" t="s">
        <v>178</v>
      </c>
      <c r="I43" s="175" t="s">
        <v>178</v>
      </c>
      <c r="J43" s="161" t="s">
        <v>178</v>
      </c>
      <c r="K43" s="161" t="s">
        <v>178</v>
      </c>
      <c r="L43" s="192">
        <v>5564.0035209326306</v>
      </c>
      <c r="M43" s="164" t="s">
        <v>178</v>
      </c>
      <c r="N43" s="160">
        <v>0.17831177064315776</v>
      </c>
      <c r="O43" s="160">
        <v>2.6959995344709033E-2</v>
      </c>
    </row>
    <row r="44" spans="2:19" x14ac:dyDescent="0.2">
      <c r="B44" s="23" t="s">
        <v>1494</v>
      </c>
      <c r="C44" s="32" t="s">
        <v>1495</v>
      </c>
      <c r="D44" s="32" t="s">
        <v>268</v>
      </c>
      <c r="E44" s="32" t="s">
        <v>178</v>
      </c>
      <c r="F44" s="32" t="s">
        <v>1496</v>
      </c>
      <c r="G44" s="32" t="s">
        <v>422</v>
      </c>
      <c r="H44" s="94" t="s">
        <v>184</v>
      </c>
      <c r="I44" s="105">
        <v>17604.625922316449</v>
      </c>
      <c r="J44" s="101">
        <v>199.7</v>
      </c>
      <c r="K44" s="101">
        <v>0</v>
      </c>
      <c r="L44" s="98">
        <v>35.156437969974021</v>
      </c>
      <c r="M44" s="32">
        <v>2.3188093310454556E-5</v>
      </c>
      <c r="N44" s="41">
        <v>1.1266719512933812E-3</v>
      </c>
      <c r="O44" s="41">
        <v>1.7034809565472374E-4</v>
      </c>
      <c r="P44" s="18"/>
      <c r="Q44" s="18"/>
      <c r="R44" s="18"/>
      <c r="S44" s="18"/>
    </row>
    <row r="45" spans="2:19" x14ac:dyDescent="0.2">
      <c r="B45" s="23" t="s">
        <v>1519</v>
      </c>
      <c r="C45" s="32" t="s">
        <v>1520</v>
      </c>
      <c r="D45" s="32" t="s">
        <v>268</v>
      </c>
      <c r="E45" s="32" t="s">
        <v>178</v>
      </c>
      <c r="F45" s="32" t="s">
        <v>1521</v>
      </c>
      <c r="G45" s="32" t="s">
        <v>1328</v>
      </c>
      <c r="H45" s="94" t="s">
        <v>184</v>
      </c>
      <c r="I45" s="105">
        <v>1539.6411925010295</v>
      </c>
      <c r="J45" s="101">
        <v>3029</v>
      </c>
      <c r="K45" s="101">
        <v>0</v>
      </c>
      <c r="L45" s="98">
        <v>46.635731720856185</v>
      </c>
      <c r="M45" s="32">
        <v>3.46070751705988E-5</v>
      </c>
      <c r="N45" s="41">
        <v>1.4945533134729718E-3</v>
      </c>
      <c r="O45" s="41">
        <v>2.2597022186654465E-4</v>
      </c>
      <c r="P45" s="18"/>
      <c r="Q45" s="18"/>
      <c r="R45" s="18"/>
      <c r="S45" s="18"/>
    </row>
    <row r="46" spans="2:19" x14ac:dyDescent="0.2">
      <c r="B46" s="23" t="s">
        <v>1441</v>
      </c>
      <c r="C46" s="32" t="s">
        <v>1442</v>
      </c>
      <c r="D46" s="32" t="s">
        <v>268</v>
      </c>
      <c r="E46" s="32" t="s">
        <v>178</v>
      </c>
      <c r="F46" s="32" t="s">
        <v>891</v>
      </c>
      <c r="G46" s="32" t="s">
        <v>446</v>
      </c>
      <c r="H46" s="94" t="s">
        <v>184</v>
      </c>
      <c r="I46" s="105">
        <v>31580.303736971851</v>
      </c>
      <c r="J46" s="101">
        <v>378.5</v>
      </c>
      <c r="K46" s="101">
        <v>0</v>
      </c>
      <c r="L46" s="98">
        <v>119.53144964443845</v>
      </c>
      <c r="M46" s="32">
        <v>1.0715630834341684E-4</v>
      </c>
      <c r="N46" s="41">
        <v>3.8306705510622444E-3</v>
      </c>
      <c r="O46" s="41">
        <v>5.7918139588456266E-4</v>
      </c>
      <c r="P46" s="18"/>
      <c r="Q46" s="18"/>
      <c r="R46" s="18"/>
      <c r="S46" s="18"/>
    </row>
    <row r="47" spans="2:19" x14ac:dyDescent="0.2">
      <c r="B47" s="23" t="s">
        <v>1530</v>
      </c>
      <c r="C47" s="32" t="s">
        <v>1531</v>
      </c>
      <c r="D47" s="32" t="s">
        <v>268</v>
      </c>
      <c r="E47" s="32" t="s">
        <v>178</v>
      </c>
      <c r="F47" s="32" t="s">
        <v>735</v>
      </c>
      <c r="G47" s="32" t="s">
        <v>363</v>
      </c>
      <c r="H47" s="94" t="s">
        <v>184</v>
      </c>
      <c r="I47" s="105">
        <v>7050.4665674007492</v>
      </c>
      <c r="J47" s="101">
        <v>596.70000000000005</v>
      </c>
      <c r="K47" s="101">
        <v>0</v>
      </c>
      <c r="L47" s="98">
        <v>42.070134010788344</v>
      </c>
      <c r="M47" s="32">
        <v>5.3472083226427207E-5</v>
      </c>
      <c r="N47" s="41">
        <v>1.3482378396125086E-3</v>
      </c>
      <c r="O47" s="41">
        <v>2.0384793302431699E-4</v>
      </c>
      <c r="P47" s="18"/>
      <c r="Q47" s="18"/>
      <c r="R47" s="18"/>
      <c r="S47" s="18"/>
    </row>
    <row r="48" spans="2:19" x14ac:dyDescent="0.2">
      <c r="B48" s="23" t="s">
        <v>1466</v>
      </c>
      <c r="C48" s="32" t="s">
        <v>1467</v>
      </c>
      <c r="D48" s="32" t="s">
        <v>268</v>
      </c>
      <c r="E48" s="32" t="s">
        <v>178</v>
      </c>
      <c r="F48" s="32" t="s">
        <v>1468</v>
      </c>
      <c r="G48" s="32" t="s">
        <v>387</v>
      </c>
      <c r="H48" s="94" t="s">
        <v>184</v>
      </c>
      <c r="I48" s="105">
        <v>764.62556191582507</v>
      </c>
      <c r="J48" s="101">
        <v>21940</v>
      </c>
      <c r="K48" s="101">
        <v>0</v>
      </c>
      <c r="L48" s="98">
        <v>167.75884828744009</v>
      </c>
      <c r="M48" s="32">
        <v>5.2104265416484927E-5</v>
      </c>
      <c r="N48" s="41">
        <v>5.3762326293740866E-3</v>
      </c>
      <c r="O48" s="41">
        <v>8.1286393005463654E-4</v>
      </c>
      <c r="P48" s="18"/>
      <c r="Q48" s="18"/>
      <c r="R48" s="18"/>
      <c r="S48" s="18"/>
    </row>
    <row r="49" spans="2:19" x14ac:dyDescent="0.2">
      <c r="B49" s="23" t="s">
        <v>1482</v>
      </c>
      <c r="C49" s="32" t="s">
        <v>1483</v>
      </c>
      <c r="D49" s="32" t="s">
        <v>268</v>
      </c>
      <c r="E49" s="32" t="s">
        <v>178</v>
      </c>
      <c r="F49" s="32" t="s">
        <v>1484</v>
      </c>
      <c r="G49" s="32" t="s">
        <v>1003</v>
      </c>
      <c r="H49" s="94" t="s">
        <v>184</v>
      </c>
      <c r="I49" s="105">
        <v>8403.9575300791967</v>
      </c>
      <c r="J49" s="101">
        <v>1367</v>
      </c>
      <c r="K49" s="101">
        <v>0</v>
      </c>
      <c r="L49" s="98">
        <v>114.88209943618261</v>
      </c>
      <c r="M49" s="32">
        <v>7.7231708335416654E-5</v>
      </c>
      <c r="N49" s="41">
        <v>3.6816710285322387E-3</v>
      </c>
      <c r="O49" s="41">
        <v>5.566532900882729E-4</v>
      </c>
      <c r="P49" s="18"/>
      <c r="Q49" s="18"/>
      <c r="R49" s="18"/>
      <c r="S49" s="18"/>
    </row>
    <row r="50" spans="2:19" x14ac:dyDescent="0.2">
      <c r="B50" s="23" t="s">
        <v>1428</v>
      </c>
      <c r="C50" s="32" t="s">
        <v>1429</v>
      </c>
      <c r="D50" s="32" t="s">
        <v>268</v>
      </c>
      <c r="E50" s="32" t="s">
        <v>178</v>
      </c>
      <c r="F50" s="32" t="s">
        <v>1430</v>
      </c>
      <c r="G50" s="32" t="s">
        <v>405</v>
      </c>
      <c r="H50" s="94" t="s">
        <v>184</v>
      </c>
      <c r="I50" s="105">
        <v>858.50706622691541</v>
      </c>
      <c r="J50" s="101">
        <v>6861</v>
      </c>
      <c r="K50" s="101">
        <v>0</v>
      </c>
      <c r="L50" s="98">
        <v>58.902169811186802</v>
      </c>
      <c r="M50" s="32">
        <v>3.105728309458789E-5</v>
      </c>
      <c r="N50" s="41">
        <v>1.8876605944340202E-3</v>
      </c>
      <c r="O50" s="41">
        <v>2.8540640169053634E-4</v>
      </c>
      <c r="P50" s="18"/>
      <c r="Q50" s="18"/>
      <c r="R50" s="18"/>
      <c r="S50" s="18"/>
    </row>
    <row r="51" spans="2:19" x14ac:dyDescent="0.2">
      <c r="B51" s="23" t="s">
        <v>1412</v>
      </c>
      <c r="C51" s="32" t="s">
        <v>1413</v>
      </c>
      <c r="D51" s="32" t="s">
        <v>268</v>
      </c>
      <c r="E51" s="32" t="s">
        <v>178</v>
      </c>
      <c r="F51" s="32" t="s">
        <v>553</v>
      </c>
      <c r="G51" s="32" t="s">
        <v>405</v>
      </c>
      <c r="H51" s="94" t="s">
        <v>184</v>
      </c>
      <c r="I51" s="105">
        <v>301.70189910213463</v>
      </c>
      <c r="J51" s="101">
        <v>90910</v>
      </c>
      <c r="K51" s="101">
        <v>0</v>
      </c>
      <c r="L51" s="98">
        <v>274.27719646753445</v>
      </c>
      <c r="M51" s="32">
        <v>8.368046940152466E-5</v>
      </c>
      <c r="N51" s="41">
        <v>8.7898672898340698E-3</v>
      </c>
      <c r="O51" s="41">
        <v>1.3289912402293224E-3</v>
      </c>
      <c r="P51" s="18"/>
      <c r="Q51" s="18"/>
      <c r="R51" s="18"/>
      <c r="S51" s="18"/>
    </row>
    <row r="52" spans="2:19" x14ac:dyDescent="0.2">
      <c r="B52" s="23" t="s">
        <v>1485</v>
      </c>
      <c r="C52" s="32" t="s">
        <v>1486</v>
      </c>
      <c r="D52" s="32" t="s">
        <v>268</v>
      </c>
      <c r="E52" s="32" t="s">
        <v>178</v>
      </c>
      <c r="F52" s="32" t="s">
        <v>1487</v>
      </c>
      <c r="G52" s="32" t="s">
        <v>536</v>
      </c>
      <c r="H52" s="94" t="s">
        <v>184</v>
      </c>
      <c r="I52" s="105">
        <v>459.2223681033733</v>
      </c>
      <c r="J52" s="101">
        <v>4255</v>
      </c>
      <c r="K52" s="101">
        <v>0</v>
      </c>
      <c r="L52" s="98">
        <v>19.539911762798532</v>
      </c>
      <c r="M52" s="32">
        <v>2.0605963884215079E-5</v>
      </c>
      <c r="N52" s="41">
        <v>6.2620310205189372E-4</v>
      </c>
      <c r="O52" s="41">
        <v>9.4679294896055864E-5</v>
      </c>
      <c r="P52" s="18"/>
      <c r="Q52" s="18"/>
      <c r="R52" s="18"/>
      <c r="S52" s="18"/>
    </row>
    <row r="53" spans="2:19" x14ac:dyDescent="0.2">
      <c r="B53" s="23" t="s">
        <v>1480</v>
      </c>
      <c r="C53" s="32" t="s">
        <v>1481</v>
      </c>
      <c r="D53" s="32" t="s">
        <v>268</v>
      </c>
      <c r="E53" s="32" t="s">
        <v>178</v>
      </c>
      <c r="F53" s="32" t="s">
        <v>512</v>
      </c>
      <c r="G53" s="32" t="s">
        <v>363</v>
      </c>
      <c r="H53" s="94" t="s">
        <v>184</v>
      </c>
      <c r="I53" s="105">
        <v>4455.4611266531629</v>
      </c>
      <c r="J53" s="101">
        <v>11420</v>
      </c>
      <c r="K53" s="101">
        <v>0</v>
      </c>
      <c r="L53" s="98">
        <v>508.81366066068307</v>
      </c>
      <c r="M53" s="32">
        <v>1.8427276356769589E-4</v>
      </c>
      <c r="N53" s="41">
        <v>1.6306147977531403E-2</v>
      </c>
      <c r="O53" s="41">
        <v>2.4654215029031915E-3</v>
      </c>
      <c r="P53" s="18"/>
      <c r="Q53" s="18"/>
      <c r="R53" s="18"/>
      <c r="S53" s="18"/>
    </row>
    <row r="54" spans="2:19" x14ac:dyDescent="0.2">
      <c r="B54" s="23" t="s">
        <v>1532</v>
      </c>
      <c r="C54" s="32" t="s">
        <v>1533</v>
      </c>
      <c r="D54" s="32" t="s">
        <v>268</v>
      </c>
      <c r="E54" s="32" t="s">
        <v>178</v>
      </c>
      <c r="F54" s="32" t="s">
        <v>1534</v>
      </c>
      <c r="G54" s="32" t="s">
        <v>1373</v>
      </c>
      <c r="H54" s="94" t="s">
        <v>184</v>
      </c>
      <c r="I54" s="105">
        <v>53435.94448353249</v>
      </c>
      <c r="J54" s="101">
        <v>185.9</v>
      </c>
      <c r="K54" s="101">
        <v>0</v>
      </c>
      <c r="L54" s="98">
        <v>99.337420799549008</v>
      </c>
      <c r="M54" s="32">
        <v>9.9660469177328828E-5</v>
      </c>
      <c r="N54" s="41">
        <v>3.1835047061442184E-3</v>
      </c>
      <c r="O54" s="41">
        <v>4.8133262177776947E-4</v>
      </c>
      <c r="P54" s="18"/>
      <c r="Q54" s="18"/>
      <c r="R54" s="18"/>
      <c r="S54" s="18"/>
    </row>
    <row r="55" spans="2:19" x14ac:dyDescent="0.2">
      <c r="B55" s="23" t="s">
        <v>1431</v>
      </c>
      <c r="C55" s="32" t="s">
        <v>1432</v>
      </c>
      <c r="D55" s="32" t="s">
        <v>268</v>
      </c>
      <c r="E55" s="32" t="s">
        <v>178</v>
      </c>
      <c r="F55" s="32" t="s">
        <v>502</v>
      </c>
      <c r="G55" s="32" t="s">
        <v>363</v>
      </c>
      <c r="H55" s="94" t="s">
        <v>184</v>
      </c>
      <c r="I55" s="105">
        <v>3418.0010230557664</v>
      </c>
      <c r="J55" s="101">
        <v>8296</v>
      </c>
      <c r="K55" s="101">
        <v>0</v>
      </c>
      <c r="L55" s="98">
        <v>283.55736487767933</v>
      </c>
      <c r="M55" s="32">
        <v>1.199549710320331E-4</v>
      </c>
      <c r="N55" s="41">
        <v>9.0872724325256858E-3</v>
      </c>
      <c r="O55" s="41">
        <v>1.3739576562630932E-3</v>
      </c>
      <c r="P55" s="18"/>
      <c r="Q55" s="18"/>
      <c r="R55" s="18"/>
      <c r="S55" s="18"/>
    </row>
    <row r="56" spans="2:19" x14ac:dyDescent="0.2">
      <c r="B56" s="23" t="s">
        <v>1488</v>
      </c>
      <c r="C56" s="32" t="s">
        <v>1489</v>
      </c>
      <c r="D56" s="32" t="s">
        <v>268</v>
      </c>
      <c r="E56" s="32" t="s">
        <v>178</v>
      </c>
      <c r="F56" s="32" t="s">
        <v>1490</v>
      </c>
      <c r="G56" s="32" t="s">
        <v>363</v>
      </c>
      <c r="H56" s="94" t="s">
        <v>184</v>
      </c>
      <c r="I56" s="105">
        <v>3429.6180965709841</v>
      </c>
      <c r="J56" s="101">
        <v>1604</v>
      </c>
      <c r="K56" s="101">
        <v>0</v>
      </c>
      <c r="L56" s="98">
        <v>55.011074268998584</v>
      </c>
      <c r="M56" s="32">
        <v>3.9544385687574366E-5</v>
      </c>
      <c r="N56" s="41">
        <v>1.7629611521603064E-3</v>
      </c>
      <c r="O56" s="41">
        <v>2.6655236658639815E-4</v>
      </c>
      <c r="P56" s="18"/>
      <c r="Q56" s="18"/>
      <c r="R56" s="18"/>
      <c r="S56" s="18"/>
    </row>
    <row r="57" spans="2:19" x14ac:dyDescent="0.2">
      <c r="B57" s="23" t="s">
        <v>1463</v>
      </c>
      <c r="C57" s="32" t="s">
        <v>1464</v>
      </c>
      <c r="D57" s="32" t="s">
        <v>268</v>
      </c>
      <c r="E57" s="32" t="s">
        <v>178</v>
      </c>
      <c r="F57" s="32" t="s">
        <v>1465</v>
      </c>
      <c r="G57" s="32" t="s">
        <v>486</v>
      </c>
      <c r="H57" s="94" t="s">
        <v>184</v>
      </c>
      <c r="I57" s="105">
        <v>87.809263145595821</v>
      </c>
      <c r="J57" s="101">
        <v>3350</v>
      </c>
      <c r="K57" s="101">
        <v>0</v>
      </c>
      <c r="L57" s="98">
        <v>2.9416103153774604</v>
      </c>
      <c r="M57" s="32">
        <v>2.9378410432851172E-6</v>
      </c>
      <c r="N57" s="41">
        <v>9.4270922350029825E-5</v>
      </c>
      <c r="O57" s="41">
        <v>1.4253369917931194E-5</v>
      </c>
      <c r="P57" s="18"/>
      <c r="Q57" s="18"/>
      <c r="R57" s="18"/>
      <c r="S57" s="18"/>
    </row>
    <row r="58" spans="2:19" x14ac:dyDescent="0.2">
      <c r="B58" s="23" t="s">
        <v>1528</v>
      </c>
      <c r="C58" s="32" t="s">
        <v>1529</v>
      </c>
      <c r="D58" s="32" t="s">
        <v>268</v>
      </c>
      <c r="E58" s="32" t="s">
        <v>178</v>
      </c>
      <c r="F58" s="32" t="s">
        <v>464</v>
      </c>
      <c r="G58" s="32" t="s">
        <v>363</v>
      </c>
      <c r="H58" s="94" t="s">
        <v>184</v>
      </c>
      <c r="I58" s="105">
        <v>6.2161449204017998E-3</v>
      </c>
      <c r="J58" s="101">
        <v>24680</v>
      </c>
      <c r="K58" s="101">
        <v>0</v>
      </c>
      <c r="L58" s="98">
        <v>1.5341445663551642E-3</v>
      </c>
      <c r="M58" s="32">
        <v>4.5496663036644087E-10</v>
      </c>
      <c r="N58" s="41">
        <v>4.9165323677493947E-8</v>
      </c>
      <c r="O58" s="41">
        <v>7.4335916955194682E-9</v>
      </c>
      <c r="P58" s="18"/>
      <c r="Q58" s="18"/>
      <c r="R58" s="18"/>
      <c r="S58" s="18"/>
    </row>
    <row r="59" spans="2:19" x14ac:dyDescent="0.2">
      <c r="B59" s="23" t="s">
        <v>1458</v>
      </c>
      <c r="C59" s="32" t="s">
        <v>1459</v>
      </c>
      <c r="D59" s="32" t="s">
        <v>268</v>
      </c>
      <c r="E59" s="32" t="s">
        <v>178</v>
      </c>
      <c r="F59" s="32" t="s">
        <v>478</v>
      </c>
      <c r="G59" s="32" t="s">
        <v>363</v>
      </c>
      <c r="H59" s="94" t="s">
        <v>184</v>
      </c>
      <c r="I59" s="105">
        <v>437.76423583814625</v>
      </c>
      <c r="J59" s="101">
        <v>40040</v>
      </c>
      <c r="K59" s="101">
        <v>0</v>
      </c>
      <c r="L59" s="98">
        <v>175.28080002959376</v>
      </c>
      <c r="M59" s="32">
        <v>5.6625444834917945E-5</v>
      </c>
      <c r="N59" s="41">
        <v>5.6172915231705789E-3</v>
      </c>
      <c r="O59" s="41">
        <v>8.4931102847732006E-4</v>
      </c>
      <c r="P59" s="18"/>
      <c r="Q59" s="18"/>
      <c r="R59" s="18"/>
      <c r="S59" s="18"/>
    </row>
    <row r="60" spans="2:19" x14ac:dyDescent="0.2">
      <c r="B60" s="23" t="s">
        <v>1508</v>
      </c>
      <c r="C60" s="32" t="s">
        <v>1509</v>
      </c>
      <c r="D60" s="32" t="s">
        <v>268</v>
      </c>
      <c r="E60" s="32" t="s">
        <v>178</v>
      </c>
      <c r="F60" s="32" t="s">
        <v>1013</v>
      </c>
      <c r="G60" s="32" t="s">
        <v>422</v>
      </c>
      <c r="H60" s="94" t="s">
        <v>184</v>
      </c>
      <c r="I60" s="105">
        <v>1350.6828036702934</v>
      </c>
      <c r="J60" s="101">
        <v>4349</v>
      </c>
      <c r="K60" s="101">
        <v>0</v>
      </c>
      <c r="L60" s="98">
        <v>58.741195139235835</v>
      </c>
      <c r="M60" s="32">
        <v>8.506725945600684E-5</v>
      </c>
      <c r="N60" s="41">
        <v>1.8825017769249566E-3</v>
      </c>
      <c r="O60" s="41">
        <v>2.8462641001905615E-4</v>
      </c>
      <c r="P60" s="18"/>
      <c r="Q60" s="18"/>
      <c r="R60" s="18"/>
      <c r="S60" s="18"/>
    </row>
    <row r="61" spans="2:19" x14ac:dyDescent="0.2">
      <c r="B61" s="23" t="s">
        <v>1433</v>
      </c>
      <c r="C61" s="32" t="s">
        <v>1434</v>
      </c>
      <c r="D61" s="32" t="s">
        <v>268</v>
      </c>
      <c r="E61" s="32" t="s">
        <v>178</v>
      </c>
      <c r="F61" s="32" t="s">
        <v>1435</v>
      </c>
      <c r="G61" s="32" t="s">
        <v>536</v>
      </c>
      <c r="H61" s="94" t="s">
        <v>184</v>
      </c>
      <c r="I61" s="105">
        <v>1347.5623144606138</v>
      </c>
      <c r="J61" s="101">
        <v>2003</v>
      </c>
      <c r="K61" s="101">
        <v>0</v>
      </c>
      <c r="L61" s="98">
        <v>26.991673158646094</v>
      </c>
      <c r="M61" s="32">
        <v>1.445867434111503E-5</v>
      </c>
      <c r="N61" s="41">
        <v>8.6501257870031734E-4</v>
      </c>
      <c r="O61" s="41">
        <v>1.3078629083632053E-4</v>
      </c>
      <c r="P61" s="18"/>
      <c r="Q61" s="18"/>
      <c r="R61" s="18"/>
      <c r="S61" s="18"/>
    </row>
    <row r="62" spans="2:19" x14ac:dyDescent="0.2">
      <c r="B62" s="23" t="s">
        <v>1456</v>
      </c>
      <c r="C62" s="32" t="s">
        <v>1457</v>
      </c>
      <c r="D62" s="32" t="s">
        <v>268</v>
      </c>
      <c r="E62" s="32" t="s">
        <v>178</v>
      </c>
      <c r="F62" s="32" t="s">
        <v>875</v>
      </c>
      <c r="G62" s="32" t="s">
        <v>876</v>
      </c>
      <c r="H62" s="94" t="s">
        <v>184</v>
      </c>
      <c r="I62" s="105">
        <v>1569.904198779122</v>
      </c>
      <c r="J62" s="101">
        <v>10580</v>
      </c>
      <c r="K62" s="101">
        <v>0</v>
      </c>
      <c r="L62" s="98">
        <v>166.09586423393918</v>
      </c>
      <c r="M62" s="32">
        <v>6.1682015572992409E-5</v>
      </c>
      <c r="N62" s="41">
        <v>5.3229383368713062E-3</v>
      </c>
      <c r="O62" s="41">
        <v>8.0480605550943953E-4</v>
      </c>
      <c r="P62" s="18"/>
      <c r="Q62" s="18"/>
      <c r="R62" s="18"/>
      <c r="S62" s="18"/>
    </row>
    <row r="63" spans="2:19" x14ac:dyDescent="0.2">
      <c r="B63" s="23" t="s">
        <v>1398</v>
      </c>
      <c r="C63" s="32" t="s">
        <v>1399</v>
      </c>
      <c r="D63" s="32" t="s">
        <v>268</v>
      </c>
      <c r="E63" s="32" t="s">
        <v>178</v>
      </c>
      <c r="F63" s="32" t="s">
        <v>1400</v>
      </c>
      <c r="G63" s="32" t="s">
        <v>1401</v>
      </c>
      <c r="H63" s="94" t="s">
        <v>184</v>
      </c>
      <c r="I63" s="105">
        <v>172.49646750491985</v>
      </c>
      <c r="J63" s="101">
        <v>1078</v>
      </c>
      <c r="K63" s="101">
        <v>0</v>
      </c>
      <c r="L63" s="98">
        <v>1.8595119197030361</v>
      </c>
      <c r="M63" s="32">
        <v>2.5321134340311104E-6</v>
      </c>
      <c r="N63" s="41">
        <v>5.9592496964978184E-5</v>
      </c>
      <c r="O63" s="41">
        <v>9.0101367675305996E-6</v>
      </c>
      <c r="P63" s="18"/>
      <c r="Q63" s="18"/>
      <c r="R63" s="18"/>
      <c r="S63" s="18"/>
    </row>
    <row r="64" spans="2:19" x14ac:dyDescent="0.2">
      <c r="B64" s="23" t="s">
        <v>1505</v>
      </c>
      <c r="C64" s="32" t="s">
        <v>1506</v>
      </c>
      <c r="D64" s="32" t="s">
        <v>268</v>
      </c>
      <c r="E64" s="32" t="s">
        <v>178</v>
      </c>
      <c r="F64" s="32" t="s">
        <v>1507</v>
      </c>
      <c r="G64" s="32" t="s">
        <v>1003</v>
      </c>
      <c r="H64" s="94" t="s">
        <v>184</v>
      </c>
      <c r="I64" s="105">
        <v>1280.4124089579734</v>
      </c>
      <c r="J64" s="101">
        <v>9422</v>
      </c>
      <c r="K64" s="101">
        <v>0</v>
      </c>
      <c r="L64" s="98">
        <v>120.64045717202026</v>
      </c>
      <c r="M64" s="32">
        <v>9.1490828673363212E-5</v>
      </c>
      <c r="N64" s="41">
        <v>3.8662113437946252E-3</v>
      </c>
      <c r="O64" s="41">
        <v>5.8455501537785898E-4</v>
      </c>
      <c r="P64" s="18"/>
      <c r="Q64" s="18"/>
      <c r="R64" s="18"/>
      <c r="S64" s="18"/>
    </row>
    <row r="65" spans="2:19" x14ac:dyDescent="0.2">
      <c r="B65" s="23" t="s">
        <v>1446</v>
      </c>
      <c r="C65" s="32" t="s">
        <v>1447</v>
      </c>
      <c r="D65" s="32" t="s">
        <v>268</v>
      </c>
      <c r="E65" s="32" t="s">
        <v>178</v>
      </c>
      <c r="F65" s="32" t="s">
        <v>391</v>
      </c>
      <c r="G65" s="32" t="s">
        <v>363</v>
      </c>
      <c r="H65" s="94" t="s">
        <v>184</v>
      </c>
      <c r="I65" s="105">
        <v>167.18056023225293</v>
      </c>
      <c r="J65" s="101">
        <v>28290.000000000004</v>
      </c>
      <c r="K65" s="101">
        <v>0</v>
      </c>
      <c r="L65" s="98">
        <v>47.295380488150322</v>
      </c>
      <c r="M65" s="32">
        <v>2.6545310465761289E-5</v>
      </c>
      <c r="N65" s="41">
        <v>1.5156933323921327E-3</v>
      </c>
      <c r="O65" s="41">
        <v>2.2916650447644707E-4</v>
      </c>
      <c r="P65" s="18"/>
      <c r="Q65" s="18"/>
      <c r="R65" s="18"/>
      <c r="S65" s="18"/>
    </row>
    <row r="66" spans="2:19" x14ac:dyDescent="0.2">
      <c r="B66" s="23" t="s">
        <v>1405</v>
      </c>
      <c r="C66" s="32" t="s">
        <v>1406</v>
      </c>
      <c r="D66" s="32" t="s">
        <v>268</v>
      </c>
      <c r="E66" s="32" t="s">
        <v>178</v>
      </c>
      <c r="F66" s="32" t="s">
        <v>396</v>
      </c>
      <c r="G66" s="32" t="s">
        <v>363</v>
      </c>
      <c r="H66" s="94" t="s">
        <v>184</v>
      </c>
      <c r="I66" s="105">
        <v>119.53356077157633</v>
      </c>
      <c r="J66" s="101">
        <v>157700</v>
      </c>
      <c r="K66" s="101">
        <v>0</v>
      </c>
      <c r="L66" s="98">
        <v>188.50442533677585</v>
      </c>
      <c r="M66" s="32">
        <v>5.5941631479311541E-5</v>
      </c>
      <c r="N66" s="41">
        <v>6.0410741527060254E-3</v>
      </c>
      <c r="O66" s="41">
        <v>9.1338519294910099E-4</v>
      </c>
      <c r="P66" s="18"/>
      <c r="Q66" s="18"/>
      <c r="R66" s="18"/>
      <c r="S66" s="18"/>
    </row>
    <row r="67" spans="2:19" x14ac:dyDescent="0.2">
      <c r="B67" s="23" t="s">
        <v>1535</v>
      </c>
      <c r="C67" s="32" t="s">
        <v>1536</v>
      </c>
      <c r="D67" s="32" t="s">
        <v>268</v>
      </c>
      <c r="E67" s="32" t="s">
        <v>178</v>
      </c>
      <c r="F67" s="32" t="s">
        <v>1037</v>
      </c>
      <c r="G67" s="32" t="s">
        <v>486</v>
      </c>
      <c r="H67" s="94" t="s">
        <v>184</v>
      </c>
      <c r="I67" s="105">
        <v>10721.889593302903</v>
      </c>
      <c r="J67" s="101">
        <v>1372</v>
      </c>
      <c r="K67" s="101">
        <v>0</v>
      </c>
      <c r="L67" s="98">
        <v>147.10432522011584</v>
      </c>
      <c r="M67" s="32">
        <v>6.3161217890083174E-5</v>
      </c>
      <c r="N67" s="41">
        <v>4.7143091481849156E-3</v>
      </c>
      <c r="O67" s="41">
        <v>7.1278386295056163E-4</v>
      </c>
      <c r="P67" s="18"/>
      <c r="Q67" s="18"/>
      <c r="R67" s="18"/>
      <c r="S67" s="18"/>
    </row>
    <row r="68" spans="2:19" x14ac:dyDescent="0.2">
      <c r="B68" s="23" t="s">
        <v>1491</v>
      </c>
      <c r="C68" s="32" t="s">
        <v>1492</v>
      </c>
      <c r="D68" s="32" t="s">
        <v>268</v>
      </c>
      <c r="E68" s="32" t="s">
        <v>178</v>
      </c>
      <c r="F68" s="32" t="s">
        <v>1493</v>
      </c>
      <c r="G68" s="32" t="s">
        <v>1419</v>
      </c>
      <c r="H68" s="94" t="s">
        <v>184</v>
      </c>
      <c r="I68" s="105">
        <v>267.60659285952761</v>
      </c>
      <c r="J68" s="101">
        <v>8044</v>
      </c>
      <c r="K68" s="101">
        <v>0</v>
      </c>
      <c r="L68" s="98">
        <v>21.526274329620399</v>
      </c>
      <c r="M68" s="32">
        <v>1.1902790439925264E-5</v>
      </c>
      <c r="N68" s="41">
        <v>6.8986083071737188E-4</v>
      </c>
      <c r="O68" s="41">
        <v>1.0430407772607202E-4</v>
      </c>
      <c r="P68" s="18"/>
      <c r="Q68" s="18"/>
      <c r="R68" s="18"/>
      <c r="S68" s="18"/>
    </row>
    <row r="69" spans="2:19" x14ac:dyDescent="0.2">
      <c r="B69" s="23" t="s">
        <v>1420</v>
      </c>
      <c r="C69" s="32" t="s">
        <v>1421</v>
      </c>
      <c r="D69" s="32" t="s">
        <v>268</v>
      </c>
      <c r="E69" s="32" t="s">
        <v>178</v>
      </c>
      <c r="F69" s="32" t="s">
        <v>1422</v>
      </c>
      <c r="G69" s="32" t="s">
        <v>405</v>
      </c>
      <c r="H69" s="94" t="s">
        <v>184</v>
      </c>
      <c r="I69" s="105">
        <v>83.986334019548721</v>
      </c>
      <c r="J69" s="101">
        <v>18570</v>
      </c>
      <c r="K69" s="101">
        <v>0</v>
      </c>
      <c r="L69" s="98">
        <v>15.596262227430197</v>
      </c>
      <c r="M69" s="32">
        <v>4.862470097864375E-6</v>
      </c>
      <c r="N69" s="41">
        <v>4.9981944165303671E-4</v>
      </c>
      <c r="O69" s="41">
        <v>7.5570613042297275E-5</v>
      </c>
      <c r="P69" s="18"/>
      <c r="Q69" s="18"/>
      <c r="R69" s="18"/>
      <c r="S69" s="18"/>
    </row>
    <row r="70" spans="2:19" x14ac:dyDescent="0.2">
      <c r="B70" s="23" t="s">
        <v>1522</v>
      </c>
      <c r="C70" s="32" t="s">
        <v>1523</v>
      </c>
      <c r="D70" s="32" t="s">
        <v>268</v>
      </c>
      <c r="E70" s="32" t="s">
        <v>178</v>
      </c>
      <c r="F70" s="32" t="s">
        <v>1524</v>
      </c>
      <c r="G70" s="32" t="s">
        <v>363</v>
      </c>
      <c r="H70" s="94" t="s">
        <v>184</v>
      </c>
      <c r="I70" s="105">
        <v>128.21109705574733</v>
      </c>
      <c r="J70" s="101">
        <v>40000</v>
      </c>
      <c r="K70" s="101">
        <v>0</v>
      </c>
      <c r="L70" s="98">
        <v>51.284438822298931</v>
      </c>
      <c r="M70" s="32">
        <v>2.3725678113669716E-5</v>
      </c>
      <c r="N70" s="41">
        <v>1.6435322261104559E-3</v>
      </c>
      <c r="O70" s="41">
        <v>2.4849521153312283E-4</v>
      </c>
      <c r="P70" s="18"/>
      <c r="Q70" s="18"/>
      <c r="R70" s="18"/>
      <c r="S70" s="18"/>
    </row>
    <row r="71" spans="2:19" x14ac:dyDescent="0.2">
      <c r="B71" s="23" t="s">
        <v>1426</v>
      </c>
      <c r="C71" s="32" t="s">
        <v>1427</v>
      </c>
      <c r="D71" s="32" t="s">
        <v>268</v>
      </c>
      <c r="E71" s="32" t="s">
        <v>178</v>
      </c>
      <c r="F71" s="32" t="s">
        <v>629</v>
      </c>
      <c r="G71" s="32" t="s">
        <v>363</v>
      </c>
      <c r="H71" s="94" t="s">
        <v>184</v>
      </c>
      <c r="I71" s="105">
        <v>4340.0631670971297</v>
      </c>
      <c r="J71" s="101">
        <v>878.2</v>
      </c>
      <c r="K71" s="101">
        <v>0</v>
      </c>
      <c r="L71" s="98">
        <v>38.114434727137606</v>
      </c>
      <c r="M71" s="32">
        <v>1.4741954627753977E-5</v>
      </c>
      <c r="N71" s="41">
        <v>1.2214680162746894E-3</v>
      </c>
      <c r="O71" s="41">
        <v>1.8468086494625495E-4</v>
      </c>
      <c r="P71" s="18"/>
      <c r="Q71" s="18"/>
      <c r="R71" s="18"/>
      <c r="S71" s="18"/>
    </row>
    <row r="72" spans="2:19" x14ac:dyDescent="0.2">
      <c r="B72" s="23" t="s">
        <v>1423</v>
      </c>
      <c r="C72" s="32" t="s">
        <v>1424</v>
      </c>
      <c r="D72" s="32" t="s">
        <v>268</v>
      </c>
      <c r="E72" s="32" t="s">
        <v>178</v>
      </c>
      <c r="F72" s="32" t="s">
        <v>1425</v>
      </c>
      <c r="G72" s="32" t="s">
        <v>405</v>
      </c>
      <c r="H72" s="94" t="s">
        <v>184</v>
      </c>
      <c r="I72" s="105">
        <v>1205.0138034688582</v>
      </c>
      <c r="J72" s="101">
        <v>6701.0000000000009</v>
      </c>
      <c r="K72" s="101">
        <v>0</v>
      </c>
      <c r="L72" s="98">
        <v>80.747974969204961</v>
      </c>
      <c r="M72" s="32">
        <v>1.2658112228256641E-4</v>
      </c>
      <c r="N72" s="41">
        <v>2.5877615530686964E-3</v>
      </c>
      <c r="O72" s="41">
        <v>3.9125874400948386E-4</v>
      </c>
      <c r="P72" s="18"/>
      <c r="Q72" s="18"/>
      <c r="R72" s="18"/>
      <c r="S72" s="18"/>
    </row>
    <row r="73" spans="2:19" x14ac:dyDescent="0.2">
      <c r="B73" s="23" t="s">
        <v>1472</v>
      </c>
      <c r="C73" s="32" t="s">
        <v>1473</v>
      </c>
      <c r="D73" s="32" t="s">
        <v>268</v>
      </c>
      <c r="E73" s="32" t="s">
        <v>178</v>
      </c>
      <c r="F73" s="32" t="s">
        <v>373</v>
      </c>
      <c r="G73" s="32" t="s">
        <v>363</v>
      </c>
      <c r="H73" s="94" t="s">
        <v>184</v>
      </c>
      <c r="I73" s="105">
        <v>20189.850367814321</v>
      </c>
      <c r="J73" s="101">
        <v>467.1</v>
      </c>
      <c r="K73" s="101">
        <v>0</v>
      </c>
      <c r="L73" s="98">
        <v>94.306791065714094</v>
      </c>
      <c r="M73" s="32">
        <v>4.5155599112388488E-5</v>
      </c>
      <c r="N73" s="41">
        <v>3.0222861713400089E-3</v>
      </c>
      <c r="O73" s="41">
        <v>4.5695705233484953E-4</v>
      </c>
      <c r="P73" s="18"/>
      <c r="Q73" s="18"/>
      <c r="R73" s="18"/>
      <c r="S73" s="18"/>
    </row>
    <row r="74" spans="2:19" x14ac:dyDescent="0.2">
      <c r="B74" s="23" t="s">
        <v>1474</v>
      </c>
      <c r="C74" s="32" t="s">
        <v>1475</v>
      </c>
      <c r="D74" s="32" t="s">
        <v>268</v>
      </c>
      <c r="E74" s="32" t="s">
        <v>178</v>
      </c>
      <c r="F74" s="32" t="s">
        <v>1476</v>
      </c>
      <c r="G74" s="32" t="s">
        <v>387</v>
      </c>
      <c r="H74" s="94" t="s">
        <v>184</v>
      </c>
      <c r="I74" s="105">
        <v>25192.48533557187</v>
      </c>
      <c r="J74" s="101">
        <v>315.8</v>
      </c>
      <c r="K74" s="101">
        <v>0</v>
      </c>
      <c r="L74" s="98">
        <v>79.557868693403492</v>
      </c>
      <c r="M74" s="32">
        <v>2.3903869922295218E-5</v>
      </c>
      <c r="N74" s="41">
        <v>2.5496217574173582E-3</v>
      </c>
      <c r="O74" s="41">
        <v>3.8549216612458374E-4</v>
      </c>
      <c r="P74" s="18"/>
      <c r="Q74" s="18"/>
      <c r="R74" s="18"/>
      <c r="S74" s="18"/>
    </row>
    <row r="75" spans="2:19" x14ac:dyDescent="0.2">
      <c r="B75" s="23" t="s">
        <v>1512</v>
      </c>
      <c r="C75" s="32" t="s">
        <v>1513</v>
      </c>
      <c r="D75" s="32" t="s">
        <v>268</v>
      </c>
      <c r="E75" s="32" t="s">
        <v>178</v>
      </c>
      <c r="F75" s="32" t="s">
        <v>1514</v>
      </c>
      <c r="G75" s="32" t="s">
        <v>363</v>
      </c>
      <c r="H75" s="94" t="s">
        <v>184</v>
      </c>
      <c r="I75" s="105">
        <v>4624.1373690550754</v>
      </c>
      <c r="J75" s="101">
        <v>656.9</v>
      </c>
      <c r="K75" s="101">
        <v>0</v>
      </c>
      <c r="L75" s="98">
        <v>30.375958371106648</v>
      </c>
      <c r="M75" s="32">
        <v>3.2327772574381874E-5</v>
      </c>
      <c r="N75" s="41">
        <v>9.7347007451695287E-4</v>
      </c>
      <c r="O75" s="41">
        <v>1.4718461143943377E-4</v>
      </c>
      <c r="P75" s="18"/>
      <c r="Q75" s="18"/>
      <c r="R75" s="18"/>
      <c r="S75" s="18"/>
    </row>
    <row r="76" spans="2:19" x14ac:dyDescent="0.2">
      <c r="B76" s="23" t="s">
        <v>1510</v>
      </c>
      <c r="C76" s="32" t="s">
        <v>1511</v>
      </c>
      <c r="D76" s="32" t="s">
        <v>268</v>
      </c>
      <c r="E76" s="32" t="s">
        <v>178</v>
      </c>
      <c r="F76" s="32" t="s">
        <v>715</v>
      </c>
      <c r="G76" s="32" t="s">
        <v>363</v>
      </c>
      <c r="H76" s="94" t="s">
        <v>184</v>
      </c>
      <c r="I76" s="105">
        <v>4206.7978313891399</v>
      </c>
      <c r="J76" s="101">
        <v>4100</v>
      </c>
      <c r="K76" s="101">
        <v>0</v>
      </c>
      <c r="L76" s="98">
        <v>172.47871108695472</v>
      </c>
      <c r="M76" s="32">
        <v>1.3823446978862024E-4</v>
      </c>
      <c r="N76" s="41">
        <v>5.5274918961606681E-3</v>
      </c>
      <c r="O76" s="41">
        <v>8.3573369974904014E-4</v>
      </c>
      <c r="P76" s="18"/>
      <c r="Q76" s="18"/>
      <c r="R76" s="18"/>
      <c r="S76" s="18"/>
    </row>
    <row r="77" spans="2:19" x14ac:dyDescent="0.2">
      <c r="B77" s="23" t="s">
        <v>1416</v>
      </c>
      <c r="C77" s="32" t="s">
        <v>1417</v>
      </c>
      <c r="D77" s="32" t="s">
        <v>268</v>
      </c>
      <c r="E77" s="32" t="s">
        <v>178</v>
      </c>
      <c r="F77" s="32" t="s">
        <v>1418</v>
      </c>
      <c r="G77" s="32" t="s">
        <v>1419</v>
      </c>
      <c r="H77" s="94" t="s">
        <v>184</v>
      </c>
      <c r="I77" s="105">
        <v>2059.3652991146737</v>
      </c>
      <c r="J77" s="101">
        <v>3895.0000000000005</v>
      </c>
      <c r="K77" s="101">
        <v>0</v>
      </c>
      <c r="L77" s="98">
        <v>80.212278400516524</v>
      </c>
      <c r="M77" s="32">
        <v>3.3388334043940525E-5</v>
      </c>
      <c r="N77" s="41">
        <v>2.5705938781506389E-3</v>
      </c>
      <c r="O77" s="41">
        <v>3.8866306322968524E-4</v>
      </c>
      <c r="P77" s="18"/>
      <c r="Q77" s="18"/>
      <c r="R77" s="18"/>
      <c r="S77" s="18"/>
    </row>
    <row r="78" spans="2:19" x14ac:dyDescent="0.2">
      <c r="B78" s="23" t="s">
        <v>1497</v>
      </c>
      <c r="C78" s="32" t="s">
        <v>1498</v>
      </c>
      <c r="D78" s="32" t="s">
        <v>268</v>
      </c>
      <c r="E78" s="32" t="s">
        <v>178</v>
      </c>
      <c r="F78" s="32" t="s">
        <v>1499</v>
      </c>
      <c r="G78" s="32" t="s">
        <v>1419</v>
      </c>
      <c r="H78" s="94" t="s">
        <v>184</v>
      </c>
      <c r="I78" s="105">
        <v>81.024340964977256</v>
      </c>
      <c r="J78" s="101">
        <v>34140</v>
      </c>
      <c r="K78" s="101">
        <v>0</v>
      </c>
      <c r="L78" s="98">
        <v>27.661710005443236</v>
      </c>
      <c r="M78" s="32">
        <v>3.7005476062584071E-5</v>
      </c>
      <c r="N78" s="41">
        <v>8.8648550841703504E-4</v>
      </c>
      <c r="O78" s="41">
        <v>1.3403290816905121E-4</v>
      </c>
      <c r="P78" s="18"/>
      <c r="Q78" s="18"/>
      <c r="R78" s="18"/>
      <c r="S78" s="18"/>
    </row>
    <row r="79" spans="2:19" x14ac:dyDescent="0.2">
      <c r="B79" s="23" t="s">
        <v>1410</v>
      </c>
      <c r="C79" s="32" t="s">
        <v>1411</v>
      </c>
      <c r="D79" s="32" t="s">
        <v>268</v>
      </c>
      <c r="E79" s="32" t="s">
        <v>178</v>
      </c>
      <c r="F79" s="32" t="s">
        <v>436</v>
      </c>
      <c r="G79" s="32" t="s">
        <v>387</v>
      </c>
      <c r="H79" s="94" t="s">
        <v>184</v>
      </c>
      <c r="I79" s="105">
        <v>1559.6711654707942</v>
      </c>
      <c r="J79" s="101">
        <v>3942</v>
      </c>
      <c r="K79" s="101">
        <v>0</v>
      </c>
      <c r="L79" s="98">
        <v>61.48223734285871</v>
      </c>
      <c r="M79" s="32">
        <v>2.465028553452548E-5</v>
      </c>
      <c r="N79" s="41">
        <v>1.9703450155025073E-3</v>
      </c>
      <c r="O79" s="41">
        <v>2.9790794098346089E-4</v>
      </c>
      <c r="P79" s="18"/>
      <c r="Q79" s="18"/>
      <c r="R79" s="18"/>
      <c r="S79" s="18"/>
    </row>
    <row r="80" spans="2:19" x14ac:dyDescent="0.2">
      <c r="B80" s="23" t="s">
        <v>1453</v>
      </c>
      <c r="C80" s="32" t="s">
        <v>1454</v>
      </c>
      <c r="D80" s="32" t="s">
        <v>268</v>
      </c>
      <c r="E80" s="32" t="s">
        <v>178</v>
      </c>
      <c r="F80" s="32" t="s">
        <v>1455</v>
      </c>
      <c r="G80" s="32" t="s">
        <v>1380</v>
      </c>
      <c r="H80" s="94" t="s">
        <v>184</v>
      </c>
      <c r="I80" s="105">
        <v>1124.5752098397304</v>
      </c>
      <c r="J80" s="101">
        <v>9998</v>
      </c>
      <c r="K80" s="101">
        <v>0</v>
      </c>
      <c r="L80" s="98">
        <v>112.43502947977625</v>
      </c>
      <c r="M80" s="32">
        <v>4.0266129313830853E-5</v>
      </c>
      <c r="N80" s="41">
        <v>3.6032488321456062E-3</v>
      </c>
      <c r="O80" s="41">
        <v>5.4479618137425205E-4</v>
      </c>
      <c r="P80" s="18"/>
      <c r="Q80" s="18"/>
      <c r="R80" s="18"/>
      <c r="S80" s="18"/>
    </row>
    <row r="81" spans="2:19" x14ac:dyDescent="0.2">
      <c r="B81" s="23" t="s">
        <v>1500</v>
      </c>
      <c r="C81" s="32" t="s">
        <v>1501</v>
      </c>
      <c r="D81" s="32" t="s">
        <v>268</v>
      </c>
      <c r="E81" s="32" t="s">
        <v>178</v>
      </c>
      <c r="F81" s="32" t="s">
        <v>445</v>
      </c>
      <c r="G81" s="32" t="s">
        <v>446</v>
      </c>
      <c r="H81" s="94" t="s">
        <v>184</v>
      </c>
      <c r="I81" s="105">
        <v>1093.9622501429817</v>
      </c>
      <c r="J81" s="101">
        <v>26480</v>
      </c>
      <c r="K81" s="101">
        <v>0</v>
      </c>
      <c r="L81" s="98">
        <v>289.68120383786152</v>
      </c>
      <c r="M81" s="32">
        <v>1.7110160707224282E-4</v>
      </c>
      <c r="N81" s="41">
        <v>9.2835254657984995E-3</v>
      </c>
      <c r="O81" s="41">
        <v>1.4036302956201914E-3</v>
      </c>
      <c r="P81" s="18"/>
      <c r="Q81" s="18"/>
      <c r="R81" s="18"/>
      <c r="S81" s="18"/>
    </row>
    <row r="82" spans="2:19" x14ac:dyDescent="0.2">
      <c r="B82" s="23" t="s">
        <v>1436</v>
      </c>
      <c r="C82" s="32" t="s">
        <v>1437</v>
      </c>
      <c r="D82" s="32" t="s">
        <v>268</v>
      </c>
      <c r="E82" s="32" t="s">
        <v>178</v>
      </c>
      <c r="F82" s="32" t="s">
        <v>1438</v>
      </c>
      <c r="G82" s="32" t="s">
        <v>1119</v>
      </c>
      <c r="H82" s="94" t="s">
        <v>184</v>
      </c>
      <c r="I82" s="105">
        <v>1647.5989238789352</v>
      </c>
      <c r="J82" s="101">
        <v>2143</v>
      </c>
      <c r="K82" s="101">
        <v>0</v>
      </c>
      <c r="L82" s="98">
        <v>35.308044942610671</v>
      </c>
      <c r="M82" s="32">
        <v>1.6805452574049945E-5</v>
      </c>
      <c r="N82" s="41">
        <v>1.131530558523047E-3</v>
      </c>
      <c r="O82" s="41">
        <v>1.7108269678521053E-4</v>
      </c>
      <c r="P82" s="18"/>
      <c r="Q82" s="18"/>
      <c r="R82" s="18"/>
      <c r="S82" s="18"/>
    </row>
    <row r="83" spans="2:19" x14ac:dyDescent="0.2">
      <c r="B83" s="23" t="s">
        <v>1469</v>
      </c>
      <c r="C83" s="32" t="s">
        <v>1470</v>
      </c>
      <c r="D83" s="32" t="s">
        <v>268</v>
      </c>
      <c r="E83" s="32" t="s">
        <v>178</v>
      </c>
      <c r="F83" s="32" t="s">
        <v>1471</v>
      </c>
      <c r="G83" s="32" t="s">
        <v>1328</v>
      </c>
      <c r="H83" s="94" t="s">
        <v>184</v>
      </c>
      <c r="I83" s="105">
        <v>3583.826665720082</v>
      </c>
      <c r="J83" s="101">
        <v>3548.0000000000005</v>
      </c>
      <c r="K83" s="101">
        <v>0</v>
      </c>
      <c r="L83" s="98">
        <v>127.1541700997485</v>
      </c>
      <c r="M83" s="32">
        <v>7.2024506754374181E-5</v>
      </c>
      <c r="N83" s="41">
        <v>4.0749588187440596E-3</v>
      </c>
      <c r="O83" s="41">
        <v>6.1611676215743134E-4</v>
      </c>
      <c r="P83" s="18"/>
      <c r="Q83" s="18"/>
      <c r="R83" s="18"/>
      <c r="S83" s="18"/>
    </row>
    <row r="84" spans="2:19" x14ac:dyDescent="0.2">
      <c r="B84" s="23" t="s">
        <v>1517</v>
      </c>
      <c r="C84" s="32" t="s">
        <v>1518</v>
      </c>
      <c r="D84" s="32" t="s">
        <v>268</v>
      </c>
      <c r="E84" s="32" t="s">
        <v>178</v>
      </c>
      <c r="F84" s="32" t="s">
        <v>703</v>
      </c>
      <c r="G84" s="32" t="s">
        <v>363</v>
      </c>
      <c r="H84" s="94" t="s">
        <v>184</v>
      </c>
      <c r="I84" s="105">
        <v>326.092746379358</v>
      </c>
      <c r="J84" s="101">
        <v>653.70000000000005</v>
      </c>
      <c r="K84" s="101">
        <v>0</v>
      </c>
      <c r="L84" s="98">
        <v>2.1316682799737912</v>
      </c>
      <c r="M84" s="32">
        <v>1.7014640930044927E-6</v>
      </c>
      <c r="N84" s="41">
        <v>6.8314396997769887E-5</v>
      </c>
      <c r="O84" s="41">
        <v>1.0328851642229787E-5</v>
      </c>
      <c r="P84" s="18"/>
      <c r="Q84" s="18"/>
      <c r="R84" s="18"/>
      <c r="S84" s="18"/>
    </row>
    <row r="85" spans="2:19" x14ac:dyDescent="0.2">
      <c r="B85" s="23" t="s">
        <v>1537</v>
      </c>
      <c r="C85" s="32" t="s">
        <v>1538</v>
      </c>
      <c r="D85" s="32" t="s">
        <v>268</v>
      </c>
      <c r="E85" s="32" t="s">
        <v>178</v>
      </c>
      <c r="F85" s="32" t="s">
        <v>1059</v>
      </c>
      <c r="G85" s="32" t="s">
        <v>486</v>
      </c>
      <c r="H85" s="94" t="s">
        <v>184</v>
      </c>
      <c r="I85" s="105">
        <v>7769.7755470461934</v>
      </c>
      <c r="J85" s="101">
        <v>2077</v>
      </c>
      <c r="K85" s="101">
        <v>0</v>
      </c>
      <c r="L85" s="98">
        <v>161.37823811214943</v>
      </c>
      <c r="M85" s="32">
        <v>6.8658362326389898E-5</v>
      </c>
      <c r="N85" s="41">
        <v>5.1717507497599782E-3</v>
      </c>
      <c r="O85" s="41">
        <v>7.8194712348270167E-4</v>
      </c>
      <c r="P85" s="18"/>
      <c r="Q85" s="18"/>
      <c r="R85" s="18"/>
      <c r="S85" s="18"/>
    </row>
    <row r="86" spans="2:19" x14ac:dyDescent="0.2">
      <c r="B86" s="23" t="s">
        <v>1407</v>
      </c>
      <c r="C86" s="32" t="s">
        <v>1408</v>
      </c>
      <c r="D86" s="32" t="s">
        <v>268</v>
      </c>
      <c r="E86" s="32" t="s">
        <v>178</v>
      </c>
      <c r="F86" s="32" t="s">
        <v>1409</v>
      </c>
      <c r="G86" s="32" t="s">
        <v>369</v>
      </c>
      <c r="H86" s="94" t="s">
        <v>184</v>
      </c>
      <c r="I86" s="105">
        <v>829.34501691603759</v>
      </c>
      <c r="J86" s="101">
        <v>9172</v>
      </c>
      <c r="K86" s="101">
        <v>0</v>
      </c>
      <c r="L86" s="98">
        <v>76.067524952782207</v>
      </c>
      <c r="M86" s="32">
        <v>2.3393039754332473E-5</v>
      </c>
      <c r="N86" s="41">
        <v>2.4377653629700873E-3</v>
      </c>
      <c r="O86" s="41">
        <v>3.685799462374886E-4</v>
      </c>
      <c r="P86" s="18"/>
      <c r="Q86" s="18"/>
      <c r="R86" s="18"/>
      <c r="S86" s="18"/>
    </row>
    <row r="87" spans="2:19" x14ac:dyDescent="0.2">
      <c r="B87" s="23" t="s">
        <v>1460</v>
      </c>
      <c r="C87" s="32" t="s">
        <v>1461</v>
      </c>
      <c r="D87" s="32" t="s">
        <v>268</v>
      </c>
      <c r="E87" s="32" t="s">
        <v>178</v>
      </c>
      <c r="F87" s="32" t="s">
        <v>1462</v>
      </c>
      <c r="G87" s="32" t="s">
        <v>876</v>
      </c>
      <c r="H87" s="94" t="s">
        <v>184</v>
      </c>
      <c r="I87" s="105">
        <v>839.62868072474203</v>
      </c>
      <c r="J87" s="101">
        <v>7550</v>
      </c>
      <c r="K87" s="101">
        <v>0</v>
      </c>
      <c r="L87" s="98">
        <v>63.391965394718028</v>
      </c>
      <c r="M87" s="32">
        <v>6.2119074463676564E-5</v>
      </c>
      <c r="N87" s="41">
        <v>2.0315468082571001E-3</v>
      </c>
      <c r="O87" s="41">
        <v>3.0716139655624912E-4</v>
      </c>
      <c r="P87" s="18"/>
      <c r="Q87" s="18"/>
      <c r="R87" s="18"/>
      <c r="S87" s="18"/>
    </row>
    <row r="88" spans="2:19" x14ac:dyDescent="0.2">
      <c r="B88" s="23" t="s">
        <v>1448</v>
      </c>
      <c r="C88" s="32" t="s">
        <v>1449</v>
      </c>
      <c r="D88" s="32" t="s">
        <v>268</v>
      </c>
      <c r="E88" s="32" t="s">
        <v>178</v>
      </c>
      <c r="F88" s="32" t="s">
        <v>1450</v>
      </c>
      <c r="G88" s="32" t="s">
        <v>1419</v>
      </c>
      <c r="H88" s="94" t="s">
        <v>184</v>
      </c>
      <c r="I88" s="105">
        <v>1787.5736866874854</v>
      </c>
      <c r="J88" s="101">
        <v>13219.999999999998</v>
      </c>
      <c r="K88" s="101">
        <v>0</v>
      </c>
      <c r="L88" s="98">
        <v>236.31724138008559</v>
      </c>
      <c r="M88" s="32">
        <v>1.2128367776166887E-4</v>
      </c>
      <c r="N88" s="41">
        <v>7.5733499422599984E-3</v>
      </c>
      <c r="O88" s="41">
        <v>1.1450588957236446E-3</v>
      </c>
      <c r="P88" s="18"/>
      <c r="Q88" s="18"/>
      <c r="R88" s="18"/>
      <c r="S88" s="18"/>
    </row>
    <row r="89" spans="2:19" x14ac:dyDescent="0.2">
      <c r="B89" s="23" t="s">
        <v>1402</v>
      </c>
      <c r="C89" s="32" t="s">
        <v>1403</v>
      </c>
      <c r="D89" s="32" t="s">
        <v>268</v>
      </c>
      <c r="E89" s="32" t="s">
        <v>178</v>
      </c>
      <c r="F89" s="32" t="s">
        <v>1404</v>
      </c>
      <c r="G89" s="32" t="s">
        <v>441</v>
      </c>
      <c r="H89" s="94" t="s">
        <v>184</v>
      </c>
      <c r="I89" s="105">
        <v>263.98413440716342</v>
      </c>
      <c r="J89" s="101">
        <v>15550</v>
      </c>
      <c r="K89" s="101">
        <v>0</v>
      </c>
      <c r="L89" s="98">
        <v>41.049532900313913</v>
      </c>
      <c r="M89" s="32">
        <v>2.7648238225584791E-5</v>
      </c>
      <c r="N89" s="41">
        <v>1.3155302414874512E-3</v>
      </c>
      <c r="O89" s="41">
        <v>1.9890268072825386E-4</v>
      </c>
      <c r="P89" s="18"/>
      <c r="Q89" s="18"/>
      <c r="R89" s="18"/>
      <c r="S89" s="18"/>
    </row>
    <row r="90" spans="2:19" x14ac:dyDescent="0.2">
      <c r="B90" s="23" t="s">
        <v>1502</v>
      </c>
      <c r="C90" s="32" t="s">
        <v>1503</v>
      </c>
      <c r="D90" s="32" t="s">
        <v>268</v>
      </c>
      <c r="E90" s="32" t="s">
        <v>178</v>
      </c>
      <c r="F90" s="32" t="s">
        <v>1504</v>
      </c>
      <c r="G90" s="32" t="s">
        <v>405</v>
      </c>
      <c r="H90" s="94" t="s">
        <v>184</v>
      </c>
      <c r="I90" s="105">
        <v>3446.9395087145822</v>
      </c>
      <c r="J90" s="101">
        <v>1394</v>
      </c>
      <c r="K90" s="101">
        <v>0</v>
      </c>
      <c r="L90" s="98">
        <v>48.050336758940645</v>
      </c>
      <c r="M90" s="32">
        <v>5.3971674202445807E-5</v>
      </c>
      <c r="N90" s="41">
        <v>1.5398877077005462E-3</v>
      </c>
      <c r="O90" s="41">
        <v>2.3282459302175311E-4</v>
      </c>
      <c r="P90" s="18"/>
      <c r="Q90" s="18"/>
      <c r="R90" s="18"/>
      <c r="S90" s="18"/>
    </row>
    <row r="91" spans="2:19" x14ac:dyDescent="0.2">
      <c r="B91" s="23" t="s">
        <v>1477</v>
      </c>
      <c r="C91" s="32" t="s">
        <v>1478</v>
      </c>
      <c r="D91" s="32" t="s">
        <v>268</v>
      </c>
      <c r="E91" s="32" t="s">
        <v>178</v>
      </c>
      <c r="F91" s="32" t="s">
        <v>1479</v>
      </c>
      <c r="G91" s="32" t="s">
        <v>405</v>
      </c>
      <c r="H91" s="94" t="s">
        <v>184</v>
      </c>
      <c r="I91" s="105">
        <v>4206.2135137666219</v>
      </c>
      <c r="J91" s="101">
        <v>5549</v>
      </c>
      <c r="K91" s="101">
        <v>0</v>
      </c>
      <c r="L91" s="98">
        <v>233.40278787890983</v>
      </c>
      <c r="M91" s="32">
        <v>7.8143554866496242E-5</v>
      </c>
      <c r="N91" s="41">
        <v>7.4799493248274831E-3</v>
      </c>
      <c r="O91" s="41">
        <v>1.130937112276085E-3</v>
      </c>
      <c r="P91" s="18"/>
      <c r="Q91" s="18"/>
      <c r="R91" s="18"/>
      <c r="S91" s="18"/>
    </row>
    <row r="92" spans="2:19" x14ac:dyDescent="0.2">
      <c r="B92" s="23" t="s">
        <v>1525</v>
      </c>
      <c r="C92" s="32" t="s">
        <v>1526</v>
      </c>
      <c r="D92" s="32" t="s">
        <v>268</v>
      </c>
      <c r="E92" s="32" t="s">
        <v>178</v>
      </c>
      <c r="F92" s="32" t="s">
        <v>1527</v>
      </c>
      <c r="G92" s="32" t="s">
        <v>536</v>
      </c>
      <c r="H92" s="94" t="s">
        <v>184</v>
      </c>
      <c r="I92" s="105">
        <v>2611.1320787567588</v>
      </c>
      <c r="J92" s="101">
        <v>2019.0000000000002</v>
      </c>
      <c r="K92" s="101">
        <v>0</v>
      </c>
      <c r="L92" s="98">
        <v>52.718756670098955</v>
      </c>
      <c r="M92" s="32">
        <v>3.2660579182203692E-5</v>
      </c>
      <c r="N92" s="41">
        <v>1.6894983643675786E-3</v>
      </c>
      <c r="O92" s="41">
        <v>2.5544509974833376E-4</v>
      </c>
      <c r="P92" s="18"/>
      <c r="Q92" s="18"/>
      <c r="R92" s="18"/>
      <c r="S92" s="18"/>
    </row>
    <row r="93" spans="2:19" x14ac:dyDescent="0.2">
      <c r="B93" s="23" t="s">
        <v>1439</v>
      </c>
      <c r="C93" s="32" t="s">
        <v>1440</v>
      </c>
      <c r="D93" s="32" t="s">
        <v>268</v>
      </c>
      <c r="E93" s="32" t="s">
        <v>178</v>
      </c>
      <c r="F93" s="32" t="s">
        <v>456</v>
      </c>
      <c r="G93" s="32" t="s">
        <v>363</v>
      </c>
      <c r="H93" s="94" t="s">
        <v>184</v>
      </c>
      <c r="I93" s="105">
        <v>145.13136582726952</v>
      </c>
      <c r="J93" s="101">
        <v>12600</v>
      </c>
      <c r="K93" s="101">
        <v>0</v>
      </c>
      <c r="L93" s="98">
        <v>18.286552094235958</v>
      </c>
      <c r="M93" s="32">
        <v>1.2538479094748949E-5</v>
      </c>
      <c r="N93" s="41">
        <v>5.8603620048302966E-4</v>
      </c>
      <c r="O93" s="41">
        <v>8.8606227058739132E-5</v>
      </c>
      <c r="P93" s="18"/>
      <c r="Q93" s="18"/>
      <c r="R93" s="18"/>
      <c r="S93" s="18"/>
    </row>
    <row r="94" spans="2:19" x14ac:dyDescent="0.2">
      <c r="B94" s="23" t="s">
        <v>1451</v>
      </c>
      <c r="C94" s="32" t="s">
        <v>1452</v>
      </c>
      <c r="D94" s="32" t="s">
        <v>268</v>
      </c>
      <c r="E94" s="32" t="s">
        <v>178</v>
      </c>
      <c r="F94" s="32" t="s">
        <v>549</v>
      </c>
      <c r="G94" s="32" t="s">
        <v>363</v>
      </c>
      <c r="H94" s="94" t="s">
        <v>184</v>
      </c>
      <c r="I94" s="105">
        <v>3319.359226045357</v>
      </c>
      <c r="J94" s="101">
        <v>1450</v>
      </c>
      <c r="K94" s="101">
        <v>0</v>
      </c>
      <c r="L94" s="98">
        <v>48.130708777657681</v>
      </c>
      <c r="M94" s="32">
        <v>1.9259874478578837E-5</v>
      </c>
      <c r="N94" s="41">
        <v>1.5424634208383403E-3</v>
      </c>
      <c r="O94" s="41">
        <v>2.3321403009567016E-4</v>
      </c>
      <c r="P94" s="18"/>
      <c r="Q94" s="18"/>
      <c r="R94" s="18"/>
      <c r="S94" s="18"/>
    </row>
    <row r="95" spans="2:19" x14ac:dyDescent="0.2">
      <c r="B95" s="23" t="s">
        <v>1443</v>
      </c>
      <c r="C95" s="32" t="s">
        <v>1444</v>
      </c>
      <c r="D95" s="32" t="s">
        <v>268</v>
      </c>
      <c r="E95" s="32" t="s">
        <v>178</v>
      </c>
      <c r="F95" s="32" t="s">
        <v>1445</v>
      </c>
      <c r="G95" s="32" t="s">
        <v>1119</v>
      </c>
      <c r="H95" s="94" t="s">
        <v>184</v>
      </c>
      <c r="I95" s="105">
        <v>53417.67164378774</v>
      </c>
      <c r="J95" s="101">
        <v>227.5</v>
      </c>
      <c r="K95" s="101">
        <v>0</v>
      </c>
      <c r="L95" s="98">
        <v>121.52520299000561</v>
      </c>
      <c r="M95" s="32">
        <v>5.1142572518563549E-5</v>
      </c>
      <c r="N95" s="41">
        <v>3.8945651348698063E-3</v>
      </c>
      <c r="O95" s="41">
        <v>5.8884199022329149E-4</v>
      </c>
      <c r="P95" s="18"/>
      <c r="Q95" s="18"/>
      <c r="R95" s="18"/>
      <c r="S95" s="18"/>
    </row>
    <row r="96" spans="2:19" x14ac:dyDescent="0.2">
      <c r="B96" s="23" t="s">
        <v>1414</v>
      </c>
      <c r="C96" s="32" t="s">
        <v>1415</v>
      </c>
      <c r="D96" s="32" t="s">
        <v>268</v>
      </c>
      <c r="E96" s="32" t="s">
        <v>178</v>
      </c>
      <c r="F96" s="32" t="s">
        <v>528</v>
      </c>
      <c r="G96" s="32" t="s">
        <v>363</v>
      </c>
      <c r="H96" s="94" t="s">
        <v>184</v>
      </c>
      <c r="I96" s="105">
        <v>22146.528356183298</v>
      </c>
      <c r="J96" s="101">
        <v>645.29999999999995</v>
      </c>
      <c r="K96" s="101">
        <v>0</v>
      </c>
      <c r="L96" s="98">
        <v>142.91154748400487</v>
      </c>
      <c r="M96" s="32">
        <v>5.4407578694623562E-5</v>
      </c>
      <c r="N96" s="41">
        <v>4.5799415800792361E-3</v>
      </c>
      <c r="O96" s="41">
        <v>6.9246804758098322E-4</v>
      </c>
      <c r="P96" s="18"/>
      <c r="Q96" s="18"/>
      <c r="R96" s="18"/>
      <c r="S96" s="18"/>
    </row>
    <row r="97" spans="2:19" x14ac:dyDescent="0.2">
      <c r="B97" s="23" t="s">
        <v>1515</v>
      </c>
      <c r="C97" s="32" t="s">
        <v>1516</v>
      </c>
      <c r="D97" s="32" t="s">
        <v>268</v>
      </c>
      <c r="E97" s="32" t="s">
        <v>178</v>
      </c>
      <c r="F97" s="32" t="s">
        <v>1002</v>
      </c>
      <c r="G97" s="32" t="s">
        <v>1003</v>
      </c>
      <c r="H97" s="94" t="s">
        <v>184</v>
      </c>
      <c r="I97" s="105">
        <v>22515.285613223838</v>
      </c>
      <c r="J97" s="101">
        <v>1065</v>
      </c>
      <c r="K97" s="101">
        <v>0</v>
      </c>
      <c r="L97" s="98">
        <v>239.78779178083386</v>
      </c>
      <c r="M97" s="32">
        <v>6.4204541551864669E-5</v>
      </c>
      <c r="N97" s="41">
        <v>7.6845720118966501E-3</v>
      </c>
      <c r="O97" s="41">
        <v>1.161875208347413E-3</v>
      </c>
      <c r="P97" s="18"/>
      <c r="Q97" s="18"/>
      <c r="R97" s="18"/>
      <c r="S97" s="18"/>
    </row>
    <row r="98" spans="2:19" s="157" customFormat="1" x14ac:dyDescent="0.2">
      <c r="B98" s="133" t="s">
        <v>1539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4" t="s">
        <v>178</v>
      </c>
      <c r="H98" s="165" t="s">
        <v>178</v>
      </c>
      <c r="I98" s="175" t="s">
        <v>178</v>
      </c>
      <c r="J98" s="161" t="s">
        <v>178</v>
      </c>
      <c r="K98" s="161" t="s">
        <v>178</v>
      </c>
      <c r="L98" s="192">
        <v>1103.947784826473</v>
      </c>
      <c r="M98" s="164" t="s">
        <v>178</v>
      </c>
      <c r="N98" s="160">
        <v>3.5378641201327804E-2</v>
      </c>
      <c r="O98" s="160">
        <v>5.3491028587154491E-3</v>
      </c>
    </row>
    <row r="99" spans="2:19" x14ac:dyDescent="0.2">
      <c r="B99" s="23" t="s">
        <v>1592</v>
      </c>
      <c r="C99" s="32" t="s">
        <v>1593</v>
      </c>
      <c r="D99" s="32" t="s">
        <v>268</v>
      </c>
      <c r="E99" s="32" t="s">
        <v>178</v>
      </c>
      <c r="F99" s="32" t="s">
        <v>1594</v>
      </c>
      <c r="G99" s="32" t="s">
        <v>1328</v>
      </c>
      <c r="H99" s="94" t="s">
        <v>184</v>
      </c>
      <c r="I99" s="105">
        <v>386.7359021865679</v>
      </c>
      <c r="J99" s="101">
        <v>1936</v>
      </c>
      <c r="K99" s="101">
        <v>0</v>
      </c>
      <c r="L99" s="98">
        <v>7.4872070663319548</v>
      </c>
      <c r="M99" s="32">
        <v>1.1550126214900086E-5</v>
      </c>
      <c r="N99" s="41">
        <v>2.3994541774585956E-4</v>
      </c>
      <c r="O99" s="41">
        <v>3.6278745492121364E-5</v>
      </c>
      <c r="P99" s="18"/>
      <c r="Q99" s="18"/>
      <c r="R99" s="18"/>
      <c r="S99" s="18"/>
    </row>
    <row r="100" spans="2:19" x14ac:dyDescent="0.2">
      <c r="B100" s="23" t="s">
        <v>1603</v>
      </c>
      <c r="C100" s="32" t="s">
        <v>1604</v>
      </c>
      <c r="D100" s="32" t="s">
        <v>268</v>
      </c>
      <c r="E100" s="32" t="s">
        <v>178</v>
      </c>
      <c r="F100" s="32" t="s">
        <v>1605</v>
      </c>
      <c r="G100" s="32" t="s">
        <v>1606</v>
      </c>
      <c r="H100" s="94" t="s">
        <v>184</v>
      </c>
      <c r="I100" s="105">
        <v>510.85133675788546</v>
      </c>
      <c r="J100" s="101">
        <v>1047</v>
      </c>
      <c r="K100" s="101">
        <v>0</v>
      </c>
      <c r="L100" s="98">
        <v>5.3486135036252413</v>
      </c>
      <c r="M100" s="32">
        <v>1.9835576826573268E-5</v>
      </c>
      <c r="N100" s="41">
        <v>1.7140908353657173E-4</v>
      </c>
      <c r="O100" s="41">
        <v>2.5916337870004439E-5</v>
      </c>
      <c r="P100" s="18"/>
      <c r="Q100" s="18"/>
      <c r="R100" s="18"/>
      <c r="S100" s="18"/>
    </row>
    <row r="101" spans="2:19" x14ac:dyDescent="0.2">
      <c r="B101" s="23" t="s">
        <v>1600</v>
      </c>
      <c r="C101" s="32" t="s">
        <v>1601</v>
      </c>
      <c r="D101" s="32" t="s">
        <v>268</v>
      </c>
      <c r="E101" s="32" t="s">
        <v>178</v>
      </c>
      <c r="F101" s="32" t="s">
        <v>1602</v>
      </c>
      <c r="G101" s="32" t="s">
        <v>685</v>
      </c>
      <c r="H101" s="94" t="s">
        <v>184</v>
      </c>
      <c r="I101" s="105">
        <v>33884.104948755252</v>
      </c>
      <c r="J101" s="101">
        <v>143.9</v>
      </c>
      <c r="K101" s="101">
        <v>0</v>
      </c>
      <c r="L101" s="98">
        <v>48.759227029028999</v>
      </c>
      <c r="M101" s="32">
        <v>9.6811728425015E-5</v>
      </c>
      <c r="N101" s="41">
        <v>1.5626057880855802E-3</v>
      </c>
      <c r="O101" s="41">
        <v>2.3625947193755365E-4</v>
      </c>
      <c r="P101" s="18"/>
      <c r="Q101" s="18"/>
      <c r="R101" s="18"/>
      <c r="S101" s="18"/>
    </row>
    <row r="102" spans="2:19" x14ac:dyDescent="0.2">
      <c r="B102" s="23" t="s">
        <v>1543</v>
      </c>
      <c r="C102" s="32" t="s">
        <v>1544</v>
      </c>
      <c r="D102" s="32" t="s">
        <v>268</v>
      </c>
      <c r="E102" s="32" t="s">
        <v>178</v>
      </c>
      <c r="F102" s="32" t="s">
        <v>1545</v>
      </c>
      <c r="G102" s="32" t="s">
        <v>1419</v>
      </c>
      <c r="H102" s="94" t="s">
        <v>184</v>
      </c>
      <c r="I102" s="105">
        <v>2279.8861482383877</v>
      </c>
      <c r="J102" s="101">
        <v>938.3</v>
      </c>
      <c r="K102" s="101">
        <v>0.27358633780000002</v>
      </c>
      <c r="L102" s="98">
        <v>21.665758063601327</v>
      </c>
      <c r="M102" s="32">
        <v>5.144230204421808E-5</v>
      </c>
      <c r="N102" s="41">
        <v>6.9433091983368671E-4</v>
      </c>
      <c r="O102" s="41">
        <v>1.0497993653971959E-4</v>
      </c>
      <c r="P102" s="18"/>
      <c r="Q102" s="18"/>
      <c r="R102" s="18"/>
      <c r="S102" s="18"/>
    </row>
    <row r="103" spans="2:19" x14ac:dyDescent="0.2">
      <c r="B103" s="23" t="s">
        <v>1546</v>
      </c>
      <c r="C103" s="32" t="s">
        <v>1547</v>
      </c>
      <c r="D103" s="32" t="s">
        <v>268</v>
      </c>
      <c r="E103" s="32" t="s">
        <v>178</v>
      </c>
      <c r="F103" s="32" t="s">
        <v>1548</v>
      </c>
      <c r="G103" s="32" t="s">
        <v>1549</v>
      </c>
      <c r="H103" s="94" t="s">
        <v>184</v>
      </c>
      <c r="I103" s="105">
        <v>855.03073380126762</v>
      </c>
      <c r="J103" s="101">
        <v>44.4</v>
      </c>
      <c r="K103" s="101">
        <v>0</v>
      </c>
      <c r="L103" s="98">
        <v>0.37963364580776282</v>
      </c>
      <c r="M103" s="32">
        <v>2.2847621244661268E-5</v>
      </c>
      <c r="N103" s="41">
        <v>1.2166266129240868E-5</v>
      </c>
      <c r="O103" s="41">
        <v>1.8394886497046356E-6</v>
      </c>
      <c r="P103" s="18"/>
      <c r="Q103" s="18"/>
      <c r="R103" s="18"/>
      <c r="S103" s="18"/>
    </row>
    <row r="104" spans="2:19" x14ac:dyDescent="0.2">
      <c r="B104" s="23" t="s">
        <v>1595</v>
      </c>
      <c r="C104" s="32" t="s">
        <v>1596</v>
      </c>
      <c r="D104" s="32" t="s">
        <v>268</v>
      </c>
      <c r="E104" s="32" t="s">
        <v>178</v>
      </c>
      <c r="F104" s="32" t="s">
        <v>1597</v>
      </c>
      <c r="G104" s="32" t="s">
        <v>685</v>
      </c>
      <c r="H104" s="94" t="s">
        <v>184</v>
      </c>
      <c r="I104" s="105">
        <v>7404.482236762552</v>
      </c>
      <c r="J104" s="101">
        <v>529</v>
      </c>
      <c r="K104" s="101">
        <v>0</v>
      </c>
      <c r="L104" s="98">
        <v>39.169711032473899</v>
      </c>
      <c r="M104" s="32">
        <v>1.3466894198395593E-4</v>
      </c>
      <c r="N104" s="41">
        <v>1.2552868637672127E-3</v>
      </c>
      <c r="O104" s="41">
        <v>1.897941335076809E-4</v>
      </c>
      <c r="P104" s="18"/>
      <c r="Q104" s="18"/>
      <c r="R104" s="18"/>
      <c r="S104" s="18"/>
    </row>
    <row r="105" spans="2:19" x14ac:dyDescent="0.2">
      <c r="B105" s="23" t="s">
        <v>1559</v>
      </c>
      <c r="C105" s="32" t="s">
        <v>1560</v>
      </c>
      <c r="D105" s="32" t="s">
        <v>268</v>
      </c>
      <c r="E105" s="32" t="s">
        <v>178</v>
      </c>
      <c r="F105" s="32" t="s">
        <v>1561</v>
      </c>
      <c r="G105" s="32" t="s">
        <v>685</v>
      </c>
      <c r="H105" s="94" t="s">
        <v>184</v>
      </c>
      <c r="I105" s="105">
        <v>1357.9479385863751</v>
      </c>
      <c r="J105" s="101">
        <v>2035.0000000000002</v>
      </c>
      <c r="K105" s="101">
        <v>0</v>
      </c>
      <c r="L105" s="98">
        <v>27.634240550232736</v>
      </c>
      <c r="M105" s="32">
        <v>1.0229557190738198E-4</v>
      </c>
      <c r="N105" s="41">
        <v>8.8560518417231447E-4</v>
      </c>
      <c r="O105" s="41">
        <v>1.3389980681823241E-4</v>
      </c>
      <c r="P105" s="18"/>
      <c r="Q105" s="18"/>
      <c r="R105" s="18"/>
      <c r="S105" s="18"/>
    </row>
    <row r="106" spans="2:19" x14ac:dyDescent="0.2">
      <c r="B106" s="23" t="s">
        <v>1550</v>
      </c>
      <c r="C106" s="32" t="s">
        <v>1551</v>
      </c>
      <c r="D106" s="32" t="s">
        <v>268</v>
      </c>
      <c r="E106" s="32" t="s">
        <v>178</v>
      </c>
      <c r="F106" s="32" t="s">
        <v>1552</v>
      </c>
      <c r="G106" s="32" t="s">
        <v>387</v>
      </c>
      <c r="H106" s="94" t="s">
        <v>184</v>
      </c>
      <c r="I106" s="105">
        <v>901.34101345826105</v>
      </c>
      <c r="J106" s="101">
        <v>2016</v>
      </c>
      <c r="K106" s="101">
        <v>0</v>
      </c>
      <c r="L106" s="98">
        <v>18.171034831318543</v>
      </c>
      <c r="M106" s="32">
        <v>4.9530218677986406E-5</v>
      </c>
      <c r="N106" s="41">
        <v>5.823341741250012E-4</v>
      </c>
      <c r="O106" s="41">
        <v>8.8046496127805956E-5</v>
      </c>
      <c r="P106" s="18"/>
      <c r="Q106" s="18"/>
      <c r="R106" s="18"/>
      <c r="S106" s="18"/>
    </row>
    <row r="107" spans="2:19" x14ac:dyDescent="0.2">
      <c r="B107" s="23" t="s">
        <v>1626</v>
      </c>
      <c r="C107" s="32" t="s">
        <v>1627</v>
      </c>
      <c r="D107" s="32" t="s">
        <v>268</v>
      </c>
      <c r="E107" s="32" t="s">
        <v>178</v>
      </c>
      <c r="F107" s="32" t="s">
        <v>1628</v>
      </c>
      <c r="G107" s="32" t="s">
        <v>868</v>
      </c>
      <c r="H107" s="94" t="s">
        <v>184</v>
      </c>
      <c r="I107" s="105">
        <v>3071.266666127201</v>
      </c>
      <c r="J107" s="101">
        <v>741.8</v>
      </c>
      <c r="K107" s="101">
        <v>0</v>
      </c>
      <c r="L107" s="98">
        <v>22.782656132439651</v>
      </c>
      <c r="M107" s="32">
        <v>5.6501164200556255E-5</v>
      </c>
      <c r="N107" s="41">
        <v>7.3012458379044553E-4</v>
      </c>
      <c r="O107" s="41">
        <v>1.10391789106511E-4</v>
      </c>
      <c r="P107" s="18"/>
      <c r="Q107" s="18"/>
      <c r="R107" s="18"/>
      <c r="S107" s="18"/>
    </row>
    <row r="108" spans="2:19" x14ac:dyDescent="0.2">
      <c r="B108" s="23" t="s">
        <v>1632</v>
      </c>
      <c r="C108" s="32" t="s">
        <v>1633</v>
      </c>
      <c r="D108" s="32" t="s">
        <v>268</v>
      </c>
      <c r="E108" s="32" t="s">
        <v>178</v>
      </c>
      <c r="F108" s="32" t="s">
        <v>1634</v>
      </c>
      <c r="G108" s="32" t="s">
        <v>685</v>
      </c>
      <c r="H108" s="94" t="s">
        <v>184</v>
      </c>
      <c r="I108" s="105">
        <v>22908.203471533743</v>
      </c>
      <c r="J108" s="101">
        <v>77.8</v>
      </c>
      <c r="K108" s="101">
        <v>0</v>
      </c>
      <c r="L108" s="98">
        <v>17.822582300853252</v>
      </c>
      <c r="M108" s="32">
        <v>4.6212062141869393E-5</v>
      </c>
      <c r="N108" s="41">
        <v>5.7116718124683354E-4</v>
      </c>
      <c r="O108" s="41">
        <v>8.6358093422118663E-5</v>
      </c>
      <c r="P108" s="18"/>
      <c r="Q108" s="18"/>
      <c r="R108" s="18"/>
      <c r="S108" s="18"/>
    </row>
    <row r="109" spans="2:19" x14ac:dyDescent="0.2">
      <c r="B109" s="23" t="s">
        <v>1565</v>
      </c>
      <c r="C109" s="32" t="s">
        <v>1566</v>
      </c>
      <c r="D109" s="32" t="s">
        <v>268</v>
      </c>
      <c r="E109" s="32" t="s">
        <v>178</v>
      </c>
      <c r="F109" s="32" t="s">
        <v>1567</v>
      </c>
      <c r="G109" s="32" t="s">
        <v>1119</v>
      </c>
      <c r="H109" s="94" t="s">
        <v>184</v>
      </c>
      <c r="I109" s="105">
        <v>144.73673386699781</v>
      </c>
      <c r="J109" s="101">
        <v>4120</v>
      </c>
      <c r="K109" s="101">
        <v>0</v>
      </c>
      <c r="L109" s="98">
        <v>5.9631534322122368</v>
      </c>
      <c r="M109" s="32">
        <v>1.031039916100192E-5</v>
      </c>
      <c r="N109" s="41">
        <v>1.9110348207262786E-4</v>
      </c>
      <c r="O109" s="41">
        <v>2.8894048712837642E-5</v>
      </c>
      <c r="P109" s="18"/>
      <c r="Q109" s="18"/>
      <c r="R109" s="18"/>
      <c r="S109" s="18"/>
    </row>
    <row r="110" spans="2:19" x14ac:dyDescent="0.2">
      <c r="B110" s="23" t="s">
        <v>1580</v>
      </c>
      <c r="C110" s="32" t="s">
        <v>1581</v>
      </c>
      <c r="D110" s="32" t="s">
        <v>268</v>
      </c>
      <c r="E110" s="32" t="s">
        <v>178</v>
      </c>
      <c r="F110" s="32" t="s">
        <v>1582</v>
      </c>
      <c r="G110" s="32" t="s">
        <v>363</v>
      </c>
      <c r="H110" s="94" t="s">
        <v>184</v>
      </c>
      <c r="I110" s="105">
        <v>8606.5851594284468</v>
      </c>
      <c r="J110" s="101">
        <v>931.7</v>
      </c>
      <c r="K110" s="101">
        <v>0</v>
      </c>
      <c r="L110" s="98">
        <v>80.187553932741423</v>
      </c>
      <c r="M110" s="32">
        <v>1.5257200833704215E-4</v>
      </c>
      <c r="N110" s="41">
        <v>2.569801523578863E-3</v>
      </c>
      <c r="O110" s="41">
        <v>3.8854326252617933E-4</v>
      </c>
      <c r="P110" s="18"/>
      <c r="Q110" s="18"/>
      <c r="R110" s="18"/>
      <c r="S110" s="18"/>
    </row>
    <row r="111" spans="2:19" x14ac:dyDescent="0.2">
      <c r="B111" s="23" t="s">
        <v>1624</v>
      </c>
      <c r="C111" s="32" t="s">
        <v>1625</v>
      </c>
      <c r="D111" s="32" t="s">
        <v>268</v>
      </c>
      <c r="E111" s="32" t="s">
        <v>178</v>
      </c>
      <c r="F111" s="32" t="s">
        <v>945</v>
      </c>
      <c r="G111" s="32" t="s">
        <v>363</v>
      </c>
      <c r="H111" s="94" t="s">
        <v>184</v>
      </c>
      <c r="I111" s="105">
        <v>418.21135199102241</v>
      </c>
      <c r="J111" s="101">
        <v>6400</v>
      </c>
      <c r="K111" s="101">
        <v>0</v>
      </c>
      <c r="L111" s="98">
        <v>26.765526527425433</v>
      </c>
      <c r="M111" s="32">
        <v>3.3077087927856763E-5</v>
      </c>
      <c r="N111" s="41">
        <v>8.5776517023153506E-4</v>
      </c>
      <c r="O111" s="41">
        <v>1.2969051293071834E-4</v>
      </c>
      <c r="P111" s="18"/>
      <c r="Q111" s="18"/>
      <c r="R111" s="18"/>
      <c r="S111" s="18"/>
    </row>
    <row r="112" spans="2:19" x14ac:dyDescent="0.2">
      <c r="B112" s="23" t="s">
        <v>1621</v>
      </c>
      <c r="C112" s="32" t="s">
        <v>1622</v>
      </c>
      <c r="D112" s="32" t="s">
        <v>268</v>
      </c>
      <c r="E112" s="32" t="s">
        <v>178</v>
      </c>
      <c r="F112" s="32" t="s">
        <v>1623</v>
      </c>
      <c r="G112" s="32" t="s">
        <v>405</v>
      </c>
      <c r="H112" s="94" t="s">
        <v>184</v>
      </c>
      <c r="I112" s="105">
        <v>807.30489808263803</v>
      </c>
      <c r="J112" s="101">
        <v>4056</v>
      </c>
      <c r="K112" s="101">
        <v>0</v>
      </c>
      <c r="L112" s="98">
        <v>32.744286663745335</v>
      </c>
      <c r="M112" s="32">
        <v>1.6345122052001874E-5</v>
      </c>
      <c r="N112" s="41">
        <v>1.0493688063807863E-3</v>
      </c>
      <c r="O112" s="41">
        <v>1.5866018285200885E-4</v>
      </c>
      <c r="P112" s="18"/>
      <c r="Q112" s="18"/>
      <c r="R112" s="18"/>
      <c r="S112" s="18"/>
    </row>
    <row r="113" spans="2:19" x14ac:dyDescent="0.2">
      <c r="B113" s="23" t="s">
        <v>1553</v>
      </c>
      <c r="C113" s="32" t="s">
        <v>1554</v>
      </c>
      <c r="D113" s="32" t="s">
        <v>268</v>
      </c>
      <c r="E113" s="32" t="s">
        <v>178</v>
      </c>
      <c r="F113" s="32" t="s">
        <v>1555</v>
      </c>
      <c r="G113" s="32" t="s">
        <v>1340</v>
      </c>
      <c r="H113" s="94" t="s">
        <v>184</v>
      </c>
      <c r="I113" s="105">
        <v>1819.731358396954</v>
      </c>
      <c r="J113" s="101">
        <v>2911</v>
      </c>
      <c r="K113" s="101">
        <v>0</v>
      </c>
      <c r="L113" s="98">
        <v>52.972379842935332</v>
      </c>
      <c r="M113" s="32">
        <v>1.1486497449349401E-4</v>
      </c>
      <c r="N113" s="41">
        <v>1.6976263241818472E-3</v>
      </c>
      <c r="O113" s="41">
        <v>2.5667401334144251E-4</v>
      </c>
      <c r="P113" s="18"/>
      <c r="Q113" s="18"/>
      <c r="R113" s="18"/>
      <c r="S113" s="18"/>
    </row>
    <row r="114" spans="2:19" x14ac:dyDescent="0.2">
      <c r="B114" s="23" t="s">
        <v>1577</v>
      </c>
      <c r="C114" s="32" t="s">
        <v>1578</v>
      </c>
      <c r="D114" s="32" t="s">
        <v>268</v>
      </c>
      <c r="E114" s="32" t="s">
        <v>178</v>
      </c>
      <c r="F114" s="32" t="s">
        <v>1579</v>
      </c>
      <c r="G114" s="32" t="s">
        <v>1119</v>
      </c>
      <c r="H114" s="94" t="s">
        <v>184</v>
      </c>
      <c r="I114" s="105">
        <v>83.111893373233499</v>
      </c>
      <c r="J114" s="101">
        <v>131900</v>
      </c>
      <c r="K114" s="101">
        <v>0</v>
      </c>
      <c r="L114" s="98">
        <v>109.62458735929498</v>
      </c>
      <c r="M114" s="32">
        <v>1.6158535000625737E-5</v>
      </c>
      <c r="N114" s="41">
        <v>3.5131815076179023E-3</v>
      </c>
      <c r="O114" s="41">
        <v>5.311783778988062E-4</v>
      </c>
      <c r="P114" s="18"/>
      <c r="Q114" s="18"/>
      <c r="R114" s="18"/>
      <c r="S114" s="18"/>
    </row>
    <row r="115" spans="2:19" x14ac:dyDescent="0.2">
      <c r="B115" s="23" t="s">
        <v>1614</v>
      </c>
      <c r="C115" s="32" t="s">
        <v>1615</v>
      </c>
      <c r="D115" s="32" t="s">
        <v>268</v>
      </c>
      <c r="E115" s="32" t="s">
        <v>178</v>
      </c>
      <c r="F115" s="32" t="s">
        <v>1616</v>
      </c>
      <c r="G115" s="32" t="s">
        <v>685</v>
      </c>
      <c r="H115" s="94" t="s">
        <v>184</v>
      </c>
      <c r="I115" s="105">
        <v>3534.8108089864836</v>
      </c>
      <c r="J115" s="101">
        <v>341.6</v>
      </c>
      <c r="K115" s="101">
        <v>0</v>
      </c>
      <c r="L115" s="98">
        <v>12.074913723497827</v>
      </c>
      <c r="M115" s="32">
        <v>4.7259013778825279E-5</v>
      </c>
      <c r="N115" s="41">
        <v>3.8696942557638118E-4</v>
      </c>
      <c r="O115" s="41">
        <v>5.8508161712790961E-5</v>
      </c>
      <c r="P115" s="18"/>
      <c r="Q115" s="18"/>
      <c r="R115" s="18"/>
      <c r="S115" s="18"/>
    </row>
    <row r="116" spans="2:19" x14ac:dyDescent="0.2">
      <c r="B116" s="23" t="s">
        <v>1562</v>
      </c>
      <c r="C116" s="32" t="s">
        <v>1563</v>
      </c>
      <c r="D116" s="32" t="s">
        <v>268</v>
      </c>
      <c r="E116" s="32" t="s">
        <v>178</v>
      </c>
      <c r="F116" s="32" t="s">
        <v>1564</v>
      </c>
      <c r="G116" s="32" t="s">
        <v>536</v>
      </c>
      <c r="H116" s="94" t="s">
        <v>184</v>
      </c>
      <c r="I116" s="105">
        <v>3107.9186106141201</v>
      </c>
      <c r="J116" s="101">
        <v>91.2</v>
      </c>
      <c r="K116" s="101">
        <v>0</v>
      </c>
      <c r="L116" s="98">
        <v>2.8344217697720051</v>
      </c>
      <c r="M116" s="32">
        <v>1.9626611187667972E-5</v>
      </c>
      <c r="N116" s="41">
        <v>9.0835809613729865E-5</v>
      </c>
      <c r="O116" s="41">
        <v>1.373399521235142E-5</v>
      </c>
      <c r="P116" s="18"/>
      <c r="Q116" s="18"/>
      <c r="R116" s="18"/>
      <c r="S116" s="18"/>
    </row>
    <row r="117" spans="2:19" x14ac:dyDescent="0.2">
      <c r="B117" s="23" t="s">
        <v>1586</v>
      </c>
      <c r="C117" s="32" t="s">
        <v>1587</v>
      </c>
      <c r="D117" s="32" t="s">
        <v>268</v>
      </c>
      <c r="E117" s="32" t="s">
        <v>178</v>
      </c>
      <c r="F117" s="32" t="s">
        <v>1588</v>
      </c>
      <c r="G117" s="32" t="s">
        <v>536</v>
      </c>
      <c r="H117" s="94" t="s">
        <v>184</v>
      </c>
      <c r="I117" s="105">
        <v>1641.5921853405393</v>
      </c>
      <c r="J117" s="101">
        <v>4300</v>
      </c>
      <c r="K117" s="101">
        <v>0</v>
      </c>
      <c r="L117" s="98">
        <v>70.5884639696432</v>
      </c>
      <c r="M117" s="32">
        <v>1.1897053366035935E-4</v>
      </c>
      <c r="N117" s="41">
        <v>2.2621757786555189E-3</v>
      </c>
      <c r="O117" s="41">
        <v>3.4203153410168092E-4</v>
      </c>
      <c r="P117" s="18"/>
      <c r="Q117" s="18"/>
      <c r="R117" s="18"/>
      <c r="S117" s="18"/>
    </row>
    <row r="118" spans="2:19" x14ac:dyDescent="0.2">
      <c r="B118" s="23" t="s">
        <v>1574</v>
      </c>
      <c r="C118" s="32" t="s">
        <v>1575</v>
      </c>
      <c r="D118" s="32" t="s">
        <v>268</v>
      </c>
      <c r="E118" s="32" t="s">
        <v>178</v>
      </c>
      <c r="F118" s="32" t="s">
        <v>1576</v>
      </c>
      <c r="G118" s="32" t="s">
        <v>1119</v>
      </c>
      <c r="H118" s="94" t="s">
        <v>184</v>
      </c>
      <c r="I118" s="105">
        <v>576.58629227301947</v>
      </c>
      <c r="J118" s="101">
        <v>7000</v>
      </c>
      <c r="K118" s="101">
        <v>0</v>
      </c>
      <c r="L118" s="98">
        <v>40.361040459111365</v>
      </c>
      <c r="M118" s="32">
        <v>8.7619106505944664E-5</v>
      </c>
      <c r="N118" s="41">
        <v>1.2934658582059901E-3</v>
      </c>
      <c r="O118" s="41">
        <v>1.9556663808560347E-4</v>
      </c>
      <c r="P118" s="18"/>
      <c r="Q118" s="18"/>
      <c r="R118" s="18"/>
      <c r="S118" s="18"/>
    </row>
    <row r="119" spans="2:19" x14ac:dyDescent="0.2">
      <c r="B119" s="23" t="s">
        <v>1629</v>
      </c>
      <c r="C119" s="32" t="s">
        <v>1630</v>
      </c>
      <c r="D119" s="32" t="s">
        <v>268</v>
      </c>
      <c r="E119" s="32" t="s">
        <v>178</v>
      </c>
      <c r="F119" s="32" t="s">
        <v>1631</v>
      </c>
      <c r="G119" s="32" t="s">
        <v>1340</v>
      </c>
      <c r="H119" s="94" t="s">
        <v>184</v>
      </c>
      <c r="I119" s="105">
        <v>1440.6475306074008</v>
      </c>
      <c r="J119" s="101">
        <v>4909</v>
      </c>
      <c r="K119" s="101">
        <v>0</v>
      </c>
      <c r="L119" s="98">
        <v>70.721387277517309</v>
      </c>
      <c r="M119" s="32">
        <v>1.4406475306074008E-4</v>
      </c>
      <c r="N119" s="41">
        <v>2.2664356232615849E-3</v>
      </c>
      <c r="O119" s="41">
        <v>3.4267560482306118E-4</v>
      </c>
      <c r="P119" s="18"/>
      <c r="Q119" s="18"/>
      <c r="R119" s="18"/>
      <c r="S119" s="18"/>
    </row>
    <row r="120" spans="2:19" x14ac:dyDescent="0.2">
      <c r="B120" s="23" t="s">
        <v>1568</v>
      </c>
      <c r="C120" s="32" t="s">
        <v>1569</v>
      </c>
      <c r="D120" s="32" t="s">
        <v>268</v>
      </c>
      <c r="E120" s="32" t="s">
        <v>178</v>
      </c>
      <c r="F120" s="32" t="s">
        <v>1570</v>
      </c>
      <c r="G120" s="32" t="s">
        <v>1340</v>
      </c>
      <c r="H120" s="94" t="s">
        <v>184</v>
      </c>
      <c r="I120" s="105">
        <v>961.77592841063745</v>
      </c>
      <c r="J120" s="101">
        <v>3849</v>
      </c>
      <c r="K120" s="101">
        <v>0</v>
      </c>
      <c r="L120" s="98">
        <v>37.018755484525435</v>
      </c>
      <c r="M120" s="32">
        <v>9.8348749673736108E-5</v>
      </c>
      <c r="N120" s="41">
        <v>1.1863543602404849E-3</v>
      </c>
      <c r="O120" s="41">
        <v>1.793718267386071E-4</v>
      </c>
      <c r="P120" s="18"/>
      <c r="Q120" s="18"/>
      <c r="R120" s="18"/>
      <c r="S120" s="18"/>
    </row>
    <row r="121" spans="2:19" x14ac:dyDescent="0.2">
      <c r="B121" s="23" t="s">
        <v>1598</v>
      </c>
      <c r="C121" s="32" t="s">
        <v>1599</v>
      </c>
      <c r="D121" s="32" t="s">
        <v>268</v>
      </c>
      <c r="E121" s="32" t="s">
        <v>178</v>
      </c>
      <c r="F121" s="32" t="s">
        <v>178</v>
      </c>
      <c r="G121" s="32" t="s">
        <v>363</v>
      </c>
      <c r="H121" s="94" t="s">
        <v>184</v>
      </c>
      <c r="I121" s="105">
        <v>2508.2496587623759</v>
      </c>
      <c r="J121" s="101">
        <v>170.6</v>
      </c>
      <c r="K121" s="101">
        <v>0</v>
      </c>
      <c r="L121" s="98">
        <v>4.2790739118811141</v>
      </c>
      <c r="M121" s="32">
        <v>2.6586504731422004E-5</v>
      </c>
      <c r="N121" s="41">
        <v>1.3713313499351821E-4</v>
      </c>
      <c r="O121" s="41">
        <v>2.0733957537942674E-5</v>
      </c>
      <c r="P121" s="18"/>
      <c r="Q121" s="18"/>
      <c r="R121" s="18"/>
      <c r="S121" s="18"/>
    </row>
    <row r="122" spans="2:19" x14ac:dyDescent="0.2">
      <c r="B122" s="23" t="s">
        <v>1583</v>
      </c>
      <c r="C122" s="32" t="s">
        <v>1584</v>
      </c>
      <c r="D122" s="32" t="s">
        <v>268</v>
      </c>
      <c r="E122" s="32" t="s">
        <v>178</v>
      </c>
      <c r="F122" s="32" t="s">
        <v>1585</v>
      </c>
      <c r="G122" s="32" t="s">
        <v>536</v>
      </c>
      <c r="H122" s="94" t="s">
        <v>184</v>
      </c>
      <c r="I122" s="105">
        <v>12476.290822622665</v>
      </c>
      <c r="J122" s="101">
        <v>199.8</v>
      </c>
      <c r="K122" s="101">
        <v>0</v>
      </c>
      <c r="L122" s="98">
        <v>24.927629060492009</v>
      </c>
      <c r="M122" s="32">
        <v>5.7432723042119363E-5</v>
      </c>
      <c r="N122" s="41">
        <v>7.9886535998581086E-4</v>
      </c>
      <c r="O122" s="41">
        <v>1.2078510750346367E-4</v>
      </c>
      <c r="P122" s="18"/>
      <c r="Q122" s="18"/>
      <c r="R122" s="18"/>
      <c r="S122" s="18"/>
    </row>
    <row r="123" spans="2:19" x14ac:dyDescent="0.2">
      <c r="B123" s="23" t="s">
        <v>1556</v>
      </c>
      <c r="C123" s="32" t="s">
        <v>1557</v>
      </c>
      <c r="D123" s="32" t="s">
        <v>268</v>
      </c>
      <c r="E123" s="32" t="s">
        <v>178</v>
      </c>
      <c r="F123" s="32" t="s">
        <v>1558</v>
      </c>
      <c r="G123" s="32" t="s">
        <v>446</v>
      </c>
      <c r="H123" s="94" t="s">
        <v>184</v>
      </c>
      <c r="I123" s="105">
        <v>1113.44235847345</v>
      </c>
      <c r="J123" s="101">
        <v>4412</v>
      </c>
      <c r="K123" s="101">
        <v>0</v>
      </c>
      <c r="L123" s="98">
        <v>49.125076855226993</v>
      </c>
      <c r="M123" s="32">
        <v>1.0573254448816247E-4</v>
      </c>
      <c r="N123" s="41">
        <v>1.574330318822024E-3</v>
      </c>
      <c r="O123" s="41">
        <v>2.3803217203992658E-4</v>
      </c>
      <c r="P123" s="18"/>
      <c r="Q123" s="18"/>
      <c r="R123" s="18"/>
      <c r="S123" s="18"/>
    </row>
    <row r="124" spans="2:19" x14ac:dyDescent="0.2">
      <c r="B124" s="23" t="s">
        <v>1617</v>
      </c>
      <c r="C124" s="32" t="s">
        <v>1618</v>
      </c>
      <c r="D124" s="32" t="s">
        <v>268</v>
      </c>
      <c r="E124" s="32" t="s">
        <v>178</v>
      </c>
      <c r="F124" s="32" t="s">
        <v>1619</v>
      </c>
      <c r="G124" s="32" t="s">
        <v>1620</v>
      </c>
      <c r="H124" s="94" t="s">
        <v>184</v>
      </c>
      <c r="I124" s="105">
        <v>261.09984316409702</v>
      </c>
      <c r="J124" s="101">
        <v>39380</v>
      </c>
      <c r="K124" s="101">
        <v>0</v>
      </c>
      <c r="L124" s="98">
        <v>102.8211182380214</v>
      </c>
      <c r="M124" s="32">
        <v>1.8079452918894945E-5</v>
      </c>
      <c r="N124" s="41">
        <v>3.2951481039785397E-3</v>
      </c>
      <c r="O124" s="41">
        <v>4.9821263746615771E-4</v>
      </c>
      <c r="P124" s="18"/>
      <c r="Q124" s="18"/>
      <c r="R124" s="18"/>
      <c r="S124" s="18"/>
    </row>
    <row r="125" spans="2:19" x14ac:dyDescent="0.2">
      <c r="B125" s="23" t="s">
        <v>1611</v>
      </c>
      <c r="C125" s="32" t="s">
        <v>1612</v>
      </c>
      <c r="D125" s="32" t="s">
        <v>268</v>
      </c>
      <c r="E125" s="32" t="s">
        <v>178</v>
      </c>
      <c r="F125" s="32" t="s">
        <v>1613</v>
      </c>
      <c r="G125" s="32" t="s">
        <v>363</v>
      </c>
      <c r="H125" s="94" t="s">
        <v>184</v>
      </c>
      <c r="I125" s="105">
        <v>6358.9282151871994</v>
      </c>
      <c r="J125" s="101">
        <v>149.5</v>
      </c>
      <c r="K125" s="101">
        <v>0</v>
      </c>
      <c r="L125" s="98">
        <v>9.5065976894750435</v>
      </c>
      <c r="M125" s="32">
        <v>4.7741959380865606E-5</v>
      </c>
      <c r="N125" s="41">
        <v>3.0466160929357405E-4</v>
      </c>
      <c r="O125" s="41">
        <v>4.6063563491294935E-5</v>
      </c>
      <c r="P125" s="18"/>
      <c r="Q125" s="18"/>
      <c r="R125" s="18"/>
      <c r="S125" s="18"/>
    </row>
    <row r="126" spans="2:19" x14ac:dyDescent="0.2">
      <c r="B126" s="23" t="s">
        <v>1589</v>
      </c>
      <c r="C126" s="32" t="s">
        <v>1590</v>
      </c>
      <c r="D126" s="32" t="s">
        <v>268</v>
      </c>
      <c r="E126" s="32" t="s">
        <v>178</v>
      </c>
      <c r="F126" s="32" t="s">
        <v>1591</v>
      </c>
      <c r="G126" s="32" t="s">
        <v>536</v>
      </c>
      <c r="H126" s="94" t="s">
        <v>184</v>
      </c>
      <c r="I126" s="105">
        <v>295.13945274821725</v>
      </c>
      <c r="J126" s="101">
        <v>434.70000000000005</v>
      </c>
      <c r="K126" s="101">
        <v>0</v>
      </c>
      <c r="L126" s="98">
        <v>1.2829712073126454</v>
      </c>
      <c r="M126" s="32">
        <v>6.2636371936929985E-6</v>
      </c>
      <c r="N126" s="41">
        <v>4.1115873992430852E-5</v>
      </c>
      <c r="O126" s="41">
        <v>6.2165485061998846E-6</v>
      </c>
      <c r="P126" s="18"/>
      <c r="Q126" s="18"/>
      <c r="R126" s="18"/>
      <c r="S126" s="18"/>
    </row>
    <row r="127" spans="2:19" x14ac:dyDescent="0.2">
      <c r="B127" s="23" t="s">
        <v>1607</v>
      </c>
      <c r="C127" s="32" t="s">
        <v>1608</v>
      </c>
      <c r="D127" s="32" t="s">
        <v>268</v>
      </c>
      <c r="E127" s="32" t="s">
        <v>178</v>
      </c>
      <c r="F127" s="32" t="s">
        <v>1591</v>
      </c>
      <c r="G127" s="32" t="s">
        <v>536</v>
      </c>
      <c r="H127" s="94" t="s">
        <v>184</v>
      </c>
      <c r="I127" s="105">
        <v>8476.2808221918403</v>
      </c>
      <c r="J127" s="101">
        <v>404.41</v>
      </c>
      <c r="K127" s="101">
        <v>0</v>
      </c>
      <c r="L127" s="98">
        <v>34.278927278465147</v>
      </c>
      <c r="M127" s="32">
        <v>1.7988902306246543E-4</v>
      </c>
      <c r="N127" s="41">
        <v>1.0985500271118844E-3</v>
      </c>
      <c r="O127" s="41">
        <v>1.6609617811566975E-4</v>
      </c>
      <c r="P127" s="18"/>
      <c r="Q127" s="18"/>
      <c r="R127" s="18"/>
      <c r="S127" s="18"/>
    </row>
    <row r="128" spans="2:19" x14ac:dyDescent="0.2">
      <c r="B128" s="23" t="s">
        <v>1540</v>
      </c>
      <c r="C128" s="32" t="s">
        <v>1541</v>
      </c>
      <c r="D128" s="32" t="s">
        <v>268</v>
      </c>
      <c r="E128" s="32" t="s">
        <v>178</v>
      </c>
      <c r="F128" s="32" t="s">
        <v>1542</v>
      </c>
      <c r="G128" s="32" t="s">
        <v>486</v>
      </c>
      <c r="H128" s="94" t="s">
        <v>184</v>
      </c>
      <c r="I128" s="105">
        <v>1607.763924683713</v>
      </c>
      <c r="J128" s="101">
        <v>1914</v>
      </c>
      <c r="K128" s="101">
        <v>0</v>
      </c>
      <c r="L128" s="98">
        <v>30.772601518446262</v>
      </c>
      <c r="M128" s="32">
        <v>1.817703395527265E-4</v>
      </c>
      <c r="N128" s="41">
        <v>9.861814507138801E-4</v>
      </c>
      <c r="O128" s="41">
        <v>1.4910651845576761E-4</v>
      </c>
      <c r="P128" s="18"/>
      <c r="Q128" s="18"/>
      <c r="R128" s="18"/>
      <c r="S128" s="18"/>
    </row>
    <row r="129" spans="2:19" x14ac:dyDescent="0.2">
      <c r="B129" s="23" t="s">
        <v>1571</v>
      </c>
      <c r="C129" s="32" t="s">
        <v>1572</v>
      </c>
      <c r="D129" s="32" t="s">
        <v>268</v>
      </c>
      <c r="E129" s="32" t="s">
        <v>178</v>
      </c>
      <c r="F129" s="32" t="s">
        <v>1573</v>
      </c>
      <c r="G129" s="32" t="s">
        <v>363</v>
      </c>
      <c r="H129" s="94" t="s">
        <v>184</v>
      </c>
      <c r="I129" s="105">
        <v>44614.809641629421</v>
      </c>
      <c r="J129" s="101">
        <v>178.3</v>
      </c>
      <c r="K129" s="101">
        <v>0</v>
      </c>
      <c r="L129" s="98">
        <v>79.548205587342196</v>
      </c>
      <c r="M129" s="32">
        <v>2.4408935977869462E-4</v>
      </c>
      <c r="N129" s="41">
        <v>2.5493120801238014E-3</v>
      </c>
      <c r="O129" s="41">
        <v>3.8544534421057025E-4</v>
      </c>
      <c r="P129" s="18"/>
      <c r="Q129" s="18"/>
      <c r="R129" s="18"/>
      <c r="S129" s="18"/>
    </row>
    <row r="130" spans="2:19" x14ac:dyDescent="0.2">
      <c r="B130" s="23" t="s">
        <v>1609</v>
      </c>
      <c r="C130" s="32" t="s">
        <v>1610</v>
      </c>
      <c r="D130" s="32" t="s">
        <v>268</v>
      </c>
      <c r="E130" s="32" t="s">
        <v>178</v>
      </c>
      <c r="F130" s="32" t="s">
        <v>1527</v>
      </c>
      <c r="G130" s="32" t="s">
        <v>536</v>
      </c>
      <c r="H130" s="94" t="s">
        <v>184</v>
      </c>
      <c r="I130" s="105">
        <v>848.76019761281225</v>
      </c>
      <c r="J130" s="101">
        <v>1923.8</v>
      </c>
      <c r="K130" s="101">
        <v>0</v>
      </c>
      <c r="L130" s="98">
        <v>16.328448681675283</v>
      </c>
      <c r="M130" s="32">
        <v>1.0616467801979184E-5</v>
      </c>
      <c r="N130" s="41">
        <v>5.2328410385287167E-4</v>
      </c>
      <c r="O130" s="41">
        <v>7.91183720118311E-5</v>
      </c>
      <c r="P130" s="18"/>
      <c r="Q130" s="18"/>
      <c r="R130" s="18"/>
      <c r="S130" s="18"/>
    </row>
    <row r="131" spans="2:19" s="157" customFormat="1" x14ac:dyDescent="0.2">
      <c r="B131" s="133" t="s">
        <v>1635</v>
      </c>
      <c r="C131" s="164" t="s">
        <v>178</v>
      </c>
      <c r="D131" s="164" t="s">
        <v>178</v>
      </c>
      <c r="E131" s="164" t="s">
        <v>178</v>
      </c>
      <c r="F131" s="164" t="s">
        <v>178</v>
      </c>
      <c r="G131" s="164" t="s">
        <v>178</v>
      </c>
      <c r="H131" s="165" t="s">
        <v>178</v>
      </c>
      <c r="I131" s="175" t="s">
        <v>178</v>
      </c>
      <c r="J131" s="161" t="s">
        <v>178</v>
      </c>
      <c r="K131" s="161" t="s">
        <v>178</v>
      </c>
      <c r="L131" s="192">
        <v>0</v>
      </c>
      <c r="M131" s="164" t="s">
        <v>178</v>
      </c>
      <c r="N131" s="160">
        <v>0</v>
      </c>
      <c r="O131" s="160">
        <v>0</v>
      </c>
    </row>
    <row r="132" spans="2:19" s="157" customFormat="1" x14ac:dyDescent="0.2">
      <c r="B132" s="133" t="s">
        <v>1636</v>
      </c>
      <c r="C132" s="164" t="s">
        <v>178</v>
      </c>
      <c r="D132" s="164" t="s">
        <v>178</v>
      </c>
      <c r="E132" s="164" t="s">
        <v>178</v>
      </c>
      <c r="F132" s="164" t="s">
        <v>178</v>
      </c>
      <c r="G132" s="164" t="s">
        <v>178</v>
      </c>
      <c r="H132" s="165" t="s">
        <v>178</v>
      </c>
      <c r="I132" s="175" t="s">
        <v>178</v>
      </c>
      <c r="J132" s="161" t="s">
        <v>178</v>
      </c>
      <c r="K132" s="161" t="s">
        <v>178</v>
      </c>
      <c r="L132" s="192">
        <v>0</v>
      </c>
      <c r="M132" s="164" t="s">
        <v>178</v>
      </c>
      <c r="N132" s="160">
        <v>0</v>
      </c>
      <c r="O132" s="160">
        <v>0</v>
      </c>
    </row>
    <row r="133" spans="2:19" s="157" customFormat="1" x14ac:dyDescent="0.2">
      <c r="B133" s="133" t="s">
        <v>1637</v>
      </c>
      <c r="C133" s="164" t="s">
        <v>178</v>
      </c>
      <c r="D133" s="164" t="s">
        <v>178</v>
      </c>
      <c r="E133" s="164" t="s">
        <v>178</v>
      </c>
      <c r="F133" s="164" t="s">
        <v>178</v>
      </c>
      <c r="G133" s="164" t="s">
        <v>178</v>
      </c>
      <c r="H133" s="165" t="s">
        <v>178</v>
      </c>
      <c r="I133" s="175" t="s">
        <v>178</v>
      </c>
      <c r="J133" s="161" t="s">
        <v>178</v>
      </c>
      <c r="K133" s="161" t="s">
        <v>178</v>
      </c>
      <c r="L133" s="192">
        <v>0</v>
      </c>
      <c r="M133" s="164" t="s">
        <v>178</v>
      </c>
      <c r="N133" s="160">
        <v>0</v>
      </c>
      <c r="O133" s="160">
        <v>0</v>
      </c>
    </row>
    <row r="134" spans="2:19" s="157" customFormat="1" x14ac:dyDescent="0.2">
      <c r="B134" s="133" t="s">
        <v>151</v>
      </c>
      <c r="C134" s="164" t="s">
        <v>178</v>
      </c>
      <c r="D134" s="164" t="s">
        <v>178</v>
      </c>
      <c r="E134" s="164" t="s">
        <v>178</v>
      </c>
      <c r="F134" s="164" t="s">
        <v>178</v>
      </c>
      <c r="G134" s="164" t="s">
        <v>178</v>
      </c>
      <c r="H134" s="165" t="s">
        <v>178</v>
      </c>
      <c r="I134" s="175" t="s">
        <v>178</v>
      </c>
      <c r="J134" s="161" t="s">
        <v>178</v>
      </c>
      <c r="K134" s="161" t="s">
        <v>178</v>
      </c>
      <c r="L134" s="192">
        <v>10362.338329684457</v>
      </c>
      <c r="M134" s="164" t="s">
        <v>178</v>
      </c>
      <c r="N134" s="160">
        <v>0.33208586022961101</v>
      </c>
      <c r="O134" s="160">
        <v>5.0209995748127338E-2</v>
      </c>
    </row>
    <row r="135" spans="2:19" s="157" customFormat="1" x14ac:dyDescent="0.2">
      <c r="B135" s="133" t="s">
        <v>157</v>
      </c>
      <c r="C135" s="164" t="s">
        <v>178</v>
      </c>
      <c r="D135" s="164" t="s">
        <v>178</v>
      </c>
      <c r="E135" s="164" t="s">
        <v>178</v>
      </c>
      <c r="F135" s="164" t="s">
        <v>178</v>
      </c>
      <c r="G135" s="164" t="s">
        <v>178</v>
      </c>
      <c r="H135" s="165" t="s">
        <v>178</v>
      </c>
      <c r="I135" s="175" t="s">
        <v>178</v>
      </c>
      <c r="J135" s="161" t="s">
        <v>178</v>
      </c>
      <c r="K135" s="161" t="s">
        <v>178</v>
      </c>
      <c r="L135" s="192">
        <v>3182.0287467914177</v>
      </c>
      <c r="M135" s="164" t="s">
        <v>178</v>
      </c>
      <c r="N135" s="160">
        <v>0.1019757047139144</v>
      </c>
      <c r="O135" s="160">
        <v>1.541830084712947E-2</v>
      </c>
    </row>
    <row r="136" spans="2:19" x14ac:dyDescent="0.2">
      <c r="B136" s="23" t="s">
        <v>1638</v>
      </c>
      <c r="C136" s="32" t="s">
        <v>1639</v>
      </c>
      <c r="D136" s="32" t="s">
        <v>1640</v>
      </c>
      <c r="E136" s="32" t="s">
        <v>1129</v>
      </c>
      <c r="F136" s="32" t="s">
        <v>178</v>
      </c>
      <c r="G136" s="32" t="s">
        <v>1202</v>
      </c>
      <c r="H136" s="94" t="s">
        <v>136</v>
      </c>
      <c r="I136" s="105">
        <v>29282.88440807279</v>
      </c>
      <c r="J136" s="101">
        <v>19.400000000000002</v>
      </c>
      <c r="K136" s="101">
        <v>0</v>
      </c>
      <c r="L136" s="98">
        <v>20.735210446613468</v>
      </c>
      <c r="M136" s="32">
        <v>5.5899686165581292E-5</v>
      </c>
      <c r="N136" s="41">
        <v>6.6450930080907066E-4</v>
      </c>
      <c r="O136" s="41">
        <v>1.0047103223589601E-4</v>
      </c>
      <c r="P136" s="18"/>
      <c r="Q136" s="18"/>
      <c r="R136" s="18"/>
      <c r="S136" s="18"/>
    </row>
    <row r="137" spans="2:19" x14ac:dyDescent="0.2">
      <c r="B137" s="23" t="s">
        <v>1641</v>
      </c>
      <c r="C137" s="32" t="s">
        <v>1642</v>
      </c>
      <c r="D137" s="32" t="s">
        <v>1640</v>
      </c>
      <c r="E137" s="32" t="s">
        <v>1129</v>
      </c>
      <c r="F137" s="32" t="s">
        <v>178</v>
      </c>
      <c r="G137" s="32" t="s">
        <v>1202</v>
      </c>
      <c r="H137" s="94" t="s">
        <v>136</v>
      </c>
      <c r="I137" s="105">
        <v>47.727560698845018</v>
      </c>
      <c r="J137" s="101">
        <v>22.3</v>
      </c>
      <c r="K137" s="101">
        <v>0</v>
      </c>
      <c r="L137" s="98">
        <v>3.8847844301137954E-2</v>
      </c>
      <c r="M137" s="32">
        <v>9.1109729059978068E-8</v>
      </c>
      <c r="N137" s="41">
        <v>1.2449718762659076E-6</v>
      </c>
      <c r="O137" s="41">
        <v>1.8823455045821166E-7</v>
      </c>
      <c r="P137" s="18"/>
      <c r="Q137" s="18"/>
      <c r="R137" s="18"/>
      <c r="S137" s="18"/>
    </row>
    <row r="138" spans="2:19" x14ac:dyDescent="0.2">
      <c r="B138" s="23" t="s">
        <v>1682</v>
      </c>
      <c r="C138" s="32" t="s">
        <v>1683</v>
      </c>
      <c r="D138" s="32" t="s">
        <v>1645</v>
      </c>
      <c r="E138" s="32" t="s">
        <v>1129</v>
      </c>
      <c r="F138" s="32" t="s">
        <v>1594</v>
      </c>
      <c r="G138" s="32" t="s">
        <v>1226</v>
      </c>
      <c r="H138" s="94" t="s">
        <v>136</v>
      </c>
      <c r="I138" s="105">
        <v>3278.312467099714</v>
      </c>
      <c r="J138" s="101">
        <v>536</v>
      </c>
      <c r="K138" s="101">
        <v>0</v>
      </c>
      <c r="L138" s="98">
        <v>64.136905109446872</v>
      </c>
      <c r="M138" s="32">
        <v>9.7908993069424177E-5</v>
      </c>
      <c r="N138" s="41">
        <v>2.0554201791232359E-3</v>
      </c>
      <c r="O138" s="41">
        <v>3.1077095056994105E-4</v>
      </c>
      <c r="P138" s="18"/>
      <c r="Q138" s="18"/>
      <c r="R138" s="18"/>
      <c r="S138" s="18"/>
    </row>
    <row r="139" spans="2:19" x14ac:dyDescent="0.2">
      <c r="B139" s="23" t="s">
        <v>1661</v>
      </c>
      <c r="C139" s="32" t="s">
        <v>1662</v>
      </c>
      <c r="D139" s="32" t="s">
        <v>1645</v>
      </c>
      <c r="E139" s="32" t="s">
        <v>1129</v>
      </c>
      <c r="F139" s="32" t="s">
        <v>178</v>
      </c>
      <c r="G139" s="32" t="s">
        <v>1658</v>
      </c>
      <c r="H139" s="94" t="s">
        <v>136</v>
      </c>
      <c r="I139" s="105">
        <v>860.00364973758906</v>
      </c>
      <c r="J139" s="101">
        <v>1510</v>
      </c>
      <c r="K139" s="101">
        <v>0</v>
      </c>
      <c r="L139" s="98">
        <v>47.399101155287219</v>
      </c>
      <c r="M139" s="32">
        <v>2.5037473069912742E-5</v>
      </c>
      <c r="N139" s="41">
        <v>1.5190173086872393E-3</v>
      </c>
      <c r="O139" s="41">
        <v>2.2966907581606626E-4</v>
      </c>
      <c r="P139" s="18"/>
      <c r="Q139" s="18"/>
      <c r="R139" s="18"/>
      <c r="S139" s="18"/>
    </row>
    <row r="140" spans="2:19" x14ac:dyDescent="0.2">
      <c r="B140" s="23" t="s">
        <v>1659</v>
      </c>
      <c r="C140" s="32" t="s">
        <v>1660</v>
      </c>
      <c r="D140" s="32" t="s">
        <v>1645</v>
      </c>
      <c r="E140" s="32" t="s">
        <v>1129</v>
      </c>
      <c r="F140" s="32" t="s">
        <v>178</v>
      </c>
      <c r="G140" s="32" t="s">
        <v>1226</v>
      </c>
      <c r="H140" s="94" t="s">
        <v>136</v>
      </c>
      <c r="I140" s="105">
        <v>181.71656445810581</v>
      </c>
      <c r="J140" s="101">
        <v>6296</v>
      </c>
      <c r="K140" s="101">
        <v>0</v>
      </c>
      <c r="L140" s="98">
        <v>41.759193381838621</v>
      </c>
      <c r="M140" s="32">
        <v>5.0390876222201735E-6</v>
      </c>
      <c r="N140" s="41">
        <v>1.3382730051359789E-3</v>
      </c>
      <c r="O140" s="41">
        <v>2.0234129165045238E-4</v>
      </c>
      <c r="P140" s="18"/>
      <c r="Q140" s="18"/>
      <c r="R140" s="18"/>
      <c r="S140" s="18"/>
    </row>
    <row r="141" spans="2:19" x14ac:dyDescent="0.2">
      <c r="B141" s="23" t="s">
        <v>1674</v>
      </c>
      <c r="C141" s="32" t="s">
        <v>1675</v>
      </c>
      <c r="D141" s="32" t="s">
        <v>1645</v>
      </c>
      <c r="E141" s="32" t="s">
        <v>1129</v>
      </c>
      <c r="F141" s="32" t="s">
        <v>1605</v>
      </c>
      <c r="G141" s="32" t="s">
        <v>1147</v>
      </c>
      <c r="H141" s="94" t="s">
        <v>136</v>
      </c>
      <c r="I141" s="105">
        <v>900.46142895202411</v>
      </c>
      <c r="J141" s="101">
        <v>286</v>
      </c>
      <c r="K141" s="101">
        <v>0</v>
      </c>
      <c r="L141" s="98">
        <v>9.3999168630463252</v>
      </c>
      <c r="M141" s="32">
        <v>3.4963541383095184E-5</v>
      </c>
      <c r="N141" s="41">
        <v>3.0124276762990236E-4</v>
      </c>
      <c r="O141" s="41">
        <v>4.5546648903971694E-5</v>
      </c>
      <c r="P141" s="18"/>
      <c r="Q141" s="18"/>
      <c r="R141" s="18"/>
      <c r="S141" s="18"/>
    </row>
    <row r="142" spans="2:19" x14ac:dyDescent="0.2">
      <c r="B142" s="23" t="s">
        <v>1656</v>
      </c>
      <c r="C142" s="32" t="s">
        <v>1657</v>
      </c>
      <c r="D142" s="32" t="s">
        <v>1645</v>
      </c>
      <c r="E142" s="32" t="s">
        <v>1129</v>
      </c>
      <c r="F142" s="32" t="s">
        <v>178</v>
      </c>
      <c r="G142" s="32" t="s">
        <v>1658</v>
      </c>
      <c r="H142" s="94" t="s">
        <v>136</v>
      </c>
      <c r="I142" s="105">
        <v>3144.1680597174432</v>
      </c>
      <c r="J142" s="101">
        <v>1780</v>
      </c>
      <c r="K142" s="101">
        <v>0</v>
      </c>
      <c r="L142" s="98">
        <v>204.27659883984228</v>
      </c>
      <c r="M142" s="32">
        <v>9.1517938601016514E-5</v>
      </c>
      <c r="N142" s="41">
        <v>6.5465310909776E-3</v>
      </c>
      <c r="O142" s="41">
        <v>9.898081719459475E-4</v>
      </c>
      <c r="P142" s="18"/>
      <c r="Q142" s="18"/>
      <c r="R142" s="18"/>
      <c r="S142" s="18"/>
    </row>
    <row r="143" spans="2:19" x14ac:dyDescent="0.2">
      <c r="B143" s="23" t="s">
        <v>1678</v>
      </c>
      <c r="C143" s="32" t="s">
        <v>1679</v>
      </c>
      <c r="D143" s="32" t="s">
        <v>1645</v>
      </c>
      <c r="E143" s="32" t="s">
        <v>1129</v>
      </c>
      <c r="F143" s="32" t="s">
        <v>1521</v>
      </c>
      <c r="G143" s="32" t="s">
        <v>1226</v>
      </c>
      <c r="H143" s="94" t="s">
        <v>136</v>
      </c>
      <c r="I143" s="105">
        <v>1957.837004129751</v>
      </c>
      <c r="J143" s="101">
        <v>830.00000000000011</v>
      </c>
      <c r="K143" s="101">
        <v>0</v>
      </c>
      <c r="L143" s="98">
        <v>59.312672040110805</v>
      </c>
      <c r="M143" s="32">
        <v>4.4009949597213638E-5</v>
      </c>
      <c r="N143" s="41">
        <v>1.9008161179733245E-3</v>
      </c>
      <c r="O143" s="41">
        <v>2.8739546193090962E-4</v>
      </c>
      <c r="P143" s="18"/>
      <c r="Q143" s="18"/>
      <c r="R143" s="18"/>
      <c r="S143" s="18"/>
    </row>
    <row r="144" spans="2:19" x14ac:dyDescent="0.2">
      <c r="B144" s="23" t="s">
        <v>1676</v>
      </c>
      <c r="C144" s="32" t="s">
        <v>1677</v>
      </c>
      <c r="D144" s="32" t="s">
        <v>1645</v>
      </c>
      <c r="E144" s="32" t="s">
        <v>1129</v>
      </c>
      <c r="F144" s="32" t="s">
        <v>1392</v>
      </c>
      <c r="G144" s="32" t="s">
        <v>1187</v>
      </c>
      <c r="H144" s="94" t="s">
        <v>136</v>
      </c>
      <c r="I144" s="105">
        <v>103.23307272934279</v>
      </c>
      <c r="J144" s="101">
        <v>8530</v>
      </c>
      <c r="K144" s="101">
        <v>0</v>
      </c>
      <c r="L144" s="98">
        <v>32.141101036687417</v>
      </c>
      <c r="M144" s="32">
        <v>4.5523397981429582E-6</v>
      </c>
      <c r="N144" s="41">
        <v>1.0300382835328834E-3</v>
      </c>
      <c r="O144" s="41">
        <v>1.5573748849419668E-4</v>
      </c>
      <c r="P144" s="18"/>
      <c r="Q144" s="18"/>
      <c r="R144" s="18"/>
      <c r="S144" s="18"/>
    </row>
    <row r="145" spans="2:19" x14ac:dyDescent="0.2">
      <c r="B145" s="23" t="s">
        <v>1663</v>
      </c>
      <c r="C145" s="32" t="s">
        <v>1664</v>
      </c>
      <c r="D145" s="32" t="s">
        <v>1645</v>
      </c>
      <c r="E145" s="32" t="s">
        <v>1129</v>
      </c>
      <c r="F145" s="32" t="s">
        <v>178</v>
      </c>
      <c r="G145" s="32" t="s">
        <v>1653</v>
      </c>
      <c r="H145" s="94" t="s">
        <v>136</v>
      </c>
      <c r="I145" s="105">
        <v>1623.9942790708819</v>
      </c>
      <c r="J145" s="101">
        <v>4785</v>
      </c>
      <c r="K145" s="101">
        <v>0</v>
      </c>
      <c r="L145" s="98">
        <v>283.63466082154213</v>
      </c>
      <c r="M145" s="32">
        <v>3.6080136199236676E-5</v>
      </c>
      <c r="N145" s="41">
        <v>9.0897495655040995E-3</v>
      </c>
      <c r="O145" s="41">
        <v>1.3743321884284424E-3</v>
      </c>
      <c r="P145" s="18"/>
      <c r="Q145" s="18"/>
      <c r="R145" s="18"/>
      <c r="S145" s="18"/>
    </row>
    <row r="146" spans="2:19" x14ac:dyDescent="0.2">
      <c r="B146" s="23" t="s">
        <v>1669</v>
      </c>
      <c r="C146" s="32" t="s">
        <v>1670</v>
      </c>
      <c r="D146" s="32" t="s">
        <v>1671</v>
      </c>
      <c r="E146" s="32" t="s">
        <v>1129</v>
      </c>
      <c r="F146" s="32" t="s">
        <v>1146</v>
      </c>
      <c r="G146" s="32" t="s">
        <v>1147</v>
      </c>
      <c r="H146" s="94" t="s">
        <v>136</v>
      </c>
      <c r="I146" s="105">
        <v>1019.5006041777186</v>
      </c>
      <c r="J146" s="101">
        <v>2432</v>
      </c>
      <c r="K146" s="101">
        <v>0</v>
      </c>
      <c r="L146" s="98">
        <v>90.499029628539645</v>
      </c>
      <c r="M146" s="32">
        <v>1.0012509994570616E-6</v>
      </c>
      <c r="N146" s="41">
        <v>2.9002573693281256E-3</v>
      </c>
      <c r="O146" s="41">
        <v>4.385068068895019E-4</v>
      </c>
      <c r="P146" s="18"/>
      <c r="Q146" s="18"/>
      <c r="R146" s="18"/>
      <c r="S146" s="18"/>
    </row>
    <row r="147" spans="2:19" x14ac:dyDescent="0.2">
      <c r="B147" s="23" t="s">
        <v>1665</v>
      </c>
      <c r="C147" s="32" t="s">
        <v>1666</v>
      </c>
      <c r="D147" s="32" t="s">
        <v>1645</v>
      </c>
      <c r="E147" s="32" t="s">
        <v>1129</v>
      </c>
      <c r="F147" s="32" t="s">
        <v>178</v>
      </c>
      <c r="G147" s="32" t="s">
        <v>1147</v>
      </c>
      <c r="H147" s="94" t="s">
        <v>136</v>
      </c>
      <c r="I147" s="105">
        <v>455.8081505058426</v>
      </c>
      <c r="J147" s="101">
        <v>4976</v>
      </c>
      <c r="K147" s="101">
        <v>0</v>
      </c>
      <c r="L147" s="98">
        <v>82.785699521257001</v>
      </c>
      <c r="M147" s="32">
        <v>2.9456424336170674E-5</v>
      </c>
      <c r="N147" s="41">
        <v>2.6530652991199801E-3</v>
      </c>
      <c r="O147" s="41">
        <v>4.0113239779680462E-4</v>
      </c>
      <c r="P147" s="18"/>
      <c r="Q147" s="18"/>
      <c r="R147" s="18"/>
      <c r="S147" s="18"/>
    </row>
    <row r="148" spans="2:19" x14ac:dyDescent="0.2">
      <c r="B148" s="23" t="s">
        <v>1643</v>
      </c>
      <c r="C148" s="32" t="s">
        <v>1644</v>
      </c>
      <c r="D148" s="32" t="s">
        <v>1645</v>
      </c>
      <c r="E148" s="32" t="s">
        <v>1129</v>
      </c>
      <c r="F148" s="32" t="s">
        <v>1646</v>
      </c>
      <c r="G148" s="32" t="s">
        <v>1152</v>
      </c>
      <c r="H148" s="94" t="s">
        <v>136</v>
      </c>
      <c r="I148" s="105">
        <v>2576.9992269988325</v>
      </c>
      <c r="J148" s="101">
        <v>6180</v>
      </c>
      <c r="K148" s="101">
        <v>0</v>
      </c>
      <c r="L148" s="98">
        <v>581.29371563412667</v>
      </c>
      <c r="M148" s="32">
        <v>5.3127123348658891E-5</v>
      </c>
      <c r="N148" s="41">
        <v>1.8628944303954616E-2</v>
      </c>
      <c r="O148" s="41">
        <v>2.8166186107620949E-3</v>
      </c>
      <c r="P148" s="18"/>
      <c r="Q148" s="18"/>
      <c r="R148" s="18"/>
      <c r="S148" s="18"/>
    </row>
    <row r="149" spans="2:19" x14ac:dyDescent="0.2">
      <c r="B149" s="23" t="s">
        <v>1694</v>
      </c>
      <c r="C149" s="32" t="s">
        <v>1695</v>
      </c>
      <c r="D149" s="32" t="s">
        <v>1645</v>
      </c>
      <c r="E149" s="32" t="s">
        <v>1129</v>
      </c>
      <c r="F149" s="32" t="s">
        <v>867</v>
      </c>
      <c r="G149" s="32" t="s">
        <v>1658</v>
      </c>
      <c r="H149" s="94" t="s">
        <v>136</v>
      </c>
      <c r="I149" s="105">
        <v>140.28595856362782</v>
      </c>
      <c r="J149" s="101">
        <v>11874</v>
      </c>
      <c r="K149" s="101">
        <v>0</v>
      </c>
      <c r="L149" s="98">
        <v>60.800074724326791</v>
      </c>
      <c r="M149" s="32">
        <v>3.2812986542996453E-6</v>
      </c>
      <c r="N149" s="41">
        <v>1.9484834864938756E-3</v>
      </c>
      <c r="O149" s="41">
        <v>2.9460256906003112E-4</v>
      </c>
      <c r="P149" s="18"/>
      <c r="Q149" s="18"/>
      <c r="R149" s="18"/>
      <c r="S149" s="18"/>
    </row>
    <row r="150" spans="2:19" x14ac:dyDescent="0.2">
      <c r="B150" s="23" t="s">
        <v>1647</v>
      </c>
      <c r="C150" s="32" t="s">
        <v>1648</v>
      </c>
      <c r="D150" s="32" t="s">
        <v>1645</v>
      </c>
      <c r="E150" s="32" t="s">
        <v>1129</v>
      </c>
      <c r="F150" s="32" t="s">
        <v>1649</v>
      </c>
      <c r="G150" s="32" t="s">
        <v>1226</v>
      </c>
      <c r="H150" s="94" t="s">
        <v>136</v>
      </c>
      <c r="I150" s="105">
        <v>515.80016513264036</v>
      </c>
      <c r="J150" s="101">
        <v>6619</v>
      </c>
      <c r="K150" s="101">
        <v>0</v>
      </c>
      <c r="L150" s="98">
        <v>124.61396720274273</v>
      </c>
      <c r="M150" s="32">
        <v>3.6187614630276099E-6</v>
      </c>
      <c r="N150" s="41">
        <v>3.9935519550255306E-3</v>
      </c>
      <c r="O150" s="41">
        <v>6.0380838420255665E-4</v>
      </c>
      <c r="P150" s="18"/>
      <c r="Q150" s="18"/>
      <c r="R150" s="18"/>
      <c r="S150" s="18"/>
    </row>
    <row r="151" spans="2:19" x14ac:dyDescent="0.2">
      <c r="B151" s="23" t="s">
        <v>1690</v>
      </c>
      <c r="C151" s="32" t="s">
        <v>1691</v>
      </c>
      <c r="D151" s="32" t="s">
        <v>1645</v>
      </c>
      <c r="E151" s="32" t="s">
        <v>1129</v>
      </c>
      <c r="F151" s="32" t="s">
        <v>1465</v>
      </c>
      <c r="G151" s="32" t="s">
        <v>1686</v>
      </c>
      <c r="H151" s="94" t="s">
        <v>136</v>
      </c>
      <c r="I151" s="105">
        <v>237.54376198823439</v>
      </c>
      <c r="J151" s="101">
        <v>936.9899999999999</v>
      </c>
      <c r="K151" s="101">
        <v>0</v>
      </c>
      <c r="L151" s="98">
        <v>8.124028735305405</v>
      </c>
      <c r="M151" s="32">
        <v>7.947519299737894E-6</v>
      </c>
      <c r="N151" s="41">
        <v>2.6035388782525185E-4</v>
      </c>
      <c r="O151" s="41">
        <v>3.9364420971359068E-5</v>
      </c>
      <c r="P151" s="18"/>
      <c r="Q151" s="18"/>
      <c r="R151" s="18"/>
      <c r="S151" s="18"/>
    </row>
    <row r="152" spans="2:19" x14ac:dyDescent="0.2">
      <c r="B152" s="23" t="s">
        <v>1680</v>
      </c>
      <c r="C152" s="32" t="s">
        <v>1681</v>
      </c>
      <c r="D152" s="32" t="s">
        <v>1671</v>
      </c>
      <c r="E152" s="32" t="s">
        <v>1129</v>
      </c>
      <c r="F152" s="32" t="s">
        <v>362</v>
      </c>
      <c r="G152" s="32" t="s">
        <v>1202</v>
      </c>
      <c r="H152" s="94" t="s">
        <v>136</v>
      </c>
      <c r="I152" s="105">
        <v>331.64376379327683</v>
      </c>
      <c r="J152" s="101">
        <v>932</v>
      </c>
      <c r="K152" s="101">
        <v>0</v>
      </c>
      <c r="L152" s="98">
        <v>11.281857550503545</v>
      </c>
      <c r="M152" s="32">
        <v>1.7257949072522052E-6</v>
      </c>
      <c r="N152" s="41">
        <v>3.6155404798107846E-4</v>
      </c>
      <c r="O152" s="41">
        <v>5.466546271887753E-5</v>
      </c>
      <c r="P152" s="18"/>
      <c r="Q152" s="18"/>
      <c r="R152" s="18"/>
      <c r="S152" s="18"/>
    </row>
    <row r="153" spans="2:19" x14ac:dyDescent="0.2">
      <c r="B153" s="23" t="s">
        <v>1654</v>
      </c>
      <c r="C153" s="32" t="s">
        <v>1655</v>
      </c>
      <c r="D153" s="32" t="s">
        <v>1645</v>
      </c>
      <c r="E153" s="32" t="s">
        <v>1129</v>
      </c>
      <c r="F153" s="32" t="s">
        <v>178</v>
      </c>
      <c r="G153" s="32" t="s">
        <v>1226</v>
      </c>
      <c r="H153" s="94" t="s">
        <v>136</v>
      </c>
      <c r="I153" s="105">
        <v>743.3763387410105</v>
      </c>
      <c r="J153" s="101">
        <v>4435</v>
      </c>
      <c r="K153" s="101">
        <v>0</v>
      </c>
      <c r="L153" s="98">
        <v>120.33590327454792</v>
      </c>
      <c r="M153" s="32">
        <v>1.1613074756588446E-5</v>
      </c>
      <c r="N153" s="41">
        <v>3.8564511873694428E-3</v>
      </c>
      <c r="O153" s="41">
        <v>5.830793204709135E-4</v>
      </c>
      <c r="P153" s="18"/>
      <c r="Q153" s="18"/>
      <c r="R153" s="18"/>
      <c r="S153" s="18"/>
    </row>
    <row r="154" spans="2:19" x14ac:dyDescent="0.2">
      <c r="B154" s="23" t="s">
        <v>1692</v>
      </c>
      <c r="C154" s="32" t="s">
        <v>1693</v>
      </c>
      <c r="D154" s="32" t="s">
        <v>1645</v>
      </c>
      <c r="E154" s="32" t="s">
        <v>1129</v>
      </c>
      <c r="F154" s="32" t="s">
        <v>1379</v>
      </c>
      <c r="G154" s="32" t="s">
        <v>1653</v>
      </c>
      <c r="H154" s="94" t="s">
        <v>136</v>
      </c>
      <c r="I154" s="105">
        <v>1916.4172764888835</v>
      </c>
      <c r="J154" s="101">
        <v>2201</v>
      </c>
      <c r="K154" s="101">
        <v>0</v>
      </c>
      <c r="L154" s="98">
        <v>153.95825653964238</v>
      </c>
      <c r="M154" s="32">
        <v>1.9424712943146935E-5</v>
      </c>
      <c r="N154" s="41">
        <v>4.9339597333891679E-3</v>
      </c>
      <c r="O154" s="41">
        <v>7.4599411448476947E-4</v>
      </c>
      <c r="P154" s="18"/>
      <c r="Q154" s="18"/>
      <c r="R154" s="18"/>
      <c r="S154" s="18"/>
    </row>
    <row r="155" spans="2:19" x14ac:dyDescent="0.2">
      <c r="B155" s="23" t="s">
        <v>1687</v>
      </c>
      <c r="C155" s="32" t="s">
        <v>1688</v>
      </c>
      <c r="D155" s="32" t="s">
        <v>1671</v>
      </c>
      <c r="E155" s="32" t="s">
        <v>1129</v>
      </c>
      <c r="F155" s="32" t="s">
        <v>956</v>
      </c>
      <c r="G155" s="32" t="s">
        <v>1689</v>
      </c>
      <c r="H155" s="94" t="s">
        <v>136</v>
      </c>
      <c r="I155" s="105">
        <v>963.12793993082482</v>
      </c>
      <c r="J155" s="101">
        <v>459.99999999999994</v>
      </c>
      <c r="K155" s="101">
        <v>0</v>
      </c>
      <c r="L155" s="98">
        <v>16.170918111438549</v>
      </c>
      <c r="M155" s="32">
        <v>7.524394770651752E-7</v>
      </c>
      <c r="N155" s="41">
        <v>5.1823566080216887E-4</v>
      </c>
      <c r="O155" s="41">
        <v>7.8355068497688144E-5</v>
      </c>
      <c r="P155" s="18"/>
      <c r="Q155" s="18"/>
      <c r="R155" s="18"/>
      <c r="S155" s="18"/>
    </row>
    <row r="156" spans="2:19" x14ac:dyDescent="0.2">
      <c r="B156" s="23" t="s">
        <v>1650</v>
      </c>
      <c r="C156" s="32" t="s">
        <v>1651</v>
      </c>
      <c r="D156" s="32" t="s">
        <v>1645</v>
      </c>
      <c r="E156" s="32" t="s">
        <v>1129</v>
      </c>
      <c r="F156" s="32" t="s">
        <v>1652</v>
      </c>
      <c r="G156" s="32" t="s">
        <v>1653</v>
      </c>
      <c r="H156" s="94" t="s">
        <v>136</v>
      </c>
      <c r="I156" s="105">
        <v>2978.2809082991407</v>
      </c>
      <c r="J156" s="101">
        <v>8430</v>
      </c>
      <c r="K156" s="101">
        <v>0</v>
      </c>
      <c r="L156" s="98">
        <v>916.40214408687416</v>
      </c>
      <c r="M156" s="32">
        <v>5.6268128054693142E-5</v>
      </c>
      <c r="N156" s="41">
        <v>2.9368293589060658E-2</v>
      </c>
      <c r="O156" s="41">
        <v>4.4403633904103431E-3</v>
      </c>
      <c r="P156" s="18"/>
      <c r="Q156" s="18"/>
      <c r="R156" s="18"/>
      <c r="S156" s="18"/>
    </row>
    <row r="157" spans="2:19" x14ac:dyDescent="0.2">
      <c r="B157" s="23" t="s">
        <v>1672</v>
      </c>
      <c r="C157" s="32" t="s">
        <v>1673</v>
      </c>
      <c r="D157" s="32" t="s">
        <v>1645</v>
      </c>
      <c r="E157" s="32" t="s">
        <v>1129</v>
      </c>
      <c r="F157" s="32" t="s">
        <v>1455</v>
      </c>
      <c r="G157" s="32" t="s">
        <v>1653</v>
      </c>
      <c r="H157" s="94" t="s">
        <v>136</v>
      </c>
      <c r="I157" s="105">
        <v>1024.0881191289752</v>
      </c>
      <c r="J157" s="101">
        <v>2725</v>
      </c>
      <c r="K157" s="101">
        <v>0</v>
      </c>
      <c r="L157" s="98">
        <v>101.85836455663588</v>
      </c>
      <c r="M157" s="32">
        <v>3.6668125237690344E-5</v>
      </c>
      <c r="N157" s="41">
        <v>3.2642943647644609E-3</v>
      </c>
      <c r="O157" s="41">
        <v>4.9354768089835451E-4</v>
      </c>
      <c r="P157" s="18"/>
      <c r="Q157" s="18"/>
      <c r="R157" s="18"/>
      <c r="S157" s="18"/>
    </row>
    <row r="158" spans="2:19" x14ac:dyDescent="0.2">
      <c r="B158" s="23" t="s">
        <v>1667</v>
      </c>
      <c r="C158" s="32" t="s">
        <v>1668</v>
      </c>
      <c r="D158" s="32" t="s">
        <v>1645</v>
      </c>
      <c r="E158" s="32" t="s">
        <v>1129</v>
      </c>
      <c r="F158" s="32" t="s">
        <v>1327</v>
      </c>
      <c r="G158" s="32" t="s">
        <v>1226</v>
      </c>
      <c r="H158" s="94" t="s">
        <v>136</v>
      </c>
      <c r="I158" s="105">
        <v>316.39089819484093</v>
      </c>
      <c r="J158" s="101">
        <v>10377</v>
      </c>
      <c r="K158" s="101">
        <v>0</v>
      </c>
      <c r="L158" s="98">
        <v>119.83637480116617</v>
      </c>
      <c r="M158" s="32">
        <v>5.160283239766654E-6</v>
      </c>
      <c r="N158" s="41">
        <v>3.8404426053762299E-3</v>
      </c>
      <c r="O158" s="41">
        <v>5.8065888970262663E-4</v>
      </c>
      <c r="P158" s="18"/>
      <c r="Q158" s="18"/>
      <c r="R158" s="18"/>
      <c r="S158" s="18"/>
    </row>
    <row r="159" spans="2:19" x14ac:dyDescent="0.2">
      <c r="B159" s="23" t="s">
        <v>1684</v>
      </c>
      <c r="C159" s="32" t="s">
        <v>1685</v>
      </c>
      <c r="D159" s="32" t="s">
        <v>1671</v>
      </c>
      <c r="E159" s="32" t="s">
        <v>1129</v>
      </c>
      <c r="F159" s="32" t="s">
        <v>1059</v>
      </c>
      <c r="G159" s="32" t="s">
        <v>1686</v>
      </c>
      <c r="H159" s="94" t="s">
        <v>136</v>
      </c>
      <c r="I159" s="105">
        <v>306.96256038682151</v>
      </c>
      <c r="J159" s="101">
        <v>570</v>
      </c>
      <c r="K159" s="101">
        <v>0</v>
      </c>
      <c r="L159" s="98">
        <v>6.3863560688478209</v>
      </c>
      <c r="M159" s="32">
        <v>2.712503928081544E-6</v>
      </c>
      <c r="N159" s="41">
        <v>2.046660204850218E-4</v>
      </c>
      <c r="O159" s="41">
        <v>3.0944647902906361E-5</v>
      </c>
      <c r="P159" s="18"/>
      <c r="Q159" s="18"/>
      <c r="R159" s="18"/>
      <c r="S159" s="18"/>
    </row>
    <row r="160" spans="2:19" x14ac:dyDescent="0.2">
      <c r="B160" s="23" t="s">
        <v>1696</v>
      </c>
      <c r="C160" s="32" t="s">
        <v>1697</v>
      </c>
      <c r="D160" s="32" t="s">
        <v>1645</v>
      </c>
      <c r="E160" s="32" t="s">
        <v>1129</v>
      </c>
      <c r="F160" s="32" t="s">
        <v>178</v>
      </c>
      <c r="G160" s="32" t="s">
        <v>1698</v>
      </c>
      <c r="H160" s="94" t="s">
        <v>136</v>
      </c>
      <c r="I160" s="105">
        <v>567.30247983439938</v>
      </c>
      <c r="J160" s="101">
        <v>1200</v>
      </c>
      <c r="K160" s="101">
        <v>0</v>
      </c>
      <c r="L160" s="98">
        <v>24.847848616746692</v>
      </c>
      <c r="M160" s="32">
        <v>7.0325992317901272E-5</v>
      </c>
      <c r="N160" s="41">
        <v>7.9630860527970669E-4</v>
      </c>
      <c r="O160" s="41">
        <v>1.203985368652747E-4</v>
      </c>
      <c r="P160" s="18"/>
      <c r="Q160" s="18"/>
      <c r="R160" s="18"/>
      <c r="S160" s="18"/>
    </row>
    <row r="161" spans="2:19" s="157" customFormat="1" x14ac:dyDescent="0.2">
      <c r="B161" s="133" t="s">
        <v>158</v>
      </c>
      <c r="C161" s="164" t="s">
        <v>178</v>
      </c>
      <c r="D161" s="164" t="s">
        <v>178</v>
      </c>
      <c r="E161" s="164" t="s">
        <v>178</v>
      </c>
      <c r="F161" s="164" t="s">
        <v>178</v>
      </c>
      <c r="G161" s="164" t="s">
        <v>178</v>
      </c>
      <c r="H161" s="165" t="s">
        <v>178</v>
      </c>
      <c r="I161" s="175" t="s">
        <v>178</v>
      </c>
      <c r="J161" s="161" t="s">
        <v>178</v>
      </c>
      <c r="K161" s="161" t="s">
        <v>178</v>
      </c>
      <c r="L161" s="192">
        <v>7180.3095828930473</v>
      </c>
      <c r="M161" s="164" t="s">
        <v>178</v>
      </c>
      <c r="N161" s="160">
        <v>0.23011015551569691</v>
      </c>
      <c r="O161" s="160">
        <v>3.4791694900997906E-2</v>
      </c>
    </row>
    <row r="162" spans="2:19" x14ac:dyDescent="0.2">
      <c r="B162" s="23" t="s">
        <v>1699</v>
      </c>
      <c r="C162" s="32" t="s">
        <v>1700</v>
      </c>
      <c r="D162" s="32" t="s">
        <v>1701</v>
      </c>
      <c r="E162" s="32" t="s">
        <v>1129</v>
      </c>
      <c r="F162" s="32" t="s">
        <v>178</v>
      </c>
      <c r="G162" s="32" t="s">
        <v>1689</v>
      </c>
      <c r="H162" s="94" t="s">
        <v>137</v>
      </c>
      <c r="I162" s="105">
        <v>144.2465601136426</v>
      </c>
      <c r="J162" s="101">
        <v>7208</v>
      </c>
      <c r="K162" s="101">
        <v>0</v>
      </c>
      <c r="L162" s="98">
        <v>44.24151740580615</v>
      </c>
      <c r="M162" s="32">
        <v>7.2698881813954696E-7</v>
      </c>
      <c r="N162" s="41">
        <v>1.4178250022471358E-3</v>
      </c>
      <c r="O162" s="41">
        <v>2.1436922151757913E-4</v>
      </c>
      <c r="P162" s="18"/>
      <c r="Q162" s="18"/>
      <c r="R162" s="18"/>
      <c r="S162" s="18"/>
    </row>
    <row r="163" spans="2:19" x14ac:dyDescent="0.2">
      <c r="B163" s="23" t="s">
        <v>1702</v>
      </c>
      <c r="C163" s="32" t="s">
        <v>1703</v>
      </c>
      <c r="D163" s="32" t="s">
        <v>1128</v>
      </c>
      <c r="E163" s="32" t="s">
        <v>1129</v>
      </c>
      <c r="F163" s="32" t="s">
        <v>178</v>
      </c>
      <c r="G163" s="32" t="s">
        <v>1689</v>
      </c>
      <c r="H163" s="94" t="s">
        <v>137</v>
      </c>
      <c r="I163" s="105">
        <v>324.15806143161808</v>
      </c>
      <c r="J163" s="101">
        <v>2099</v>
      </c>
      <c r="K163" s="101">
        <v>0</v>
      </c>
      <c r="L163" s="98">
        <v>28.95203106556734</v>
      </c>
      <c r="M163" s="32">
        <v>1.9604459012463264E-6</v>
      </c>
      <c r="N163" s="41">
        <v>9.2783692598233511E-4</v>
      </c>
      <c r="O163" s="41">
        <v>1.4028506988017373E-4</v>
      </c>
      <c r="P163" s="18"/>
      <c r="Q163" s="18"/>
      <c r="R163" s="18"/>
      <c r="S163" s="18"/>
    </row>
    <row r="164" spans="2:19" x14ac:dyDescent="0.2">
      <c r="B164" s="23" t="s">
        <v>1704</v>
      </c>
      <c r="C164" s="32" t="s">
        <v>1705</v>
      </c>
      <c r="D164" s="32" t="s">
        <v>1706</v>
      </c>
      <c r="E164" s="32" t="s">
        <v>1129</v>
      </c>
      <c r="F164" s="32" t="s">
        <v>178</v>
      </c>
      <c r="G164" s="32" t="s">
        <v>1135</v>
      </c>
      <c r="H164" s="94" t="s">
        <v>137</v>
      </c>
      <c r="I164" s="105">
        <v>12.8249999974524</v>
      </c>
      <c r="J164" s="101">
        <v>5221</v>
      </c>
      <c r="K164" s="101">
        <v>0</v>
      </c>
      <c r="L164" s="98">
        <v>2.8491862417840284</v>
      </c>
      <c r="M164" s="32">
        <v>4.8136237356110453E-9</v>
      </c>
      <c r="N164" s="41">
        <v>9.1308972352964422E-5</v>
      </c>
      <c r="O164" s="41">
        <v>1.3805535443268548E-5</v>
      </c>
      <c r="P164" s="18"/>
      <c r="Q164" s="18"/>
      <c r="R164" s="18"/>
      <c r="S164" s="18"/>
    </row>
    <row r="165" spans="2:19" x14ac:dyDescent="0.2">
      <c r="B165" s="23" t="s">
        <v>1707</v>
      </c>
      <c r="C165" s="32" t="s">
        <v>1708</v>
      </c>
      <c r="D165" s="32" t="s">
        <v>1128</v>
      </c>
      <c r="E165" s="32" t="s">
        <v>1129</v>
      </c>
      <c r="F165" s="32" t="s">
        <v>178</v>
      </c>
      <c r="G165" s="32" t="s">
        <v>1135</v>
      </c>
      <c r="H165" s="94" t="s">
        <v>137</v>
      </c>
      <c r="I165" s="105">
        <v>81.224999983865203</v>
      </c>
      <c r="J165" s="101">
        <v>1590.6000000000001</v>
      </c>
      <c r="K165" s="101">
        <v>0</v>
      </c>
      <c r="L165" s="98">
        <v>5.4974396347079706</v>
      </c>
      <c r="M165" s="32">
        <v>2.235026356893725E-8</v>
      </c>
      <c r="N165" s="41">
        <v>1.7617857206250349E-4</v>
      </c>
      <c r="O165" s="41">
        <v>2.6637464624519664E-5</v>
      </c>
      <c r="P165" s="18"/>
      <c r="Q165" s="18"/>
      <c r="R165" s="18"/>
      <c r="S165" s="18"/>
    </row>
    <row r="166" spans="2:19" x14ac:dyDescent="0.2">
      <c r="B166" s="23" t="s">
        <v>1709</v>
      </c>
      <c r="C166" s="32" t="s">
        <v>1710</v>
      </c>
      <c r="D166" s="32" t="s">
        <v>1706</v>
      </c>
      <c r="E166" s="32" t="s">
        <v>1129</v>
      </c>
      <c r="F166" s="32" t="s">
        <v>178</v>
      </c>
      <c r="G166" s="32" t="s">
        <v>1135</v>
      </c>
      <c r="H166" s="94" t="s">
        <v>137</v>
      </c>
      <c r="I166" s="105">
        <v>12.8249999974524</v>
      </c>
      <c r="J166" s="101">
        <v>2735</v>
      </c>
      <c r="K166" s="101">
        <v>0</v>
      </c>
      <c r="L166" s="98">
        <v>1.492534836603518</v>
      </c>
      <c r="M166" s="32">
        <v>2.7776460601308197E-8</v>
      </c>
      <c r="N166" s="41">
        <v>4.7831840591064179E-5</v>
      </c>
      <c r="O166" s="41">
        <v>7.2319746195815024E-6</v>
      </c>
      <c r="P166" s="18"/>
      <c r="Q166" s="18"/>
      <c r="R166" s="18"/>
      <c r="S166" s="18"/>
    </row>
    <row r="167" spans="2:19" x14ac:dyDescent="0.2">
      <c r="B167" s="23" t="s">
        <v>1711</v>
      </c>
      <c r="C167" s="32" t="s">
        <v>1712</v>
      </c>
      <c r="D167" s="32" t="s">
        <v>1128</v>
      </c>
      <c r="E167" s="32" t="s">
        <v>1129</v>
      </c>
      <c r="F167" s="32" t="s">
        <v>178</v>
      </c>
      <c r="G167" s="32" t="s">
        <v>1130</v>
      </c>
      <c r="H167" s="94" t="s">
        <v>137</v>
      </c>
      <c r="I167" s="105">
        <v>85.499999983015996</v>
      </c>
      <c r="J167" s="101">
        <v>475.7</v>
      </c>
      <c r="K167" s="101">
        <v>0</v>
      </c>
      <c r="L167" s="98">
        <v>1.7306491645062181</v>
      </c>
      <c r="M167" s="32">
        <v>8.4098250346244795E-9</v>
      </c>
      <c r="N167" s="41">
        <v>5.5462782459468873E-5</v>
      </c>
      <c r="O167" s="41">
        <v>8.3857411741161897E-6</v>
      </c>
      <c r="P167" s="18"/>
      <c r="Q167" s="18"/>
      <c r="R167" s="18"/>
      <c r="S167" s="18"/>
    </row>
    <row r="168" spans="2:19" x14ac:dyDescent="0.2">
      <c r="B168" s="23" t="s">
        <v>1713</v>
      </c>
      <c r="C168" s="32" t="s">
        <v>1714</v>
      </c>
      <c r="D168" s="32" t="s">
        <v>1640</v>
      </c>
      <c r="E168" s="32" t="s">
        <v>1129</v>
      </c>
      <c r="F168" s="32" t="s">
        <v>178</v>
      </c>
      <c r="G168" s="32" t="s">
        <v>1689</v>
      </c>
      <c r="H168" s="94" t="s">
        <v>2</v>
      </c>
      <c r="I168" s="105">
        <v>427.49999991508002</v>
      </c>
      <c r="J168" s="101">
        <v>362</v>
      </c>
      <c r="K168" s="101">
        <v>0</v>
      </c>
      <c r="L168" s="98">
        <v>7.4398466235221248</v>
      </c>
      <c r="M168" s="32">
        <v>2.9636580833003896E-8</v>
      </c>
      <c r="N168" s="41">
        <v>2.3842763933610591E-4</v>
      </c>
      <c r="O168" s="41">
        <v>3.6049263732652179E-5</v>
      </c>
      <c r="P168" s="18"/>
      <c r="Q168" s="18"/>
      <c r="R168" s="18"/>
      <c r="S168" s="18"/>
    </row>
    <row r="169" spans="2:19" x14ac:dyDescent="0.2">
      <c r="B169" s="23" t="s">
        <v>1715</v>
      </c>
      <c r="C169" s="32" t="s">
        <v>1716</v>
      </c>
      <c r="D169" s="32" t="s">
        <v>1640</v>
      </c>
      <c r="E169" s="32" t="s">
        <v>1129</v>
      </c>
      <c r="F169" s="32" t="s">
        <v>178</v>
      </c>
      <c r="G169" s="32" t="s">
        <v>1135</v>
      </c>
      <c r="H169" s="94" t="s">
        <v>2</v>
      </c>
      <c r="I169" s="105">
        <v>7.6949999984714399</v>
      </c>
      <c r="J169" s="101">
        <v>262900</v>
      </c>
      <c r="K169" s="101">
        <v>0</v>
      </c>
      <c r="L169" s="98">
        <v>0.97256470570680653</v>
      </c>
      <c r="M169" s="32">
        <v>1.6738682333474642E-9</v>
      </c>
      <c r="N169" s="41">
        <v>3.1168156901265571E-5</v>
      </c>
      <c r="O169" s="41">
        <v>4.712495209544511E-6</v>
      </c>
      <c r="P169" s="18"/>
      <c r="Q169" s="18"/>
      <c r="R169" s="18"/>
      <c r="S169" s="18"/>
    </row>
    <row r="170" spans="2:19" x14ac:dyDescent="0.2">
      <c r="B170" s="23" t="s">
        <v>1717</v>
      </c>
      <c r="C170" s="32" t="s">
        <v>1718</v>
      </c>
      <c r="D170" s="32" t="s">
        <v>1640</v>
      </c>
      <c r="E170" s="32" t="s">
        <v>1129</v>
      </c>
      <c r="F170" s="32" t="s">
        <v>178</v>
      </c>
      <c r="G170" s="32" t="s">
        <v>1135</v>
      </c>
      <c r="H170" s="94" t="s">
        <v>2</v>
      </c>
      <c r="I170" s="105">
        <v>64.124999987262001</v>
      </c>
      <c r="J170" s="101">
        <v>578.29999999999995</v>
      </c>
      <c r="K170" s="101">
        <v>0</v>
      </c>
      <c r="L170" s="98">
        <v>1.7827886633458612</v>
      </c>
      <c r="M170" s="32">
        <v>3.2090513874634841E-9</v>
      </c>
      <c r="N170" s="41">
        <v>5.7133717124331417E-5</v>
      </c>
      <c r="O170" s="41">
        <v>8.6383795199949911E-6</v>
      </c>
      <c r="P170" s="18"/>
      <c r="Q170" s="18"/>
      <c r="R170" s="18"/>
      <c r="S170" s="18"/>
    </row>
    <row r="171" spans="2:19" x14ac:dyDescent="0.2">
      <c r="B171" s="23" t="s">
        <v>1719</v>
      </c>
      <c r="C171" s="32" t="s">
        <v>1720</v>
      </c>
      <c r="D171" s="32" t="s">
        <v>1640</v>
      </c>
      <c r="E171" s="32" t="s">
        <v>1129</v>
      </c>
      <c r="F171" s="32" t="s">
        <v>178</v>
      </c>
      <c r="G171" s="32" t="s">
        <v>1689</v>
      </c>
      <c r="H171" s="94" t="s">
        <v>2</v>
      </c>
      <c r="I171" s="105">
        <v>440.32499991253241</v>
      </c>
      <c r="J171" s="101">
        <v>7.9600000000000009</v>
      </c>
      <c r="K171" s="101">
        <v>0</v>
      </c>
      <c r="L171" s="98">
        <v>0.16850225426652815</v>
      </c>
      <c r="M171" s="32">
        <v>1.3327961558068753E-7</v>
      </c>
      <c r="N171" s="41">
        <v>5.4000568480215412E-6</v>
      </c>
      <c r="O171" s="41">
        <v>8.1646605245805364E-7</v>
      </c>
      <c r="P171" s="18"/>
      <c r="Q171" s="18"/>
      <c r="R171" s="18"/>
      <c r="S171" s="18"/>
    </row>
    <row r="172" spans="2:19" x14ac:dyDescent="0.2">
      <c r="B172" s="23" t="s">
        <v>1721</v>
      </c>
      <c r="C172" s="32" t="s">
        <v>1722</v>
      </c>
      <c r="D172" s="32" t="s">
        <v>1723</v>
      </c>
      <c r="E172" s="32" t="s">
        <v>1129</v>
      </c>
      <c r="F172" s="32" t="s">
        <v>178</v>
      </c>
      <c r="G172" s="32" t="s">
        <v>1689</v>
      </c>
      <c r="H172" s="94" t="s">
        <v>143</v>
      </c>
      <c r="I172" s="105">
        <v>683.99999986412797</v>
      </c>
      <c r="J172" s="101">
        <v>111.00000000000001</v>
      </c>
      <c r="K172" s="101">
        <v>0</v>
      </c>
      <c r="L172" s="98">
        <v>2.0962616395835916</v>
      </c>
      <c r="M172" s="32">
        <v>1.7221074049287267E-6</v>
      </c>
      <c r="N172" s="41">
        <v>6.717970671284287E-5</v>
      </c>
      <c r="O172" s="41">
        <v>1.0157291208002822E-5</v>
      </c>
      <c r="P172" s="18"/>
      <c r="Q172" s="18"/>
      <c r="R172" s="18"/>
      <c r="S172" s="18"/>
    </row>
    <row r="173" spans="2:19" x14ac:dyDescent="0.2">
      <c r="B173" s="23" t="s">
        <v>1724</v>
      </c>
      <c r="C173" s="32" t="s">
        <v>1725</v>
      </c>
      <c r="D173" s="32" t="s">
        <v>1723</v>
      </c>
      <c r="E173" s="32" t="s">
        <v>1129</v>
      </c>
      <c r="F173" s="32" t="s">
        <v>178</v>
      </c>
      <c r="G173" s="32" t="s">
        <v>1689</v>
      </c>
      <c r="H173" s="94" t="s">
        <v>143</v>
      </c>
      <c r="I173" s="105">
        <v>42.749999991507998</v>
      </c>
      <c r="J173" s="101">
        <v>1937</v>
      </c>
      <c r="K173" s="101">
        <v>0</v>
      </c>
      <c r="L173" s="98">
        <v>2.2862943670458429</v>
      </c>
      <c r="M173" s="32">
        <v>6.2011853015952048E-8</v>
      </c>
      <c r="N173" s="41">
        <v>7.3269758954266125E-5</v>
      </c>
      <c r="O173" s="41">
        <v>1.1078081683503077E-5</v>
      </c>
      <c r="P173" s="18"/>
      <c r="Q173" s="18"/>
      <c r="R173" s="18"/>
      <c r="S173" s="18"/>
    </row>
    <row r="174" spans="2:19" x14ac:dyDescent="0.2">
      <c r="B174" s="23" t="s">
        <v>1726</v>
      </c>
      <c r="C174" s="32" t="s">
        <v>1727</v>
      </c>
      <c r="D174" s="32" t="s">
        <v>1645</v>
      </c>
      <c r="E174" s="32" t="s">
        <v>1129</v>
      </c>
      <c r="F174" s="32" t="s">
        <v>178</v>
      </c>
      <c r="G174" s="32" t="s">
        <v>1226</v>
      </c>
      <c r="H174" s="94" t="s">
        <v>136</v>
      </c>
      <c r="I174" s="105">
        <v>65.141742209839549</v>
      </c>
      <c r="J174" s="101">
        <v>112919</v>
      </c>
      <c r="K174" s="101">
        <v>0</v>
      </c>
      <c r="L174" s="98">
        <v>268.48452419448353</v>
      </c>
      <c r="M174" s="32">
        <v>2.1811615712672921E-7</v>
      </c>
      <c r="N174" s="41">
        <v>8.6042272833392313E-3</v>
      </c>
      <c r="O174" s="41">
        <v>1.3009232462161372E-3</v>
      </c>
      <c r="P174" s="18"/>
      <c r="Q174" s="18"/>
      <c r="R174" s="18"/>
      <c r="S174" s="18"/>
    </row>
    <row r="175" spans="2:19" x14ac:dyDescent="0.2">
      <c r="B175" s="23" t="s">
        <v>1728</v>
      </c>
      <c r="C175" s="32" t="s">
        <v>1729</v>
      </c>
      <c r="D175" s="32" t="s">
        <v>1671</v>
      </c>
      <c r="E175" s="32" t="s">
        <v>1129</v>
      </c>
      <c r="F175" s="32" t="s">
        <v>178</v>
      </c>
      <c r="G175" s="32" t="s">
        <v>1156</v>
      </c>
      <c r="H175" s="94" t="s">
        <v>136</v>
      </c>
      <c r="I175" s="105">
        <v>3214.4677406997116</v>
      </c>
      <c r="J175" s="101">
        <v>2819</v>
      </c>
      <c r="K175" s="101">
        <v>0</v>
      </c>
      <c r="L175" s="98">
        <v>330.74783647226388</v>
      </c>
      <c r="M175" s="32">
        <v>3.1702883728586387E-7</v>
      </c>
      <c r="N175" s="41">
        <v>1.0599603709071244E-2</v>
      </c>
      <c r="O175" s="41">
        <v>1.6026158319307048E-3</v>
      </c>
      <c r="P175" s="18"/>
      <c r="Q175" s="18"/>
      <c r="R175" s="18"/>
      <c r="S175" s="18"/>
    </row>
    <row r="176" spans="2:19" x14ac:dyDescent="0.2">
      <c r="B176" s="23" t="s">
        <v>1730</v>
      </c>
      <c r="C176" s="32" t="s">
        <v>1731</v>
      </c>
      <c r="D176" s="32" t="s">
        <v>1671</v>
      </c>
      <c r="E176" s="32" t="s">
        <v>1129</v>
      </c>
      <c r="F176" s="32" t="s">
        <v>178</v>
      </c>
      <c r="G176" s="32" t="s">
        <v>1689</v>
      </c>
      <c r="H176" s="94" t="s">
        <v>136</v>
      </c>
      <c r="I176" s="105">
        <v>3239.878152847929</v>
      </c>
      <c r="J176" s="101">
        <v>2805</v>
      </c>
      <c r="K176" s="101">
        <v>0</v>
      </c>
      <c r="L176" s="98">
        <v>331.70682499298954</v>
      </c>
      <c r="M176" s="32">
        <v>8.406173824952259E-6</v>
      </c>
      <c r="N176" s="41">
        <v>1.063033678472688E-2</v>
      </c>
      <c r="O176" s="41">
        <v>1.6072625446721912E-3</v>
      </c>
      <c r="P176" s="18"/>
      <c r="Q176" s="18"/>
      <c r="R176" s="18"/>
      <c r="S176" s="18"/>
    </row>
    <row r="177" spans="2:19" x14ac:dyDescent="0.2">
      <c r="B177" s="23" t="s">
        <v>1732</v>
      </c>
      <c r="C177" s="32" t="s">
        <v>1733</v>
      </c>
      <c r="D177" s="32" t="s">
        <v>1645</v>
      </c>
      <c r="E177" s="32" t="s">
        <v>1129</v>
      </c>
      <c r="F177" s="32" t="s">
        <v>178</v>
      </c>
      <c r="G177" s="32" t="s">
        <v>1226</v>
      </c>
      <c r="H177" s="94" t="s">
        <v>136</v>
      </c>
      <c r="I177" s="105">
        <v>806.51491496722281</v>
      </c>
      <c r="J177" s="101">
        <v>8327</v>
      </c>
      <c r="K177" s="101">
        <v>0</v>
      </c>
      <c r="L177" s="98">
        <v>245.12851393982766</v>
      </c>
      <c r="M177" s="32">
        <v>6.7923518939771188E-7</v>
      </c>
      <c r="N177" s="41">
        <v>7.8557281984627768E-3</v>
      </c>
      <c r="O177" s="41">
        <v>1.1877533092512244E-3</v>
      </c>
      <c r="P177" s="18"/>
      <c r="Q177" s="18"/>
      <c r="R177" s="18"/>
      <c r="S177" s="18"/>
    </row>
    <row r="178" spans="2:19" x14ac:dyDescent="0.2">
      <c r="B178" s="23" t="s">
        <v>1734</v>
      </c>
      <c r="C178" s="32" t="s">
        <v>1735</v>
      </c>
      <c r="D178" s="32" t="s">
        <v>1671</v>
      </c>
      <c r="E178" s="32" t="s">
        <v>1129</v>
      </c>
      <c r="F178" s="32" t="s">
        <v>178</v>
      </c>
      <c r="G178" s="32" t="s">
        <v>1226</v>
      </c>
      <c r="H178" s="94" t="s">
        <v>136</v>
      </c>
      <c r="I178" s="105">
        <v>826.37696543016079</v>
      </c>
      <c r="J178" s="101">
        <v>13244.999999999998</v>
      </c>
      <c r="K178" s="101">
        <v>0</v>
      </c>
      <c r="L178" s="98">
        <v>399.50574610997052</v>
      </c>
      <c r="M178" s="32">
        <v>4.6265464036353317E-7</v>
      </c>
      <c r="N178" s="41">
        <v>1.2803115005765505E-2</v>
      </c>
      <c r="O178" s="41">
        <v>1.9357775412593462E-3</v>
      </c>
      <c r="P178" s="18"/>
      <c r="Q178" s="18"/>
      <c r="R178" s="18"/>
      <c r="S178" s="18"/>
    </row>
    <row r="179" spans="2:19" x14ac:dyDescent="0.2">
      <c r="B179" s="23" t="s">
        <v>1736</v>
      </c>
      <c r="C179" s="32" t="s">
        <v>1737</v>
      </c>
      <c r="D179" s="32" t="s">
        <v>1671</v>
      </c>
      <c r="E179" s="32" t="s">
        <v>1129</v>
      </c>
      <c r="F179" s="32" t="s">
        <v>178</v>
      </c>
      <c r="G179" s="32" t="s">
        <v>1226</v>
      </c>
      <c r="H179" s="94" t="s">
        <v>136</v>
      </c>
      <c r="I179" s="105">
        <v>539.61160864623946</v>
      </c>
      <c r="J179" s="101">
        <v>19652</v>
      </c>
      <c r="K179" s="101">
        <v>0</v>
      </c>
      <c r="L179" s="98">
        <v>387.06232764427199</v>
      </c>
      <c r="M179" s="32">
        <v>5.2379547439558711E-7</v>
      </c>
      <c r="N179" s="41">
        <v>1.2404335966333743E-2</v>
      </c>
      <c r="O179" s="41">
        <v>1.8754838152317849E-3</v>
      </c>
      <c r="P179" s="18"/>
      <c r="Q179" s="18"/>
      <c r="R179" s="18"/>
      <c r="S179" s="18"/>
    </row>
    <row r="180" spans="2:19" x14ac:dyDescent="0.2">
      <c r="B180" s="23" t="s">
        <v>1738</v>
      </c>
      <c r="C180" s="32" t="s">
        <v>1739</v>
      </c>
      <c r="D180" s="32" t="s">
        <v>1645</v>
      </c>
      <c r="E180" s="32" t="s">
        <v>1129</v>
      </c>
      <c r="F180" s="32" t="s">
        <v>178</v>
      </c>
      <c r="G180" s="32" t="s">
        <v>1226</v>
      </c>
      <c r="H180" s="94" t="s">
        <v>136</v>
      </c>
      <c r="I180" s="105">
        <v>854.32841879319983</v>
      </c>
      <c r="J180" s="101">
        <v>19432</v>
      </c>
      <c r="K180" s="101">
        <v>0</v>
      </c>
      <c r="L180" s="98">
        <v>605.94780895507358</v>
      </c>
      <c r="M180" s="32">
        <v>3.5617702415553781E-7</v>
      </c>
      <c r="N180" s="41">
        <v>1.9419043558407068E-2</v>
      </c>
      <c r="O180" s="41">
        <v>2.9360783197037131E-3</v>
      </c>
      <c r="P180" s="18"/>
      <c r="Q180" s="18"/>
      <c r="R180" s="18"/>
      <c r="S180" s="18"/>
    </row>
    <row r="181" spans="2:19" x14ac:dyDescent="0.2">
      <c r="B181" s="23" t="s">
        <v>1740</v>
      </c>
      <c r="C181" s="32" t="s">
        <v>1741</v>
      </c>
      <c r="D181" s="32" t="s">
        <v>1671</v>
      </c>
      <c r="E181" s="32" t="s">
        <v>1129</v>
      </c>
      <c r="F181" s="32" t="s">
        <v>178</v>
      </c>
      <c r="G181" s="32" t="s">
        <v>1226</v>
      </c>
      <c r="H181" s="94" t="s">
        <v>136</v>
      </c>
      <c r="I181" s="105">
        <v>1687.4248658995393</v>
      </c>
      <c r="J181" s="101">
        <v>6164</v>
      </c>
      <c r="K181" s="101">
        <v>0</v>
      </c>
      <c r="L181" s="98">
        <v>379.64697087927379</v>
      </c>
      <c r="M181" s="32">
        <v>5.8196868908343614E-6</v>
      </c>
      <c r="N181" s="41">
        <v>1.2166693162956091E-2</v>
      </c>
      <c r="O181" s="41">
        <v>1.8395532154196917E-3</v>
      </c>
      <c r="P181" s="18"/>
      <c r="Q181" s="18"/>
      <c r="R181" s="18"/>
      <c r="S181" s="18"/>
    </row>
    <row r="182" spans="2:19" x14ac:dyDescent="0.2">
      <c r="B182" s="23" t="s">
        <v>1742</v>
      </c>
      <c r="C182" s="32" t="s">
        <v>1743</v>
      </c>
      <c r="D182" s="32" t="s">
        <v>1671</v>
      </c>
      <c r="E182" s="32" t="s">
        <v>1129</v>
      </c>
      <c r="F182" s="32" t="s">
        <v>178</v>
      </c>
      <c r="G182" s="32" t="s">
        <v>1744</v>
      </c>
      <c r="H182" s="94" t="s">
        <v>136</v>
      </c>
      <c r="I182" s="105">
        <v>2067.4569175142501</v>
      </c>
      <c r="J182" s="101">
        <v>5434</v>
      </c>
      <c r="K182" s="101">
        <v>0</v>
      </c>
      <c r="L182" s="98">
        <v>410.06147248030851</v>
      </c>
      <c r="M182" s="32">
        <v>3.9901002488740594E-5</v>
      </c>
      <c r="N182" s="41">
        <v>1.3141398447254799E-2</v>
      </c>
      <c r="O182" s="41">
        <v>1.9869245854216462E-3</v>
      </c>
      <c r="P182" s="18"/>
      <c r="Q182" s="18"/>
      <c r="R182" s="18"/>
      <c r="S182" s="18"/>
    </row>
    <row r="183" spans="2:19" x14ac:dyDescent="0.2">
      <c r="B183" s="23" t="s">
        <v>1745</v>
      </c>
      <c r="C183" s="32" t="s">
        <v>1746</v>
      </c>
      <c r="D183" s="32" t="s">
        <v>1671</v>
      </c>
      <c r="E183" s="32" t="s">
        <v>1129</v>
      </c>
      <c r="F183" s="32" t="s">
        <v>178</v>
      </c>
      <c r="G183" s="32" t="s">
        <v>1658</v>
      </c>
      <c r="H183" s="94" t="s">
        <v>136</v>
      </c>
      <c r="I183" s="105">
        <v>1849.0032789649176</v>
      </c>
      <c r="J183" s="101">
        <v>5415</v>
      </c>
      <c r="K183" s="101">
        <v>0</v>
      </c>
      <c r="L183" s="98">
        <v>365.45087559729137</v>
      </c>
      <c r="M183" s="32">
        <v>1.256489873507994E-5</v>
      </c>
      <c r="N183" s="41">
        <v>1.1711745412397343E-2</v>
      </c>
      <c r="O183" s="41">
        <v>1.7707670147504406E-3</v>
      </c>
      <c r="P183" s="18"/>
      <c r="Q183" s="18"/>
      <c r="R183" s="18"/>
      <c r="S183" s="18"/>
    </row>
    <row r="184" spans="2:19" x14ac:dyDescent="0.2">
      <c r="B184" s="23" t="s">
        <v>1747</v>
      </c>
      <c r="C184" s="32" t="s">
        <v>1748</v>
      </c>
      <c r="D184" s="32" t="s">
        <v>1671</v>
      </c>
      <c r="E184" s="32" t="s">
        <v>1129</v>
      </c>
      <c r="F184" s="32" t="s">
        <v>178</v>
      </c>
      <c r="G184" s="32" t="s">
        <v>1238</v>
      </c>
      <c r="H184" s="94" t="s">
        <v>136</v>
      </c>
      <c r="I184" s="105">
        <v>1289.9055349145474</v>
      </c>
      <c r="J184" s="101">
        <v>4857</v>
      </c>
      <c r="K184" s="101">
        <v>0</v>
      </c>
      <c r="L184" s="98">
        <v>228.67509817699658</v>
      </c>
      <c r="M184" s="32">
        <v>6.1742312964939178E-6</v>
      </c>
      <c r="N184" s="41">
        <v>7.3284392262755911E-3</v>
      </c>
      <c r="O184" s="41">
        <v>1.1080294178658836E-3</v>
      </c>
      <c r="P184" s="18"/>
      <c r="Q184" s="18"/>
      <c r="R184" s="18"/>
      <c r="S184" s="18"/>
    </row>
    <row r="185" spans="2:19" x14ac:dyDescent="0.2">
      <c r="B185" s="23" t="s">
        <v>1749</v>
      </c>
      <c r="C185" s="32" t="s">
        <v>1750</v>
      </c>
      <c r="D185" s="32" t="s">
        <v>1671</v>
      </c>
      <c r="E185" s="32" t="s">
        <v>1129</v>
      </c>
      <c r="F185" s="32" t="s">
        <v>178</v>
      </c>
      <c r="G185" s="32" t="s">
        <v>1135</v>
      </c>
      <c r="H185" s="94" t="s">
        <v>136</v>
      </c>
      <c r="I185" s="105">
        <v>3.8474999992357199</v>
      </c>
      <c r="J185" s="101">
        <v>6519</v>
      </c>
      <c r="K185" s="101">
        <v>0</v>
      </c>
      <c r="L185" s="98">
        <v>0.91548761606814455</v>
      </c>
      <c r="M185" s="32">
        <v>1.5506562642245891E-8</v>
      </c>
      <c r="N185" s="41">
        <v>2.9338985356291044E-5</v>
      </c>
      <c r="O185" s="41">
        <v>4.4359321079651041E-6</v>
      </c>
      <c r="P185" s="18"/>
      <c r="Q185" s="18"/>
      <c r="R185" s="18"/>
      <c r="S185" s="18"/>
    </row>
    <row r="186" spans="2:19" x14ac:dyDescent="0.2">
      <c r="B186" s="23" t="s">
        <v>1751</v>
      </c>
      <c r="C186" s="32" t="s">
        <v>1752</v>
      </c>
      <c r="D186" s="32" t="s">
        <v>1671</v>
      </c>
      <c r="E186" s="32" t="s">
        <v>1129</v>
      </c>
      <c r="F186" s="32" t="s">
        <v>178</v>
      </c>
      <c r="G186" s="32" t="s">
        <v>1135</v>
      </c>
      <c r="H186" s="94" t="s">
        <v>136</v>
      </c>
      <c r="I186" s="105">
        <v>10.25999999796192</v>
      </c>
      <c r="J186" s="101">
        <v>2711</v>
      </c>
      <c r="K186" s="101">
        <v>0</v>
      </c>
      <c r="L186" s="98">
        <v>1.0152423897983289</v>
      </c>
      <c r="M186" s="32">
        <v>1.2396038194733207E-8</v>
      </c>
      <c r="N186" s="41">
        <v>3.2535865133059266E-5</v>
      </c>
      <c r="O186" s="41">
        <v>4.9192869845859374E-6</v>
      </c>
      <c r="P186" s="18"/>
      <c r="Q186" s="18"/>
      <c r="R186" s="18"/>
      <c r="S186" s="18"/>
    </row>
    <row r="187" spans="2:19" x14ac:dyDescent="0.2">
      <c r="B187" s="23" t="s">
        <v>1753</v>
      </c>
      <c r="C187" s="32" t="s">
        <v>1754</v>
      </c>
      <c r="D187" s="32" t="s">
        <v>1671</v>
      </c>
      <c r="E187" s="32" t="s">
        <v>1129</v>
      </c>
      <c r="F187" s="32" t="s">
        <v>178</v>
      </c>
      <c r="G187" s="32" t="s">
        <v>1135</v>
      </c>
      <c r="H187" s="94" t="s">
        <v>136</v>
      </c>
      <c r="I187" s="105">
        <v>16.757999996671135</v>
      </c>
      <c r="J187" s="101">
        <v>3414</v>
      </c>
      <c r="K187" s="101">
        <v>0</v>
      </c>
      <c r="L187" s="98">
        <v>2.0882311375851867</v>
      </c>
      <c r="M187" s="32">
        <v>2.1106491928026494E-8</v>
      </c>
      <c r="N187" s="41">
        <v>6.6922350112491726E-5</v>
      </c>
      <c r="O187" s="41">
        <v>1.0118379964385136E-5</v>
      </c>
      <c r="P187" s="18"/>
      <c r="Q187" s="18"/>
      <c r="R187" s="18"/>
      <c r="S187" s="18"/>
    </row>
    <row r="188" spans="2:19" x14ac:dyDescent="0.2">
      <c r="B188" s="23" t="s">
        <v>1755</v>
      </c>
      <c r="C188" s="32" t="s">
        <v>1756</v>
      </c>
      <c r="D188" s="32" t="s">
        <v>1671</v>
      </c>
      <c r="E188" s="32" t="s">
        <v>1129</v>
      </c>
      <c r="F188" s="32" t="s">
        <v>178</v>
      </c>
      <c r="G188" s="32" t="s">
        <v>1135</v>
      </c>
      <c r="H188" s="94" t="s">
        <v>136</v>
      </c>
      <c r="I188" s="105">
        <v>5.9849999988111202</v>
      </c>
      <c r="J188" s="101">
        <v>4949</v>
      </c>
      <c r="K188" s="101">
        <v>0</v>
      </c>
      <c r="L188" s="98">
        <v>1.0811214222852426</v>
      </c>
      <c r="M188" s="32">
        <v>2.7269541782217058E-8</v>
      </c>
      <c r="N188" s="41">
        <v>3.4647115941367647E-5</v>
      </c>
      <c r="O188" s="41">
        <v>5.2384992932193119E-6</v>
      </c>
      <c r="P188" s="18"/>
      <c r="Q188" s="18"/>
      <c r="R188" s="18"/>
      <c r="S188" s="18"/>
    </row>
    <row r="189" spans="2:19" x14ac:dyDescent="0.2">
      <c r="B189" s="23" t="s">
        <v>1757</v>
      </c>
      <c r="C189" s="32" t="s">
        <v>1758</v>
      </c>
      <c r="D189" s="32" t="s">
        <v>1640</v>
      </c>
      <c r="E189" s="32" t="s">
        <v>1129</v>
      </c>
      <c r="F189" s="32" t="s">
        <v>178</v>
      </c>
      <c r="G189" s="32" t="s">
        <v>1689</v>
      </c>
      <c r="H189" s="94" t="s">
        <v>136</v>
      </c>
      <c r="I189" s="105">
        <v>145.3499999711272</v>
      </c>
      <c r="J189" s="101">
        <v>1795</v>
      </c>
      <c r="K189" s="101">
        <v>0</v>
      </c>
      <c r="L189" s="98">
        <v>9.5229686231083264</v>
      </c>
      <c r="M189" s="32">
        <v>9.1850967019826334E-8</v>
      </c>
      <c r="N189" s="41">
        <v>3.0518625492908635E-4</v>
      </c>
      <c r="O189" s="41">
        <v>4.6142887721209848E-5</v>
      </c>
      <c r="P189" s="18"/>
      <c r="Q189" s="18"/>
      <c r="R189" s="18"/>
      <c r="S189" s="18"/>
    </row>
    <row r="190" spans="2:19" x14ac:dyDescent="0.2">
      <c r="B190" s="23" t="s">
        <v>1759</v>
      </c>
      <c r="C190" s="32" t="s">
        <v>1760</v>
      </c>
      <c r="D190" s="32" t="s">
        <v>1640</v>
      </c>
      <c r="E190" s="32" t="s">
        <v>1129</v>
      </c>
      <c r="F190" s="32" t="s">
        <v>178</v>
      </c>
      <c r="G190" s="32" t="s">
        <v>1135</v>
      </c>
      <c r="H190" s="94" t="s">
        <v>136</v>
      </c>
      <c r="I190" s="105">
        <v>5.1299999989809599</v>
      </c>
      <c r="J190" s="101">
        <v>14830.000000000002</v>
      </c>
      <c r="K190" s="101">
        <v>0</v>
      </c>
      <c r="L190" s="98">
        <v>2.7768433494483991</v>
      </c>
      <c r="M190" s="32">
        <v>1.6895530289045176E-8</v>
      </c>
      <c r="N190" s="41">
        <v>8.8990571730591838E-5</v>
      </c>
      <c r="O190" s="41">
        <v>1.345500294751189E-5</v>
      </c>
      <c r="P190" s="18"/>
      <c r="Q190" s="18"/>
      <c r="R190" s="18"/>
      <c r="S190" s="18"/>
    </row>
    <row r="191" spans="2:19" x14ac:dyDescent="0.2">
      <c r="B191" s="23" t="s">
        <v>1761</v>
      </c>
      <c r="C191" s="32" t="s">
        <v>1762</v>
      </c>
      <c r="D191" s="32" t="s">
        <v>1671</v>
      </c>
      <c r="E191" s="32" t="s">
        <v>1129</v>
      </c>
      <c r="F191" s="32" t="s">
        <v>178</v>
      </c>
      <c r="G191" s="32" t="s">
        <v>1135</v>
      </c>
      <c r="H191" s="94" t="s">
        <v>136</v>
      </c>
      <c r="I191" s="105">
        <v>8.5499999983015993</v>
      </c>
      <c r="J191" s="101">
        <v>2767</v>
      </c>
      <c r="K191" s="101">
        <v>0</v>
      </c>
      <c r="L191" s="98">
        <v>0.86351152482846916</v>
      </c>
      <c r="M191" s="32">
        <v>3.935311693551234E-9</v>
      </c>
      <c r="N191" s="41">
        <v>2.7673287477921734E-5</v>
      </c>
      <c r="O191" s="41">
        <v>4.184085542342705E-6</v>
      </c>
      <c r="P191" s="18"/>
      <c r="Q191" s="18"/>
      <c r="R191" s="18"/>
      <c r="S191" s="18"/>
    </row>
    <row r="192" spans="2:19" x14ac:dyDescent="0.2">
      <c r="B192" s="23" t="s">
        <v>1763</v>
      </c>
      <c r="C192" s="32" t="s">
        <v>1764</v>
      </c>
      <c r="D192" s="32" t="s">
        <v>1671</v>
      </c>
      <c r="E192" s="32" t="s">
        <v>1129</v>
      </c>
      <c r="F192" s="32" t="s">
        <v>178</v>
      </c>
      <c r="G192" s="32" t="s">
        <v>1135</v>
      </c>
      <c r="H192" s="94" t="s">
        <v>136</v>
      </c>
      <c r="I192" s="105">
        <v>8.5499999983015993</v>
      </c>
      <c r="J192" s="101">
        <v>1767.0000000000002</v>
      </c>
      <c r="K192" s="101">
        <v>0</v>
      </c>
      <c r="L192" s="98">
        <v>0.55143652489046091</v>
      </c>
      <c r="M192" s="32">
        <v>3.8756677544595973E-9</v>
      </c>
      <c r="N192" s="41">
        <v>1.7672099376034592E-5</v>
      </c>
      <c r="O192" s="41">
        <v>2.6719476520851326E-6</v>
      </c>
      <c r="P192" s="18"/>
      <c r="Q192" s="18"/>
      <c r="R192" s="18"/>
      <c r="S192" s="18"/>
    </row>
    <row r="193" spans="2:19" x14ac:dyDescent="0.2">
      <c r="B193" s="23" t="s">
        <v>1765</v>
      </c>
      <c r="C193" s="32" t="s">
        <v>1766</v>
      </c>
      <c r="D193" s="32" t="s">
        <v>1671</v>
      </c>
      <c r="E193" s="32" t="s">
        <v>1129</v>
      </c>
      <c r="F193" s="32" t="s">
        <v>178</v>
      </c>
      <c r="G193" s="32" t="s">
        <v>1689</v>
      </c>
      <c r="H193" s="94" t="s">
        <v>136</v>
      </c>
      <c r="I193" s="105">
        <v>8.5499999983015993</v>
      </c>
      <c r="J193" s="101">
        <v>11865</v>
      </c>
      <c r="K193" s="101">
        <v>0</v>
      </c>
      <c r="L193" s="98">
        <v>3.7027698742644697</v>
      </c>
      <c r="M193" s="32">
        <v>3.0735915408942882E-8</v>
      </c>
      <c r="N193" s="41">
        <v>1.18664096828891E-4</v>
      </c>
      <c r="O193" s="41">
        <v>1.7941516067906108E-5</v>
      </c>
      <c r="P193" s="18"/>
      <c r="Q193" s="18"/>
      <c r="R193" s="18"/>
      <c r="S193" s="18"/>
    </row>
    <row r="194" spans="2:19" x14ac:dyDescent="0.2">
      <c r="B194" s="23" t="s">
        <v>1767</v>
      </c>
      <c r="C194" s="32" t="s">
        <v>1768</v>
      </c>
      <c r="D194" s="32" t="s">
        <v>1671</v>
      </c>
      <c r="E194" s="32" t="s">
        <v>1129</v>
      </c>
      <c r="F194" s="32" t="s">
        <v>178</v>
      </c>
      <c r="G194" s="32" t="s">
        <v>1135</v>
      </c>
      <c r="H194" s="94" t="s">
        <v>136</v>
      </c>
      <c r="I194" s="105">
        <v>5.1299999989809599</v>
      </c>
      <c r="J194" s="101">
        <v>4320</v>
      </c>
      <c r="K194" s="101">
        <v>0</v>
      </c>
      <c r="L194" s="98">
        <v>0.80889839983931777</v>
      </c>
      <c r="M194" s="32">
        <v>5.7576234910726021E-9</v>
      </c>
      <c r="N194" s="41">
        <v>2.5923079560091488E-5</v>
      </c>
      <c r="O194" s="41">
        <v>3.9194614115476299E-6</v>
      </c>
      <c r="P194" s="18"/>
      <c r="Q194" s="18"/>
      <c r="R194" s="18"/>
      <c r="S194" s="18"/>
    </row>
    <row r="195" spans="2:19" x14ac:dyDescent="0.2">
      <c r="B195" s="23" t="s">
        <v>1769</v>
      </c>
      <c r="C195" s="32" t="s">
        <v>1770</v>
      </c>
      <c r="D195" s="32" t="s">
        <v>1640</v>
      </c>
      <c r="E195" s="32" t="s">
        <v>1129</v>
      </c>
      <c r="F195" s="32" t="s">
        <v>178</v>
      </c>
      <c r="G195" s="32" t="s">
        <v>1135</v>
      </c>
      <c r="H195" s="94" t="s">
        <v>136</v>
      </c>
      <c r="I195" s="105">
        <v>12.8249999974524</v>
      </c>
      <c r="J195" s="101">
        <v>6838</v>
      </c>
      <c r="K195" s="101">
        <v>0</v>
      </c>
      <c r="L195" s="98">
        <v>3.200953274364152</v>
      </c>
      <c r="M195" s="32">
        <v>1.5078243648618936E-8</v>
      </c>
      <c r="N195" s="41">
        <v>1.0258218636105647E-4</v>
      </c>
      <c r="O195" s="41">
        <v>1.550999834037193E-5</v>
      </c>
      <c r="P195" s="18"/>
      <c r="Q195" s="18"/>
      <c r="R195" s="18"/>
      <c r="S195" s="18"/>
    </row>
    <row r="196" spans="2:19" x14ac:dyDescent="0.2">
      <c r="B196" s="23" t="s">
        <v>1771</v>
      </c>
      <c r="C196" s="32" t="s">
        <v>1772</v>
      </c>
      <c r="D196" s="32" t="s">
        <v>1640</v>
      </c>
      <c r="E196" s="32" t="s">
        <v>1129</v>
      </c>
      <c r="F196" s="32" t="s">
        <v>178</v>
      </c>
      <c r="G196" s="32" t="s">
        <v>1689</v>
      </c>
      <c r="H196" s="94" t="s">
        <v>136</v>
      </c>
      <c r="I196" s="105">
        <v>42.749999991507998</v>
      </c>
      <c r="J196" s="101">
        <v>1463</v>
      </c>
      <c r="K196" s="101">
        <v>0</v>
      </c>
      <c r="L196" s="98">
        <v>2.2828286245465317</v>
      </c>
      <c r="M196" s="32">
        <v>5.1031452482517216E-8</v>
      </c>
      <c r="N196" s="41">
        <v>7.3158690965304484E-5</v>
      </c>
      <c r="O196" s="41">
        <v>1.106128866723415E-5</v>
      </c>
      <c r="P196" s="18"/>
      <c r="Q196" s="18"/>
      <c r="R196" s="18"/>
      <c r="S196" s="18"/>
    </row>
    <row r="197" spans="2:19" x14ac:dyDescent="0.2">
      <c r="B197" s="23" t="s">
        <v>1773</v>
      </c>
      <c r="C197" s="32" t="s">
        <v>1774</v>
      </c>
      <c r="D197" s="32" t="s">
        <v>1671</v>
      </c>
      <c r="E197" s="32" t="s">
        <v>1129</v>
      </c>
      <c r="F197" s="32" t="s">
        <v>178</v>
      </c>
      <c r="G197" s="32" t="s">
        <v>1135</v>
      </c>
      <c r="H197" s="94" t="s">
        <v>136</v>
      </c>
      <c r="I197" s="105">
        <v>25.6499999949048</v>
      </c>
      <c r="J197" s="101">
        <v>1904</v>
      </c>
      <c r="K197" s="101">
        <v>0</v>
      </c>
      <c r="L197" s="98">
        <v>1.782572399645904</v>
      </c>
      <c r="M197" s="32">
        <v>2.2014652132731906E-8</v>
      </c>
      <c r="N197" s="41">
        <v>5.7126786437979383E-5</v>
      </c>
      <c r="O197" s="41">
        <v>8.6373316291512595E-6</v>
      </c>
      <c r="P197" s="18"/>
      <c r="Q197" s="18"/>
      <c r="R197" s="18"/>
      <c r="S197" s="18"/>
    </row>
    <row r="198" spans="2:19" x14ac:dyDescent="0.2">
      <c r="B198" s="23" t="s">
        <v>1775</v>
      </c>
      <c r="C198" s="32" t="s">
        <v>1776</v>
      </c>
      <c r="D198" s="32" t="s">
        <v>1671</v>
      </c>
      <c r="E198" s="32" t="s">
        <v>1129</v>
      </c>
      <c r="F198" s="32" t="s">
        <v>178</v>
      </c>
      <c r="G198" s="32" t="s">
        <v>1135</v>
      </c>
      <c r="H198" s="94" t="s">
        <v>136</v>
      </c>
      <c r="I198" s="105">
        <v>102.5999999796192</v>
      </c>
      <c r="J198" s="101">
        <v>1125</v>
      </c>
      <c r="K198" s="101">
        <v>0</v>
      </c>
      <c r="L198" s="98">
        <v>4.2130124991631135</v>
      </c>
      <c r="M198" s="32">
        <v>2.5922658928365364E-7</v>
      </c>
      <c r="N198" s="41">
        <v>1.3501603937547649E-4</v>
      </c>
      <c r="O198" s="41">
        <v>2.041386151847724E-5</v>
      </c>
      <c r="P198" s="18"/>
      <c r="Q198" s="18"/>
      <c r="R198" s="18"/>
      <c r="S198" s="18"/>
    </row>
    <row r="199" spans="2:19" x14ac:dyDescent="0.2">
      <c r="B199" s="23" t="s">
        <v>1777</v>
      </c>
      <c r="C199" s="32" t="s">
        <v>1778</v>
      </c>
      <c r="D199" s="32" t="s">
        <v>1671</v>
      </c>
      <c r="E199" s="32" t="s">
        <v>1129</v>
      </c>
      <c r="F199" s="32" t="s">
        <v>178</v>
      </c>
      <c r="G199" s="32" t="s">
        <v>1689</v>
      </c>
      <c r="H199" s="94" t="s">
        <v>136</v>
      </c>
      <c r="I199" s="105">
        <v>8.5499999983015993</v>
      </c>
      <c r="J199" s="101">
        <v>9433</v>
      </c>
      <c r="K199" s="101">
        <v>0</v>
      </c>
      <c r="L199" s="98">
        <v>2.9438034744152333</v>
      </c>
      <c r="M199" s="32">
        <v>7.719166988939571E-8</v>
      </c>
      <c r="N199" s="41">
        <v>9.4341207365101459E-5</v>
      </c>
      <c r="O199" s="41">
        <v>1.4263996718799689E-5</v>
      </c>
      <c r="P199" s="18"/>
      <c r="Q199" s="18"/>
      <c r="R199" s="18"/>
      <c r="S199" s="18"/>
    </row>
    <row r="200" spans="2:19" x14ac:dyDescent="0.2">
      <c r="B200" s="23" t="s">
        <v>1779</v>
      </c>
      <c r="C200" s="32" t="s">
        <v>1780</v>
      </c>
      <c r="D200" s="32" t="s">
        <v>1671</v>
      </c>
      <c r="E200" s="32" t="s">
        <v>1129</v>
      </c>
      <c r="F200" s="32" t="s">
        <v>178</v>
      </c>
      <c r="G200" s="32" t="s">
        <v>1135</v>
      </c>
      <c r="H200" s="94" t="s">
        <v>136</v>
      </c>
      <c r="I200" s="105">
        <v>12.8249999974524</v>
      </c>
      <c r="J200" s="101">
        <v>6703</v>
      </c>
      <c r="K200" s="101">
        <v>0</v>
      </c>
      <c r="L200" s="98">
        <v>3.1377580868767052</v>
      </c>
      <c r="M200" s="32">
        <v>9.2590372236885526E-9</v>
      </c>
      <c r="N200" s="41">
        <v>1.0055694577042433E-4</v>
      </c>
      <c r="O200" s="41">
        <v>1.5203790417594769E-5</v>
      </c>
      <c r="P200" s="18"/>
      <c r="Q200" s="18"/>
      <c r="R200" s="18"/>
      <c r="S200" s="18"/>
    </row>
    <row r="201" spans="2:19" x14ac:dyDescent="0.2">
      <c r="B201" s="23" t="s">
        <v>1781</v>
      </c>
      <c r="C201" s="32" t="s">
        <v>1782</v>
      </c>
      <c r="D201" s="32" t="s">
        <v>1671</v>
      </c>
      <c r="E201" s="32" t="s">
        <v>1129</v>
      </c>
      <c r="F201" s="32" t="s">
        <v>178</v>
      </c>
      <c r="G201" s="32" t="s">
        <v>1135</v>
      </c>
      <c r="H201" s="94" t="s">
        <v>136</v>
      </c>
      <c r="I201" s="105">
        <v>21.374999995753999</v>
      </c>
      <c r="J201" s="101">
        <v>2086</v>
      </c>
      <c r="K201" s="101">
        <v>0</v>
      </c>
      <c r="L201" s="98">
        <v>1.6274711246767137</v>
      </c>
      <c r="M201" s="32">
        <v>2.5052918322101781E-8</v>
      </c>
      <c r="N201" s="41">
        <v>5.215619595134147E-5</v>
      </c>
      <c r="O201" s="41">
        <v>7.8857990976932452E-6</v>
      </c>
      <c r="P201" s="18"/>
      <c r="Q201" s="18"/>
      <c r="R201" s="18"/>
      <c r="S201" s="18"/>
    </row>
    <row r="202" spans="2:19" x14ac:dyDescent="0.2">
      <c r="B202" s="23" t="s">
        <v>1783</v>
      </c>
      <c r="C202" s="32" t="s">
        <v>1784</v>
      </c>
      <c r="D202" s="32" t="s">
        <v>1640</v>
      </c>
      <c r="E202" s="32" t="s">
        <v>1129</v>
      </c>
      <c r="F202" s="32" t="s">
        <v>178</v>
      </c>
      <c r="G202" s="32" t="s">
        <v>1135</v>
      </c>
      <c r="H202" s="94" t="s">
        <v>136</v>
      </c>
      <c r="I202" s="105">
        <v>29.9249999940556</v>
      </c>
      <c r="J202" s="101">
        <v>2810</v>
      </c>
      <c r="K202" s="101">
        <v>0</v>
      </c>
      <c r="L202" s="98">
        <v>3.0692576243903127</v>
      </c>
      <c r="M202" s="32">
        <v>9.4454279824551587E-9</v>
      </c>
      <c r="N202" s="41">
        <v>9.8361684982060103E-5</v>
      </c>
      <c r="O202" s="41">
        <v>1.4871876150683235E-5</v>
      </c>
      <c r="P202" s="18"/>
      <c r="Q202" s="18"/>
      <c r="R202" s="18"/>
      <c r="S202" s="18"/>
    </row>
    <row r="203" spans="2:19" x14ac:dyDescent="0.2">
      <c r="B203" s="23" t="s">
        <v>1785</v>
      </c>
      <c r="C203" s="32" t="s">
        <v>1786</v>
      </c>
      <c r="D203" s="32" t="s">
        <v>1671</v>
      </c>
      <c r="E203" s="32" t="s">
        <v>1129</v>
      </c>
      <c r="F203" s="32" t="s">
        <v>178</v>
      </c>
      <c r="G203" s="32" t="s">
        <v>1135</v>
      </c>
      <c r="H203" s="94" t="s">
        <v>136</v>
      </c>
      <c r="I203" s="105">
        <v>4.2749999991507996</v>
      </c>
      <c r="J203" s="101">
        <v>8273</v>
      </c>
      <c r="K203" s="101">
        <v>0</v>
      </c>
      <c r="L203" s="98">
        <v>1.2908982372435716</v>
      </c>
      <c r="M203" s="32">
        <v>1.0097229976191437E-9</v>
      </c>
      <c r="N203" s="41">
        <v>4.1369914583456186E-5</v>
      </c>
      <c r="O203" s="41">
        <v>6.2549583830504516E-6</v>
      </c>
      <c r="P203" s="18"/>
      <c r="Q203" s="18"/>
      <c r="R203" s="18"/>
      <c r="S203" s="18"/>
    </row>
    <row r="204" spans="2:19" x14ac:dyDescent="0.2">
      <c r="B204" s="23" t="s">
        <v>1787</v>
      </c>
      <c r="C204" s="32" t="s">
        <v>1788</v>
      </c>
      <c r="D204" s="32" t="s">
        <v>1671</v>
      </c>
      <c r="E204" s="32" t="s">
        <v>1129</v>
      </c>
      <c r="F204" s="32" t="s">
        <v>178</v>
      </c>
      <c r="G204" s="32" t="s">
        <v>1130</v>
      </c>
      <c r="H204" s="94" t="s">
        <v>136</v>
      </c>
      <c r="I204" s="105">
        <v>13.679999997282559</v>
      </c>
      <c r="J204" s="101">
        <v>3005</v>
      </c>
      <c r="K204" s="101">
        <v>0</v>
      </c>
      <c r="L204" s="98">
        <v>1.5004565997019446</v>
      </c>
      <c r="M204" s="32">
        <v>7.58044707752573E-8</v>
      </c>
      <c r="N204" s="41">
        <v>4.8085712393873409E-5</v>
      </c>
      <c r="O204" s="41">
        <v>7.2703589763584137E-6</v>
      </c>
      <c r="P204" s="18"/>
      <c r="Q204" s="18"/>
      <c r="R204" s="18"/>
      <c r="S204" s="18"/>
    </row>
    <row r="205" spans="2:19" x14ac:dyDescent="0.2">
      <c r="B205" s="23" t="s">
        <v>1789</v>
      </c>
      <c r="C205" s="32" t="s">
        <v>1790</v>
      </c>
      <c r="D205" s="32" t="s">
        <v>1671</v>
      </c>
      <c r="E205" s="32" t="s">
        <v>1129</v>
      </c>
      <c r="F205" s="32" t="s">
        <v>178</v>
      </c>
      <c r="G205" s="32" t="s">
        <v>1130</v>
      </c>
      <c r="H205" s="94" t="s">
        <v>136</v>
      </c>
      <c r="I205" s="105">
        <v>11.114999997792079</v>
      </c>
      <c r="J205" s="101">
        <v>3840</v>
      </c>
      <c r="K205" s="101">
        <v>0</v>
      </c>
      <c r="L205" s="98">
        <v>1.5578783996905379</v>
      </c>
      <c r="M205" s="32">
        <v>4.0188319238045661E-8</v>
      </c>
      <c r="N205" s="41">
        <v>4.992593100462064E-5</v>
      </c>
      <c r="O205" s="41">
        <v>7.5485923481658057E-6</v>
      </c>
      <c r="P205" s="18"/>
      <c r="Q205" s="18"/>
      <c r="R205" s="18"/>
      <c r="S205" s="18"/>
    </row>
    <row r="206" spans="2:19" x14ac:dyDescent="0.2">
      <c r="B206" s="23" t="s">
        <v>1791</v>
      </c>
      <c r="C206" s="32" t="s">
        <v>1792</v>
      </c>
      <c r="D206" s="32" t="s">
        <v>1671</v>
      </c>
      <c r="E206" s="32" t="s">
        <v>1129</v>
      </c>
      <c r="F206" s="32" t="s">
        <v>178</v>
      </c>
      <c r="G206" s="32" t="s">
        <v>1689</v>
      </c>
      <c r="H206" s="94" t="s">
        <v>136</v>
      </c>
      <c r="I206" s="105">
        <v>12.8249999974524</v>
      </c>
      <c r="J206" s="101">
        <v>4688</v>
      </c>
      <c r="K206" s="101">
        <v>0</v>
      </c>
      <c r="L206" s="98">
        <v>2.194511399564075</v>
      </c>
      <c r="M206" s="32">
        <v>6.8783041556130802E-8</v>
      </c>
      <c r="N206" s="41">
        <v>7.0328354732470416E-5</v>
      </c>
      <c r="O206" s="41">
        <v>1.0633353644291256E-5</v>
      </c>
      <c r="P206" s="18"/>
      <c r="Q206" s="18"/>
      <c r="R206" s="18"/>
      <c r="S206" s="18"/>
    </row>
    <row r="207" spans="2:19" x14ac:dyDescent="0.2">
      <c r="B207" s="23" t="s">
        <v>1793</v>
      </c>
      <c r="C207" s="32" t="s">
        <v>1794</v>
      </c>
      <c r="D207" s="32" t="s">
        <v>1128</v>
      </c>
      <c r="E207" s="32" t="s">
        <v>1129</v>
      </c>
      <c r="F207" s="32" t="s">
        <v>178</v>
      </c>
      <c r="G207" s="32" t="s">
        <v>1202</v>
      </c>
      <c r="H207" s="94" t="s">
        <v>137</v>
      </c>
      <c r="I207" s="105">
        <v>540.89109019116165</v>
      </c>
      <c r="J207" s="101">
        <v>185.4</v>
      </c>
      <c r="K207" s="101">
        <v>0</v>
      </c>
      <c r="L207" s="98">
        <v>4.2670656874467801</v>
      </c>
      <c r="M207" s="32">
        <v>6.0774783203166219E-7</v>
      </c>
      <c r="N207" s="41">
        <v>1.3674830278535892E-4</v>
      </c>
      <c r="O207" s="41">
        <v>2.0675772514581368E-5</v>
      </c>
      <c r="P207" s="18"/>
      <c r="Q207" s="18"/>
      <c r="R207" s="18"/>
      <c r="S207" s="18"/>
    </row>
    <row r="208" spans="2:19" x14ac:dyDescent="0.2">
      <c r="B208" s="23" t="s">
        <v>1795</v>
      </c>
      <c r="C208" s="32" t="s">
        <v>1796</v>
      </c>
      <c r="D208" s="32" t="s">
        <v>1128</v>
      </c>
      <c r="E208" s="32" t="s">
        <v>1129</v>
      </c>
      <c r="F208" s="32" t="s">
        <v>178</v>
      </c>
      <c r="G208" s="32" t="s">
        <v>1202</v>
      </c>
      <c r="H208" s="94" t="s">
        <v>137</v>
      </c>
      <c r="I208" s="105">
        <v>1570.3691508788058</v>
      </c>
      <c r="J208" s="101">
        <v>388</v>
      </c>
      <c r="K208" s="101">
        <v>0</v>
      </c>
      <c r="L208" s="98">
        <v>25.926461759827507</v>
      </c>
      <c r="M208" s="32">
        <v>4.1603348649978879E-6</v>
      </c>
      <c r="N208" s="41">
        <v>8.3087533742826655E-4</v>
      </c>
      <c r="O208" s="41">
        <v>1.2562488246458994E-4</v>
      </c>
      <c r="P208" s="18"/>
      <c r="Q208" s="18"/>
      <c r="R208" s="18"/>
      <c r="S208" s="18"/>
    </row>
    <row r="209" spans="2:19" x14ac:dyDescent="0.2">
      <c r="B209" s="23" t="s">
        <v>1797</v>
      </c>
      <c r="C209" s="32" t="s">
        <v>1798</v>
      </c>
      <c r="D209" s="32" t="s">
        <v>1701</v>
      </c>
      <c r="E209" s="32" t="s">
        <v>1129</v>
      </c>
      <c r="F209" s="32" t="s">
        <v>178</v>
      </c>
      <c r="G209" s="32" t="s">
        <v>1202</v>
      </c>
      <c r="H209" s="94" t="s">
        <v>137</v>
      </c>
      <c r="I209" s="105">
        <v>25556.464583900062</v>
      </c>
      <c r="J209" s="101">
        <v>703.5</v>
      </c>
      <c r="K209" s="101">
        <v>0</v>
      </c>
      <c r="L209" s="98">
        <v>765.02327309010423</v>
      </c>
      <c r="M209" s="32">
        <v>2.4095044885737223E-5</v>
      </c>
      <c r="N209" s="41">
        <v>2.4516996420781416E-2</v>
      </c>
      <c r="O209" s="41">
        <v>3.7068675106888033E-3</v>
      </c>
      <c r="P209" s="18"/>
      <c r="Q209" s="18"/>
      <c r="R209" s="18"/>
      <c r="S209" s="18"/>
    </row>
    <row r="210" spans="2:19" x14ac:dyDescent="0.2">
      <c r="B210" s="23" t="s">
        <v>1799</v>
      </c>
      <c r="C210" s="32" t="s">
        <v>1800</v>
      </c>
      <c r="D210" s="32" t="s">
        <v>1640</v>
      </c>
      <c r="E210" s="32" t="s">
        <v>1129</v>
      </c>
      <c r="F210" s="32" t="s">
        <v>178</v>
      </c>
      <c r="G210" s="32" t="s">
        <v>1135</v>
      </c>
      <c r="H210" s="94" t="s">
        <v>2</v>
      </c>
      <c r="I210" s="105">
        <v>24672.006620045613</v>
      </c>
      <c r="J210" s="101">
        <v>532</v>
      </c>
      <c r="K210" s="101">
        <v>0</v>
      </c>
      <c r="L210" s="98">
        <v>631.0087741077192</v>
      </c>
      <c r="M210" s="32">
        <v>1.6144145970814735E-4</v>
      </c>
      <c r="N210" s="41">
        <v>2.0222181991656242E-2</v>
      </c>
      <c r="O210" s="41">
        <v>3.0575094980463159E-3</v>
      </c>
      <c r="P210" s="18"/>
      <c r="Q210" s="18"/>
      <c r="R210" s="18"/>
      <c r="S210" s="18"/>
    </row>
    <row r="211" spans="2:19" x14ac:dyDescent="0.2">
      <c r="B211" s="23" t="s">
        <v>1801</v>
      </c>
      <c r="C211" s="32" t="s">
        <v>1802</v>
      </c>
      <c r="D211" s="32" t="s">
        <v>1671</v>
      </c>
      <c r="E211" s="32" t="s">
        <v>1129</v>
      </c>
      <c r="F211" s="32" t="s">
        <v>1372</v>
      </c>
      <c r="G211" s="32" t="s">
        <v>1130</v>
      </c>
      <c r="H211" s="94" t="s">
        <v>136</v>
      </c>
      <c r="I211" s="105">
        <v>3495.2854515101089</v>
      </c>
      <c r="J211" s="101">
        <v>5319</v>
      </c>
      <c r="K211" s="101">
        <v>0</v>
      </c>
      <c r="L211" s="98">
        <v>678.58695105369873</v>
      </c>
      <c r="M211" s="32">
        <v>6.9053302632907101E-5</v>
      </c>
      <c r="N211" s="41">
        <v>2.1746938211398722E-2</v>
      </c>
      <c r="O211" s="41">
        <v>3.2880462732563982E-3</v>
      </c>
      <c r="P211" s="18"/>
      <c r="Q211" s="18"/>
      <c r="R211" s="18"/>
      <c r="S211" s="18"/>
    </row>
    <row r="212" spans="2:19" x14ac:dyDescent="0.2">
      <c r="B212" s="23" t="s">
        <v>1803</v>
      </c>
      <c r="C212" s="32" t="s">
        <v>1804</v>
      </c>
      <c r="D212" s="32" t="s">
        <v>1671</v>
      </c>
      <c r="E212" s="32" t="s">
        <v>1129</v>
      </c>
      <c r="F212" s="32" t="s">
        <v>1249</v>
      </c>
      <c r="G212" s="32" t="s">
        <v>1364</v>
      </c>
      <c r="H212" s="94" t="s">
        <v>136</v>
      </c>
      <c r="I212" s="105">
        <v>2780.0247362440755</v>
      </c>
      <c r="J212" s="101">
        <v>7291</v>
      </c>
      <c r="K212" s="101">
        <v>0</v>
      </c>
      <c r="L212" s="98">
        <v>739.82435284793178</v>
      </c>
      <c r="M212" s="32">
        <v>2.0077873261416637E-5</v>
      </c>
      <c r="N212" s="41">
        <v>2.3709436887475382E-2</v>
      </c>
      <c r="O212" s="41">
        <v>3.5847678804738336E-3</v>
      </c>
      <c r="P212" s="18"/>
      <c r="Q212" s="18"/>
      <c r="R212" s="18"/>
      <c r="S212" s="18"/>
    </row>
    <row r="213" spans="2:19" x14ac:dyDescent="0.2">
      <c r="B213" s="23" t="s">
        <v>1805</v>
      </c>
      <c r="C213" s="32" t="s">
        <v>1806</v>
      </c>
      <c r="D213" s="32" t="s">
        <v>1645</v>
      </c>
      <c r="E213" s="32" t="s">
        <v>1129</v>
      </c>
      <c r="F213" s="32" t="s">
        <v>178</v>
      </c>
      <c r="G213" s="32" t="s">
        <v>1147</v>
      </c>
      <c r="H213" s="94" t="s">
        <v>136</v>
      </c>
      <c r="I213" s="105">
        <v>1391.8647793083176</v>
      </c>
      <c r="J213" s="101">
        <v>3614</v>
      </c>
      <c r="K213" s="101">
        <v>0</v>
      </c>
      <c r="L213" s="98">
        <v>183.60227491110965</v>
      </c>
      <c r="M213" s="32">
        <v>2.7001851444018162E-6</v>
      </c>
      <c r="N213" s="41">
        <v>5.8839730439322595E-3</v>
      </c>
      <c r="O213" s="41">
        <v>8.8963216113346487E-4</v>
      </c>
      <c r="P213" s="18"/>
      <c r="Q213" s="18"/>
      <c r="R213" s="18"/>
      <c r="S213" s="18"/>
    </row>
    <row r="214" spans="2:19" x14ac:dyDescent="0.2">
      <c r="B214" s="23" t="s">
        <v>1807</v>
      </c>
      <c r="C214" s="32" t="s">
        <v>1808</v>
      </c>
      <c r="D214" s="32" t="s">
        <v>1645</v>
      </c>
      <c r="E214" s="32" t="s">
        <v>1129</v>
      </c>
      <c r="F214" s="32" t="s">
        <v>1471</v>
      </c>
      <c r="G214" s="32" t="s">
        <v>1226</v>
      </c>
      <c r="H214" s="94" t="s">
        <v>136</v>
      </c>
      <c r="I214" s="105">
        <v>1346.4449624111717</v>
      </c>
      <c r="J214" s="101">
        <v>977</v>
      </c>
      <c r="K214" s="101">
        <v>0</v>
      </c>
      <c r="L214" s="98">
        <v>48.014900583617624</v>
      </c>
      <c r="M214" s="32">
        <v>2.7059632994301462E-5</v>
      </c>
      <c r="N214" s="41">
        <v>1.5387520708982153E-3</v>
      </c>
      <c r="O214" s="41">
        <v>2.3265288947804601E-4</v>
      </c>
      <c r="P214" s="18"/>
      <c r="Q214" s="18"/>
      <c r="R214" s="18"/>
      <c r="S214" s="18"/>
    </row>
    <row r="215" spans="2:19" s="157" customFormat="1" x14ac:dyDescent="0.2">
      <c r="B215" s="115" t="s">
        <v>169</v>
      </c>
      <c r="C215" s="167"/>
      <c r="D215" s="167"/>
      <c r="E215" s="167"/>
      <c r="F215" s="167"/>
      <c r="G215" s="167"/>
      <c r="H215" s="168"/>
      <c r="I215" s="168"/>
      <c r="J215" s="168"/>
      <c r="K215" s="168"/>
      <c r="L215" s="169"/>
      <c r="M215" s="170"/>
      <c r="N215" s="170"/>
      <c r="O215" s="171"/>
      <c r="P215" s="188"/>
      <c r="Q215" s="188"/>
      <c r="R215" s="172"/>
      <c r="S215" s="172"/>
    </row>
    <row r="216" spans="2:19" s="157" customFormat="1" x14ac:dyDescent="0.2">
      <c r="B216" s="115" t="s">
        <v>170</v>
      </c>
      <c r="C216" s="167"/>
      <c r="D216" s="167"/>
      <c r="E216" s="167"/>
      <c r="F216" s="167"/>
      <c r="G216" s="167"/>
      <c r="H216" s="168"/>
      <c r="I216" s="168"/>
      <c r="J216" s="168"/>
      <c r="K216" s="168"/>
      <c r="L216" s="169"/>
      <c r="M216" s="170"/>
      <c r="N216" s="170"/>
      <c r="O216" s="171"/>
      <c r="P216" s="188"/>
      <c r="Q216" s="188"/>
      <c r="R216" s="172"/>
      <c r="S216" s="172"/>
    </row>
    <row r="217" spans="2:19" s="157" customFormat="1" x14ac:dyDescent="0.2">
      <c r="B217" s="115" t="s">
        <v>171</v>
      </c>
      <c r="C217" s="167"/>
      <c r="D217" s="167"/>
      <c r="E217" s="167"/>
      <c r="F217" s="167"/>
      <c r="G217" s="167"/>
      <c r="H217" s="168"/>
      <c r="I217" s="168"/>
      <c r="J217" s="168"/>
      <c r="K217" s="168"/>
      <c r="L217" s="169"/>
      <c r="M217" s="170"/>
      <c r="N217" s="170"/>
      <c r="O217" s="171"/>
      <c r="P217" s="188"/>
      <c r="Q217" s="188"/>
      <c r="R217" s="172"/>
      <c r="S217" s="172"/>
    </row>
    <row r="218" spans="2:19" s="157" customFormat="1" x14ac:dyDescent="0.2">
      <c r="B218" s="115" t="s">
        <v>172</v>
      </c>
      <c r="C218" s="167"/>
      <c r="D218" s="167"/>
      <c r="E218" s="167"/>
      <c r="F218" s="167"/>
      <c r="G218" s="167"/>
      <c r="H218" s="168"/>
      <c r="I218" s="168"/>
      <c r="J218" s="168"/>
      <c r="K218" s="168"/>
      <c r="L218" s="169"/>
      <c r="M218" s="170"/>
      <c r="N218" s="170"/>
      <c r="O218" s="171"/>
      <c r="P218" s="188"/>
      <c r="Q218" s="188"/>
      <c r="R218" s="172"/>
      <c r="S218" s="172"/>
    </row>
    <row r="219" spans="2:19" s="157" customFormat="1" x14ac:dyDescent="0.2">
      <c r="B219" s="115" t="s">
        <v>173</v>
      </c>
      <c r="C219" s="167"/>
      <c r="D219" s="167"/>
      <c r="E219" s="167"/>
      <c r="F219" s="167"/>
      <c r="G219" s="167"/>
      <c r="H219" s="168"/>
      <c r="I219" s="168"/>
      <c r="J219" s="168"/>
      <c r="K219" s="168"/>
      <c r="L219" s="169"/>
      <c r="M219" s="170"/>
      <c r="N219" s="170"/>
      <c r="O219" s="171"/>
      <c r="P219" s="188"/>
      <c r="Q219" s="188"/>
      <c r="R219" s="172"/>
      <c r="S219" s="172"/>
    </row>
  </sheetData>
  <mergeCells count="2">
    <mergeCell ref="B7:O7"/>
    <mergeCell ref="B6:O6"/>
  </mergeCells>
  <phoneticPr fontId="3" type="noConversion"/>
  <conditionalFormatting sqref="N11:O214 C11:H214">
    <cfRule type="expression" dxfId="111" priority="112" stopIfTrue="1">
      <formula>LEFT(#REF!,3)="TIR"</formula>
    </cfRule>
  </conditionalFormatting>
  <conditionalFormatting sqref="M1:N5 M11:N55749 I11:K214">
    <cfRule type="expression" dxfId="110" priority="114" stopIfTrue="1">
      <formula>LEFT(#REF!,3)="TIR"</formula>
    </cfRule>
  </conditionalFormatting>
  <conditionalFormatting sqref="B11:B214 L11:L214">
    <cfRule type="expression" dxfId="109" priority="117" stopIfTrue="1">
      <formula>#REF!&gt;0</formula>
    </cfRule>
    <cfRule type="expression" dxfId="108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03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7" width="12.7109375" style="12" bestFit="1" customWidth="1"/>
    <col min="8" max="8" width="10.85546875" style="93" bestFit="1" customWidth="1"/>
    <col min="9" max="9" width="9.2851562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57" customFormat="1" ht="12.75" customHeight="1" thickBot="1" x14ac:dyDescent="0.25">
      <c r="B11" s="189" t="s">
        <v>60</v>
      </c>
      <c r="C11" s="106"/>
      <c r="D11" s="106"/>
      <c r="E11" s="106"/>
      <c r="F11" s="106"/>
      <c r="G11" s="190"/>
      <c r="H11" s="191"/>
      <c r="I11" s="190"/>
      <c r="J11" s="193" t="s">
        <v>178</v>
      </c>
      <c r="K11" s="150">
        <v>27744.589202240775</v>
      </c>
      <c r="L11" s="106" t="s">
        <v>178</v>
      </c>
      <c r="M11" s="106">
        <v>1</v>
      </c>
      <c r="N11" s="122">
        <v>0.13443449360145229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73" t="s">
        <v>178</v>
      </c>
      <c r="I12" s="161" t="s">
        <v>178</v>
      </c>
      <c r="J12" s="162" t="s">
        <v>178</v>
      </c>
      <c r="K12" s="194">
        <v>7127.6614360767344</v>
      </c>
      <c r="L12" s="160" t="s">
        <v>178</v>
      </c>
      <c r="M12" s="160">
        <v>0.25690275621385206</v>
      </c>
      <c r="N12" s="160">
        <v>3.4536591936426553E-2</v>
      </c>
    </row>
    <row r="13" spans="1:20" s="157" customFormat="1" x14ac:dyDescent="0.2">
      <c r="B13" s="133" t="s">
        <v>1809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5" t="s">
        <v>178</v>
      </c>
      <c r="H13" s="175" t="s">
        <v>178</v>
      </c>
      <c r="I13" s="161" t="s">
        <v>178</v>
      </c>
      <c r="J13" s="166" t="s">
        <v>178</v>
      </c>
      <c r="K13" s="166">
        <v>405.69060645259788</v>
      </c>
      <c r="L13" s="164" t="s">
        <v>178</v>
      </c>
      <c r="M13" s="160">
        <v>1.4622332430131368E-2</v>
      </c>
      <c r="N13" s="160">
        <v>1.9657458555168037E-3</v>
      </c>
    </row>
    <row r="14" spans="1:20" x14ac:dyDescent="0.2">
      <c r="B14" s="23" t="s">
        <v>1839</v>
      </c>
      <c r="C14" s="32" t="s">
        <v>1840</v>
      </c>
      <c r="D14" s="32" t="s">
        <v>268</v>
      </c>
      <c r="E14" s="32" t="s">
        <v>1841</v>
      </c>
      <c r="F14" s="87" t="s">
        <v>1813</v>
      </c>
      <c r="G14" s="94" t="s">
        <v>184</v>
      </c>
      <c r="H14" s="105">
        <v>1715.4042441616205</v>
      </c>
      <c r="I14" s="101">
        <v>1778</v>
      </c>
      <c r="J14" s="125">
        <v>0</v>
      </c>
      <c r="K14" s="125">
        <v>30.499887461193612</v>
      </c>
      <c r="L14" s="32">
        <v>7.2059519493560713E-5</v>
      </c>
      <c r="M14" s="41">
        <v>1.0993093910624673E-3</v>
      </c>
      <c r="N14" s="41">
        <v>1.4778510129880368E-4</v>
      </c>
      <c r="O14" s="18"/>
      <c r="P14" s="18"/>
      <c r="Q14" s="18"/>
      <c r="R14" s="18"/>
      <c r="S14" s="18"/>
    </row>
    <row r="15" spans="1:20" x14ac:dyDescent="0.2">
      <c r="B15" s="23" t="s">
        <v>1846</v>
      </c>
      <c r="C15" s="32" t="s">
        <v>1847</v>
      </c>
      <c r="D15" s="32" t="s">
        <v>268</v>
      </c>
      <c r="E15" s="32" t="s">
        <v>1841</v>
      </c>
      <c r="F15" s="87" t="s">
        <v>1813</v>
      </c>
      <c r="G15" s="94" t="s">
        <v>184</v>
      </c>
      <c r="H15" s="105">
        <v>465.36547332096035</v>
      </c>
      <c r="I15" s="101">
        <v>590.4</v>
      </c>
      <c r="J15" s="125">
        <v>0</v>
      </c>
      <c r="K15" s="125">
        <v>2.7475177482708051</v>
      </c>
      <c r="L15" s="32">
        <v>6.4289811752809183E-6</v>
      </c>
      <c r="M15" s="41">
        <v>9.902895761919961E-5</v>
      </c>
      <c r="N15" s="41">
        <v>1.3312907769416782E-5</v>
      </c>
      <c r="O15" s="18"/>
      <c r="P15" s="18"/>
      <c r="Q15" s="18"/>
      <c r="R15" s="18"/>
      <c r="S15" s="18"/>
    </row>
    <row r="16" spans="1:20" x14ac:dyDescent="0.2">
      <c r="B16" s="23" t="s">
        <v>1834</v>
      </c>
      <c r="C16" s="32" t="s">
        <v>1835</v>
      </c>
      <c r="D16" s="32" t="s">
        <v>268</v>
      </c>
      <c r="E16" s="32" t="s">
        <v>1836</v>
      </c>
      <c r="F16" s="87" t="s">
        <v>1813</v>
      </c>
      <c r="G16" s="94" t="s">
        <v>184</v>
      </c>
      <c r="H16" s="105">
        <v>1572.9759844933501</v>
      </c>
      <c r="I16" s="101">
        <v>1910.0000000000002</v>
      </c>
      <c r="J16" s="125">
        <v>0</v>
      </c>
      <c r="K16" s="125">
        <v>30.043841310039131</v>
      </c>
      <c r="L16" s="32">
        <v>2.2030475973296219E-5</v>
      </c>
      <c r="M16" s="41">
        <v>1.082872090519641E-3</v>
      </c>
      <c r="N16" s="41">
        <v>1.4557536112415396E-4</v>
      </c>
      <c r="O16" s="18"/>
      <c r="P16" s="18"/>
      <c r="Q16" s="18"/>
      <c r="R16" s="18"/>
      <c r="S16" s="18"/>
    </row>
    <row r="17" spans="2:19" x14ac:dyDescent="0.2">
      <c r="B17" s="23" t="s">
        <v>1837</v>
      </c>
      <c r="C17" s="32" t="s">
        <v>1838</v>
      </c>
      <c r="D17" s="32" t="s">
        <v>268</v>
      </c>
      <c r="E17" s="32" t="s">
        <v>1836</v>
      </c>
      <c r="F17" s="87" t="s">
        <v>1813</v>
      </c>
      <c r="G17" s="94" t="s">
        <v>184</v>
      </c>
      <c r="H17" s="105">
        <v>5627.165189193729</v>
      </c>
      <c r="I17" s="101">
        <v>1355</v>
      </c>
      <c r="J17" s="125">
        <v>0</v>
      </c>
      <c r="K17" s="125">
        <v>76.248088313575039</v>
      </c>
      <c r="L17" s="32">
        <v>2.2067314467426387E-5</v>
      </c>
      <c r="M17" s="41">
        <v>2.7482147152287587E-3</v>
      </c>
      <c r="N17" s="41">
        <v>3.6945485354983765E-4</v>
      </c>
      <c r="O17" s="18"/>
      <c r="P17" s="18"/>
      <c r="Q17" s="18"/>
      <c r="R17" s="18"/>
      <c r="S17" s="18"/>
    </row>
    <row r="18" spans="2:19" x14ac:dyDescent="0.2">
      <c r="B18" s="23" t="s">
        <v>1842</v>
      </c>
      <c r="C18" s="32" t="s">
        <v>1843</v>
      </c>
      <c r="D18" s="32" t="s">
        <v>268</v>
      </c>
      <c r="E18" s="32" t="s">
        <v>1836</v>
      </c>
      <c r="F18" s="87" t="s">
        <v>1813</v>
      </c>
      <c r="G18" s="94" t="s">
        <v>184</v>
      </c>
      <c r="H18" s="105">
        <v>857.47212471875537</v>
      </c>
      <c r="I18" s="101">
        <v>558.20000000000005</v>
      </c>
      <c r="J18" s="125">
        <v>0</v>
      </c>
      <c r="K18" s="125">
        <v>4.7864093970720205</v>
      </c>
      <c r="L18" s="32">
        <v>3.4298884988750213E-5</v>
      </c>
      <c r="M18" s="41">
        <v>1.7251685949220863E-4</v>
      </c>
      <c r="N18" s="41">
        <v>2.3192216643547964E-5</v>
      </c>
      <c r="O18" s="18"/>
      <c r="P18" s="18"/>
      <c r="Q18" s="18"/>
      <c r="R18" s="18"/>
      <c r="S18" s="18"/>
    </row>
    <row r="19" spans="2:19" x14ac:dyDescent="0.2">
      <c r="B19" s="23" t="s">
        <v>1820</v>
      </c>
      <c r="C19" s="32" t="s">
        <v>1821</v>
      </c>
      <c r="D19" s="32" t="s">
        <v>268</v>
      </c>
      <c r="E19" s="32" t="s">
        <v>1822</v>
      </c>
      <c r="F19" s="87" t="s">
        <v>1813</v>
      </c>
      <c r="G19" s="94" t="s">
        <v>184</v>
      </c>
      <c r="H19" s="105">
        <v>4599.1173857504582</v>
      </c>
      <c r="I19" s="101">
        <v>1004.0000000000001</v>
      </c>
      <c r="J19" s="125">
        <v>0</v>
      </c>
      <c r="K19" s="125">
        <v>46.175138552934598</v>
      </c>
      <c r="L19" s="32">
        <v>4.4087557761474993E-5</v>
      </c>
      <c r="M19" s="41">
        <v>1.6642934669656342E-3</v>
      </c>
      <c r="N19" s="41">
        <v>2.237384494357304E-4</v>
      </c>
      <c r="O19" s="18"/>
      <c r="P19" s="18"/>
      <c r="Q19" s="18"/>
      <c r="R19" s="18"/>
      <c r="S19" s="18"/>
    </row>
    <row r="20" spans="2:19" x14ac:dyDescent="0.2">
      <c r="B20" s="23" t="s">
        <v>1844</v>
      </c>
      <c r="C20" s="32" t="s">
        <v>1845</v>
      </c>
      <c r="D20" s="32" t="s">
        <v>268</v>
      </c>
      <c r="E20" s="32" t="s">
        <v>1822</v>
      </c>
      <c r="F20" s="87" t="s">
        <v>1813</v>
      </c>
      <c r="G20" s="94" t="s">
        <v>184</v>
      </c>
      <c r="H20" s="105">
        <v>2834.4362067685825</v>
      </c>
      <c r="I20" s="101">
        <v>591</v>
      </c>
      <c r="J20" s="125">
        <v>0</v>
      </c>
      <c r="K20" s="125">
        <v>16.751517982002323</v>
      </c>
      <c r="L20" s="32">
        <v>3.8035004596019939E-5</v>
      </c>
      <c r="M20" s="41">
        <v>6.0377603214429264E-4</v>
      </c>
      <c r="N20" s="41">
        <v>8.116832513001218E-5</v>
      </c>
      <c r="O20" s="18"/>
      <c r="P20" s="18"/>
      <c r="Q20" s="18"/>
      <c r="R20" s="18"/>
      <c r="S20" s="18"/>
    </row>
    <row r="21" spans="2:19" x14ac:dyDescent="0.2">
      <c r="B21" s="23" t="s">
        <v>1823</v>
      </c>
      <c r="C21" s="32" t="s">
        <v>1824</v>
      </c>
      <c r="D21" s="32" t="s">
        <v>268</v>
      </c>
      <c r="E21" s="32" t="s">
        <v>1825</v>
      </c>
      <c r="F21" s="87" t="s">
        <v>1813</v>
      </c>
      <c r="G21" s="94" t="s">
        <v>184</v>
      </c>
      <c r="H21" s="105">
        <v>305.64784573615651</v>
      </c>
      <c r="I21" s="101">
        <v>5613</v>
      </c>
      <c r="J21" s="125">
        <v>0</v>
      </c>
      <c r="K21" s="125">
        <v>17.156013581170463</v>
      </c>
      <c r="L21" s="32">
        <v>3.2005010024728432E-5</v>
      </c>
      <c r="M21" s="41">
        <v>6.1835529285057388E-4</v>
      </c>
      <c r="N21" s="41">
        <v>8.3128280660144628E-5</v>
      </c>
      <c r="O21" s="18"/>
      <c r="P21" s="18"/>
      <c r="Q21" s="18"/>
      <c r="R21" s="18"/>
      <c r="S21" s="18"/>
    </row>
    <row r="22" spans="2:19" x14ac:dyDescent="0.2">
      <c r="B22" s="23" t="s">
        <v>1826</v>
      </c>
      <c r="C22" s="32" t="s">
        <v>1827</v>
      </c>
      <c r="D22" s="32" t="s">
        <v>268</v>
      </c>
      <c r="E22" s="32" t="s">
        <v>1825</v>
      </c>
      <c r="F22" s="87" t="s">
        <v>1813</v>
      </c>
      <c r="G22" s="94" t="s">
        <v>184</v>
      </c>
      <c r="H22" s="105">
        <v>408.91355322633143</v>
      </c>
      <c r="I22" s="101">
        <v>17350</v>
      </c>
      <c r="J22" s="125">
        <v>0</v>
      </c>
      <c r="K22" s="125">
        <v>70.94650148476849</v>
      </c>
      <c r="L22" s="32">
        <v>6.4904347943443413E-5</v>
      </c>
      <c r="M22" s="41">
        <v>2.5571292826724766E-3</v>
      </c>
      <c r="N22" s="41">
        <v>3.4376638018951931E-4</v>
      </c>
      <c r="O22" s="18"/>
      <c r="P22" s="18"/>
      <c r="Q22" s="18"/>
      <c r="R22" s="18"/>
      <c r="S22" s="18"/>
    </row>
    <row r="23" spans="2:19" x14ac:dyDescent="0.2">
      <c r="B23" s="23" t="s">
        <v>1828</v>
      </c>
      <c r="C23" s="32" t="s">
        <v>1829</v>
      </c>
      <c r="D23" s="32" t="s">
        <v>268</v>
      </c>
      <c r="E23" s="32" t="s">
        <v>1825</v>
      </c>
      <c r="F23" s="87" t="s">
        <v>1813</v>
      </c>
      <c r="G23" s="94" t="s">
        <v>184</v>
      </c>
      <c r="H23" s="105">
        <v>124.322898408036</v>
      </c>
      <c r="I23" s="101">
        <v>13580.000000000002</v>
      </c>
      <c r="J23" s="125">
        <v>0</v>
      </c>
      <c r="K23" s="125">
        <v>16.88304960381129</v>
      </c>
      <c r="L23" s="32">
        <v>1.2110459466864649E-6</v>
      </c>
      <c r="M23" s="41">
        <v>6.0851683478693351E-4</v>
      </c>
      <c r="N23" s="41">
        <v>8.1805652532540026E-5</v>
      </c>
      <c r="O23" s="18"/>
      <c r="P23" s="18"/>
      <c r="Q23" s="18"/>
      <c r="R23" s="18"/>
      <c r="S23" s="18"/>
    </row>
    <row r="24" spans="2:19" x14ac:dyDescent="0.2">
      <c r="B24" s="23" t="s">
        <v>1830</v>
      </c>
      <c r="C24" s="32" t="s">
        <v>1831</v>
      </c>
      <c r="D24" s="32" t="s">
        <v>268</v>
      </c>
      <c r="E24" s="32" t="s">
        <v>1825</v>
      </c>
      <c r="F24" s="87" t="s">
        <v>1813</v>
      </c>
      <c r="G24" s="94" t="s">
        <v>184</v>
      </c>
      <c r="H24" s="105">
        <v>26.513412121743777</v>
      </c>
      <c r="I24" s="101">
        <v>18750</v>
      </c>
      <c r="J24" s="125">
        <v>0</v>
      </c>
      <c r="K24" s="125">
        <v>4.9712647728269586</v>
      </c>
      <c r="L24" s="32">
        <v>1.3788735455754114E-6</v>
      </c>
      <c r="M24" s="41">
        <v>1.7917961360283745E-4</v>
      </c>
      <c r="N24" s="41">
        <v>2.4087920618401348E-5</v>
      </c>
      <c r="O24" s="18"/>
      <c r="P24" s="18"/>
      <c r="Q24" s="18"/>
      <c r="R24" s="18"/>
      <c r="S24" s="18"/>
    </row>
    <row r="25" spans="2:19" x14ac:dyDescent="0.2">
      <c r="B25" s="23" t="s">
        <v>1814</v>
      </c>
      <c r="C25" s="32" t="s">
        <v>1815</v>
      </c>
      <c r="D25" s="32" t="s">
        <v>268</v>
      </c>
      <c r="E25" s="32" t="s">
        <v>1816</v>
      </c>
      <c r="F25" s="87" t="s">
        <v>1813</v>
      </c>
      <c r="G25" s="94" t="s">
        <v>184</v>
      </c>
      <c r="H25" s="105">
        <v>4254.239449421646</v>
      </c>
      <c r="I25" s="101">
        <v>1115</v>
      </c>
      <c r="J25" s="125">
        <v>0</v>
      </c>
      <c r="K25" s="125">
        <v>47.434769861051358</v>
      </c>
      <c r="L25" s="32">
        <v>4.0835313026683341E-5</v>
      </c>
      <c r="M25" s="41">
        <v>1.7096944386266247E-3</v>
      </c>
      <c r="N25" s="41">
        <v>2.2984190606998957E-4</v>
      </c>
      <c r="O25" s="18"/>
      <c r="P25" s="18"/>
      <c r="Q25" s="18"/>
      <c r="R25" s="18"/>
      <c r="S25" s="18"/>
    </row>
    <row r="26" spans="2:19" x14ac:dyDescent="0.2">
      <c r="B26" s="23" t="s">
        <v>1817</v>
      </c>
      <c r="C26" s="32" t="s">
        <v>1818</v>
      </c>
      <c r="D26" s="32" t="s">
        <v>268</v>
      </c>
      <c r="E26" s="32" t="s">
        <v>1819</v>
      </c>
      <c r="F26" s="87" t="s">
        <v>1813</v>
      </c>
      <c r="G26" s="94" t="s">
        <v>184</v>
      </c>
      <c r="H26" s="105">
        <v>3818.8435647981728</v>
      </c>
      <c r="I26" s="101">
        <v>580.5</v>
      </c>
      <c r="J26" s="125">
        <v>0</v>
      </c>
      <c r="K26" s="125">
        <v>22.168386901423574</v>
      </c>
      <c r="L26" s="32">
        <v>6.745350678242984E-6</v>
      </c>
      <c r="M26" s="41">
        <v>7.9901658445291222E-4</v>
      </c>
      <c r="N26" s="41">
        <v>1.074153899100893E-4</v>
      </c>
      <c r="O26" s="18"/>
      <c r="P26" s="18"/>
      <c r="Q26" s="18"/>
      <c r="R26" s="18"/>
      <c r="S26" s="18"/>
    </row>
    <row r="27" spans="2:19" x14ac:dyDescent="0.2">
      <c r="B27" s="23" t="s">
        <v>1832</v>
      </c>
      <c r="C27" s="32" t="s">
        <v>1833</v>
      </c>
      <c r="D27" s="32" t="s">
        <v>268</v>
      </c>
      <c r="E27" s="32" t="s">
        <v>1819</v>
      </c>
      <c r="F27" s="87" t="s">
        <v>1813</v>
      </c>
      <c r="G27" s="94" t="s">
        <v>184</v>
      </c>
      <c r="H27" s="105">
        <v>102.42963599838086</v>
      </c>
      <c r="I27" s="101">
        <v>1770</v>
      </c>
      <c r="J27" s="125">
        <v>0</v>
      </c>
      <c r="K27" s="125">
        <v>1.8130045571713413</v>
      </c>
      <c r="L27" s="32">
        <v>2.3298709049127663E-6</v>
      </c>
      <c r="M27" s="41">
        <v>6.5346239007385085E-5</v>
      </c>
      <c r="N27" s="41">
        <v>8.7847885497172828E-6</v>
      </c>
      <c r="O27" s="18"/>
      <c r="P27" s="18"/>
      <c r="Q27" s="18"/>
      <c r="R27" s="18"/>
      <c r="S27" s="18"/>
    </row>
    <row r="28" spans="2:19" x14ac:dyDescent="0.2">
      <c r="B28" s="23" t="s">
        <v>1810</v>
      </c>
      <c r="C28" s="32" t="s">
        <v>1811</v>
      </c>
      <c r="D28" s="32" t="s">
        <v>268</v>
      </c>
      <c r="E28" s="32" t="s">
        <v>1812</v>
      </c>
      <c r="F28" s="87" t="s">
        <v>1813</v>
      </c>
      <c r="G28" s="94" t="s">
        <v>184</v>
      </c>
      <c r="H28" s="105">
        <v>899.1156335767572</v>
      </c>
      <c r="I28" s="101">
        <v>1898</v>
      </c>
      <c r="J28" s="125">
        <v>0</v>
      </c>
      <c r="K28" s="125">
        <v>17.065214725286854</v>
      </c>
      <c r="L28" s="32">
        <v>7.2388695948228305E-6</v>
      </c>
      <c r="M28" s="41">
        <v>6.1508262389080857E-4</v>
      </c>
      <c r="N28" s="41">
        <v>8.2688321065813399E-5</v>
      </c>
      <c r="O28" s="18"/>
      <c r="P28" s="18"/>
      <c r="Q28" s="18"/>
      <c r="R28" s="18"/>
      <c r="S28" s="18"/>
    </row>
    <row r="29" spans="2:19" s="157" customFormat="1" x14ac:dyDescent="0.2">
      <c r="B29" s="133" t="s">
        <v>1848</v>
      </c>
      <c r="C29" s="164" t="s">
        <v>178</v>
      </c>
      <c r="D29" s="164" t="s">
        <v>178</v>
      </c>
      <c r="E29" s="164" t="s">
        <v>178</v>
      </c>
      <c r="F29" s="164" t="s">
        <v>178</v>
      </c>
      <c r="G29" s="165" t="s">
        <v>178</v>
      </c>
      <c r="H29" s="175" t="s">
        <v>178</v>
      </c>
      <c r="I29" s="161" t="s">
        <v>178</v>
      </c>
      <c r="J29" s="166" t="s">
        <v>178</v>
      </c>
      <c r="K29" s="166">
        <v>0</v>
      </c>
      <c r="L29" s="164" t="s">
        <v>178</v>
      </c>
      <c r="M29" s="160">
        <v>0</v>
      </c>
      <c r="N29" s="160">
        <v>0</v>
      </c>
    </row>
    <row r="30" spans="2:19" s="157" customFormat="1" x14ac:dyDescent="0.2">
      <c r="B30" s="133" t="s">
        <v>1849</v>
      </c>
      <c r="C30" s="164" t="s">
        <v>178</v>
      </c>
      <c r="D30" s="164" t="s">
        <v>178</v>
      </c>
      <c r="E30" s="164" t="s">
        <v>178</v>
      </c>
      <c r="F30" s="164" t="s">
        <v>178</v>
      </c>
      <c r="G30" s="165" t="s">
        <v>178</v>
      </c>
      <c r="H30" s="175" t="s">
        <v>178</v>
      </c>
      <c r="I30" s="161" t="s">
        <v>178</v>
      </c>
      <c r="J30" s="166" t="s">
        <v>178</v>
      </c>
      <c r="K30" s="166">
        <v>6721.9708288241363</v>
      </c>
      <c r="L30" s="164" t="s">
        <v>178</v>
      </c>
      <c r="M30" s="160">
        <v>0.24228042375488623</v>
      </c>
      <c r="N30" s="160">
        <v>3.2570846077033408E-2</v>
      </c>
    </row>
    <row r="31" spans="2:19" x14ac:dyDescent="0.2">
      <c r="B31" s="23" t="s">
        <v>1874</v>
      </c>
      <c r="C31" s="32" t="s">
        <v>1875</v>
      </c>
      <c r="D31" s="32" t="s">
        <v>268</v>
      </c>
      <c r="E31" s="32" t="s">
        <v>1841</v>
      </c>
      <c r="F31" s="87" t="s">
        <v>1852</v>
      </c>
      <c r="G31" s="94" t="s">
        <v>184</v>
      </c>
      <c r="H31" s="105">
        <v>95553.76469014617</v>
      </c>
      <c r="I31" s="101">
        <v>326.08</v>
      </c>
      <c r="J31" s="125">
        <v>0</v>
      </c>
      <c r="K31" s="125">
        <v>311.58171590353464</v>
      </c>
      <c r="L31" s="32">
        <v>3.09282616502507E-4</v>
      </c>
      <c r="M31" s="41">
        <v>1.1230359679586459E-2</v>
      </c>
      <c r="N31" s="41">
        <v>1.5097477164873736E-3</v>
      </c>
      <c r="O31" s="18"/>
      <c r="P31" s="18"/>
      <c r="Q31" s="18"/>
      <c r="R31" s="18"/>
      <c r="S31" s="18"/>
    </row>
    <row r="32" spans="2:19" x14ac:dyDescent="0.2">
      <c r="B32" s="23" t="s">
        <v>1876</v>
      </c>
      <c r="C32" s="32" t="s">
        <v>1877</v>
      </c>
      <c r="D32" s="32" t="s">
        <v>268</v>
      </c>
      <c r="E32" s="32" t="s">
        <v>1841</v>
      </c>
      <c r="F32" s="87" t="s">
        <v>1852</v>
      </c>
      <c r="G32" s="94" t="s">
        <v>184</v>
      </c>
      <c r="H32" s="105">
        <v>96150.516423998706</v>
      </c>
      <c r="I32" s="101">
        <v>337.48</v>
      </c>
      <c r="J32" s="125">
        <v>0</v>
      </c>
      <c r="K32" s="125">
        <v>324.48876282389875</v>
      </c>
      <c r="L32" s="32">
        <v>3.9437720802214103E-4</v>
      </c>
      <c r="M32" s="41">
        <v>1.1695569195801666E-2</v>
      </c>
      <c r="N32" s="41">
        <v>1.5722879222183417E-3</v>
      </c>
      <c r="O32" s="18"/>
      <c r="P32" s="18"/>
      <c r="Q32" s="18"/>
      <c r="R32" s="18"/>
      <c r="S32" s="18"/>
    </row>
    <row r="33" spans="2:19" x14ac:dyDescent="0.2">
      <c r="B33" s="23" t="s">
        <v>1891</v>
      </c>
      <c r="C33" s="32" t="s">
        <v>1892</v>
      </c>
      <c r="D33" s="32" t="s">
        <v>268</v>
      </c>
      <c r="E33" s="32" t="s">
        <v>1841</v>
      </c>
      <c r="F33" s="87" t="s">
        <v>1852</v>
      </c>
      <c r="G33" s="94" t="s">
        <v>184</v>
      </c>
      <c r="H33" s="105">
        <v>112763.25766480557</v>
      </c>
      <c r="I33" s="101">
        <v>334.97</v>
      </c>
      <c r="J33" s="125">
        <v>0</v>
      </c>
      <c r="K33" s="125">
        <v>377.72308420504083</v>
      </c>
      <c r="L33" s="32">
        <v>6.5649958702039286E-4</v>
      </c>
      <c r="M33" s="41">
        <v>1.361429724014563E-2</v>
      </c>
      <c r="N33" s="41">
        <v>1.8302311552186273E-3</v>
      </c>
      <c r="O33" s="18"/>
      <c r="P33" s="18"/>
      <c r="Q33" s="18"/>
      <c r="R33" s="18"/>
      <c r="S33" s="18"/>
    </row>
    <row r="34" spans="2:19" x14ac:dyDescent="0.2">
      <c r="B34" s="23" t="s">
        <v>1905</v>
      </c>
      <c r="C34" s="32" t="s">
        <v>1906</v>
      </c>
      <c r="D34" s="32" t="s">
        <v>268</v>
      </c>
      <c r="E34" s="32" t="s">
        <v>1841</v>
      </c>
      <c r="F34" s="87" t="s">
        <v>1852</v>
      </c>
      <c r="G34" s="94" t="s">
        <v>184</v>
      </c>
      <c r="H34" s="105">
        <v>14314.341221178258</v>
      </c>
      <c r="I34" s="101">
        <v>348.5</v>
      </c>
      <c r="J34" s="125">
        <v>0</v>
      </c>
      <c r="K34" s="125">
        <v>49.88547915580623</v>
      </c>
      <c r="L34" s="32">
        <v>1.1911742715468301E-4</v>
      </c>
      <c r="M34" s="41">
        <v>1.7980255102056893E-3</v>
      </c>
      <c r="N34" s="41">
        <v>2.4171664894699475E-4</v>
      </c>
      <c r="O34" s="18"/>
      <c r="P34" s="18"/>
      <c r="Q34" s="18"/>
      <c r="R34" s="18"/>
      <c r="S34" s="18"/>
    </row>
    <row r="35" spans="2:19" x14ac:dyDescent="0.2">
      <c r="B35" s="23" t="s">
        <v>1913</v>
      </c>
      <c r="C35" s="32" t="s">
        <v>1914</v>
      </c>
      <c r="D35" s="32" t="s">
        <v>268</v>
      </c>
      <c r="E35" s="32" t="s">
        <v>1841</v>
      </c>
      <c r="F35" s="87" t="s">
        <v>1852</v>
      </c>
      <c r="G35" s="94" t="s">
        <v>184</v>
      </c>
      <c r="H35" s="105">
        <v>45204.294073710844</v>
      </c>
      <c r="I35" s="101">
        <v>361.4</v>
      </c>
      <c r="J35" s="125">
        <v>0</v>
      </c>
      <c r="K35" s="125">
        <v>163.36831880145135</v>
      </c>
      <c r="L35" s="32">
        <v>1.9831432983426539E-4</v>
      </c>
      <c r="M35" s="41">
        <v>5.8882947449896651E-3</v>
      </c>
      <c r="N35" s="41">
        <v>7.9158992221877822E-4</v>
      </c>
      <c r="O35" s="18"/>
      <c r="P35" s="18"/>
      <c r="Q35" s="18"/>
      <c r="R35" s="18"/>
      <c r="S35" s="18"/>
    </row>
    <row r="36" spans="2:19" x14ac:dyDescent="0.2">
      <c r="B36" s="23" t="s">
        <v>1880</v>
      </c>
      <c r="C36" s="32" t="s">
        <v>1881</v>
      </c>
      <c r="D36" s="32" t="s">
        <v>268</v>
      </c>
      <c r="E36" s="32" t="s">
        <v>1836</v>
      </c>
      <c r="F36" s="87" t="s">
        <v>1852</v>
      </c>
      <c r="G36" s="94" t="s">
        <v>184</v>
      </c>
      <c r="H36" s="105">
        <v>46543.890546575756</v>
      </c>
      <c r="I36" s="101">
        <v>315.22000000000003</v>
      </c>
      <c r="J36" s="125">
        <v>0</v>
      </c>
      <c r="K36" s="125">
        <v>146.71565179425835</v>
      </c>
      <c r="L36" s="32">
        <v>1.0459301246421519E-4</v>
      </c>
      <c r="M36" s="41">
        <v>5.2880816048416733E-3</v>
      </c>
      <c r="N36" s="41">
        <v>7.1090057267004549E-4</v>
      </c>
      <c r="O36" s="18"/>
      <c r="P36" s="18"/>
      <c r="Q36" s="18"/>
      <c r="R36" s="18"/>
      <c r="S36" s="18"/>
    </row>
    <row r="37" spans="2:19" x14ac:dyDescent="0.2">
      <c r="B37" s="23" t="s">
        <v>1882</v>
      </c>
      <c r="C37" s="32" t="s">
        <v>1883</v>
      </c>
      <c r="D37" s="32" t="s">
        <v>268</v>
      </c>
      <c r="E37" s="32" t="s">
        <v>1836</v>
      </c>
      <c r="F37" s="87" t="s">
        <v>1852</v>
      </c>
      <c r="G37" s="94" t="s">
        <v>184</v>
      </c>
      <c r="H37" s="105">
        <v>129475.03661131849</v>
      </c>
      <c r="I37" s="101">
        <v>336.09</v>
      </c>
      <c r="J37" s="125">
        <v>0</v>
      </c>
      <c r="K37" s="125">
        <v>435.15265056699371</v>
      </c>
      <c r="L37" s="32">
        <v>6.4737518305659243E-5</v>
      </c>
      <c r="M37" s="41">
        <v>1.5684234767182958E-2</v>
      </c>
      <c r="N37" s="41">
        <v>2.1085021584525332E-3</v>
      </c>
      <c r="O37" s="18"/>
      <c r="P37" s="18"/>
      <c r="Q37" s="18"/>
      <c r="R37" s="18"/>
      <c r="S37" s="18"/>
    </row>
    <row r="38" spans="2:19" x14ac:dyDescent="0.2">
      <c r="B38" s="23" t="s">
        <v>1884</v>
      </c>
      <c r="C38" s="32" t="s">
        <v>1885</v>
      </c>
      <c r="D38" s="32" t="s">
        <v>268</v>
      </c>
      <c r="E38" s="32" t="s">
        <v>1836</v>
      </c>
      <c r="F38" s="87" t="s">
        <v>1852</v>
      </c>
      <c r="G38" s="94" t="s">
        <v>184</v>
      </c>
      <c r="H38" s="105">
        <v>161044.47751815079</v>
      </c>
      <c r="I38" s="101">
        <v>326.95999999999998</v>
      </c>
      <c r="J38" s="125">
        <v>0</v>
      </c>
      <c r="K38" s="125">
        <v>526.55102370859413</v>
      </c>
      <c r="L38" s="32">
        <v>3.6189770228797931E-4</v>
      </c>
      <c r="M38" s="41">
        <v>1.8978512165754739E-2</v>
      </c>
      <c r="N38" s="41">
        <v>2.55136667231224E-3</v>
      </c>
      <c r="O38" s="18"/>
      <c r="P38" s="18"/>
      <c r="Q38" s="18"/>
      <c r="R38" s="18"/>
      <c r="S38" s="18"/>
    </row>
    <row r="39" spans="2:19" x14ac:dyDescent="0.2">
      <c r="B39" s="23" t="s">
        <v>1911</v>
      </c>
      <c r="C39" s="32" t="s">
        <v>1912</v>
      </c>
      <c r="D39" s="32" t="s">
        <v>268</v>
      </c>
      <c r="E39" s="32" t="s">
        <v>1836</v>
      </c>
      <c r="F39" s="87" t="s">
        <v>1852</v>
      </c>
      <c r="G39" s="94" t="s">
        <v>184</v>
      </c>
      <c r="H39" s="105">
        <v>44201.594484560497</v>
      </c>
      <c r="I39" s="101">
        <v>358.14</v>
      </c>
      <c r="J39" s="125">
        <v>0</v>
      </c>
      <c r="K39" s="125">
        <v>158.30359047652175</v>
      </c>
      <c r="L39" s="32">
        <v>2.9565257754739536E-4</v>
      </c>
      <c r="M39" s="41">
        <v>5.7057464186111087E-3</v>
      </c>
      <c r="N39" s="41">
        <v>7.6704913040428449E-4</v>
      </c>
      <c r="O39" s="18"/>
      <c r="P39" s="18"/>
      <c r="Q39" s="18"/>
      <c r="R39" s="18"/>
      <c r="S39" s="18"/>
    </row>
    <row r="40" spans="2:19" x14ac:dyDescent="0.2">
      <c r="B40" s="23" t="s">
        <v>1850</v>
      </c>
      <c r="C40" s="32" t="s">
        <v>1851</v>
      </c>
      <c r="D40" s="32" t="s">
        <v>268</v>
      </c>
      <c r="E40" s="32" t="s">
        <v>1822</v>
      </c>
      <c r="F40" s="87" t="s">
        <v>1852</v>
      </c>
      <c r="G40" s="94" t="s">
        <v>184</v>
      </c>
      <c r="H40" s="105">
        <v>5103.5439198052218</v>
      </c>
      <c r="I40" s="101">
        <v>3116</v>
      </c>
      <c r="J40" s="125">
        <v>0</v>
      </c>
      <c r="K40" s="125">
        <v>159.02642854113071</v>
      </c>
      <c r="L40" s="32">
        <v>1.3572414771248264E-4</v>
      </c>
      <c r="M40" s="41">
        <v>5.7317997171241961E-3</v>
      </c>
      <c r="N40" s="41">
        <v>7.705515923965389E-4</v>
      </c>
      <c r="O40" s="18"/>
      <c r="P40" s="18"/>
      <c r="Q40" s="18"/>
      <c r="R40" s="18"/>
      <c r="S40" s="18"/>
    </row>
    <row r="41" spans="2:19" x14ac:dyDescent="0.2">
      <c r="B41" s="23" t="s">
        <v>1855</v>
      </c>
      <c r="C41" s="32" t="s">
        <v>1856</v>
      </c>
      <c r="D41" s="32" t="s">
        <v>268</v>
      </c>
      <c r="E41" s="32" t="s">
        <v>1822</v>
      </c>
      <c r="F41" s="87" t="s">
        <v>1852</v>
      </c>
      <c r="G41" s="94" t="s">
        <v>184</v>
      </c>
      <c r="H41" s="105">
        <v>2009.096890946387</v>
      </c>
      <c r="I41" s="101">
        <v>3233.71</v>
      </c>
      <c r="J41" s="125">
        <v>0</v>
      </c>
      <c r="K41" s="125">
        <v>64.968367077940528</v>
      </c>
      <c r="L41" s="32">
        <v>3.1607617929845656E-5</v>
      </c>
      <c r="M41" s="41">
        <v>2.3416590025666481E-3</v>
      </c>
      <c r="N41" s="41">
        <v>3.147997421973292E-4</v>
      </c>
      <c r="O41" s="18"/>
      <c r="P41" s="18"/>
      <c r="Q41" s="18"/>
      <c r="R41" s="18"/>
      <c r="S41" s="18"/>
    </row>
    <row r="42" spans="2:19" x14ac:dyDescent="0.2">
      <c r="B42" s="23" t="s">
        <v>1861</v>
      </c>
      <c r="C42" s="32" t="s">
        <v>1862</v>
      </c>
      <c r="D42" s="32" t="s">
        <v>268</v>
      </c>
      <c r="E42" s="32" t="s">
        <v>1822</v>
      </c>
      <c r="F42" s="87" t="s">
        <v>1852</v>
      </c>
      <c r="G42" s="94" t="s">
        <v>184</v>
      </c>
      <c r="H42" s="105">
        <v>28645.093424768547</v>
      </c>
      <c r="I42" s="101">
        <v>334.1</v>
      </c>
      <c r="J42" s="125">
        <v>0</v>
      </c>
      <c r="K42" s="125">
        <v>95.70325711309134</v>
      </c>
      <c r="L42" s="32">
        <v>4.8021950418723465E-5</v>
      </c>
      <c r="M42" s="41">
        <v>3.4494386064062512E-3</v>
      </c>
      <c r="N42" s="41">
        <v>4.6372353226152368E-4</v>
      </c>
      <c r="O42" s="18"/>
      <c r="P42" s="18"/>
      <c r="Q42" s="18"/>
      <c r="R42" s="18"/>
      <c r="S42" s="18"/>
    </row>
    <row r="43" spans="2:19" x14ac:dyDescent="0.2">
      <c r="B43" s="23" t="s">
        <v>1887</v>
      </c>
      <c r="C43" s="32" t="s">
        <v>1888</v>
      </c>
      <c r="D43" s="32" t="s">
        <v>268</v>
      </c>
      <c r="E43" s="32" t="s">
        <v>1822</v>
      </c>
      <c r="F43" s="87" t="s">
        <v>1852</v>
      </c>
      <c r="G43" s="94" t="s">
        <v>184</v>
      </c>
      <c r="H43" s="105">
        <v>1367.3007271458423</v>
      </c>
      <c r="I43" s="101">
        <v>3393.87</v>
      </c>
      <c r="J43" s="125">
        <v>0</v>
      </c>
      <c r="K43" s="125">
        <v>46.404409204109413</v>
      </c>
      <c r="L43" s="32">
        <v>6.1396530181672307E-5</v>
      </c>
      <c r="M43" s="41">
        <v>1.6725570836839633E-3</v>
      </c>
      <c r="N43" s="41">
        <v>2.248493645645755E-4</v>
      </c>
      <c r="O43" s="18"/>
      <c r="P43" s="18"/>
      <c r="Q43" s="18"/>
      <c r="R43" s="18"/>
      <c r="S43" s="18"/>
    </row>
    <row r="44" spans="2:19" x14ac:dyDescent="0.2">
      <c r="B44" s="23" t="s">
        <v>1889</v>
      </c>
      <c r="C44" s="32" t="s">
        <v>1890</v>
      </c>
      <c r="D44" s="32" t="s">
        <v>268</v>
      </c>
      <c r="E44" s="32" t="s">
        <v>1822</v>
      </c>
      <c r="F44" s="87" t="s">
        <v>1852</v>
      </c>
      <c r="G44" s="94" t="s">
        <v>184</v>
      </c>
      <c r="H44" s="105">
        <v>11267.063854019971</v>
      </c>
      <c r="I44" s="101">
        <v>3335.7</v>
      </c>
      <c r="J44" s="125">
        <v>0</v>
      </c>
      <c r="K44" s="125">
        <v>375.83544897854415</v>
      </c>
      <c r="L44" s="32">
        <v>1.0178016128292657E-3</v>
      </c>
      <c r="M44" s="41">
        <v>1.3546261083158874E-2</v>
      </c>
      <c r="N44" s="41">
        <v>1.821084748907524E-3</v>
      </c>
      <c r="O44" s="18"/>
      <c r="P44" s="18"/>
      <c r="Q44" s="18"/>
      <c r="R44" s="18"/>
      <c r="S44" s="18"/>
    </row>
    <row r="45" spans="2:19" x14ac:dyDescent="0.2">
      <c r="B45" s="23" t="s">
        <v>1897</v>
      </c>
      <c r="C45" s="32" t="s">
        <v>1898</v>
      </c>
      <c r="D45" s="32" t="s">
        <v>268</v>
      </c>
      <c r="E45" s="32" t="s">
        <v>1822</v>
      </c>
      <c r="F45" s="87" t="s">
        <v>1852</v>
      </c>
      <c r="G45" s="94" t="s">
        <v>184</v>
      </c>
      <c r="H45" s="105">
        <v>2647.4193015011797</v>
      </c>
      <c r="I45" s="101">
        <v>3449.1</v>
      </c>
      <c r="J45" s="125">
        <v>0</v>
      </c>
      <c r="K45" s="125">
        <v>91.312139147137572</v>
      </c>
      <c r="L45" s="32">
        <v>1.6241836205528709E-4</v>
      </c>
      <c r="M45" s="41">
        <v>3.2911692612036512E-3</v>
      </c>
      <c r="N45" s="41">
        <v>4.4244667298657872E-4</v>
      </c>
      <c r="O45" s="18"/>
      <c r="P45" s="18"/>
      <c r="Q45" s="18"/>
      <c r="R45" s="18"/>
      <c r="S45" s="18"/>
    </row>
    <row r="46" spans="2:19" x14ac:dyDescent="0.2">
      <c r="B46" s="23" t="s">
        <v>1901</v>
      </c>
      <c r="C46" s="32" t="s">
        <v>1902</v>
      </c>
      <c r="D46" s="32" t="s">
        <v>268</v>
      </c>
      <c r="E46" s="32" t="s">
        <v>1822</v>
      </c>
      <c r="F46" s="87" t="s">
        <v>1852</v>
      </c>
      <c r="G46" s="94" t="s">
        <v>184</v>
      </c>
      <c r="H46" s="105">
        <v>635.42523363652492</v>
      </c>
      <c r="I46" s="101">
        <v>3493.4800000000005</v>
      </c>
      <c r="J46" s="125">
        <v>0</v>
      </c>
      <c r="K46" s="125">
        <v>22.198453452045268</v>
      </c>
      <c r="L46" s="32">
        <v>1.9263195178090624E-5</v>
      </c>
      <c r="M46" s="41">
        <v>8.0010027505660183E-4</v>
      </c>
      <c r="N46" s="41">
        <v>1.0756107530761695E-4</v>
      </c>
      <c r="O46" s="18"/>
      <c r="P46" s="18"/>
      <c r="Q46" s="18"/>
      <c r="R46" s="18"/>
      <c r="S46" s="18"/>
    </row>
    <row r="47" spans="2:19" x14ac:dyDescent="0.2">
      <c r="B47" s="23" t="s">
        <v>1915</v>
      </c>
      <c r="C47" s="32" t="s">
        <v>1916</v>
      </c>
      <c r="D47" s="32" t="s">
        <v>268</v>
      </c>
      <c r="E47" s="32" t="s">
        <v>1822</v>
      </c>
      <c r="F47" s="87" t="s">
        <v>1852</v>
      </c>
      <c r="G47" s="94" t="s">
        <v>184</v>
      </c>
      <c r="H47" s="105">
        <v>1757.0949150868623</v>
      </c>
      <c r="I47" s="101">
        <v>3682.9699999999993</v>
      </c>
      <c r="J47" s="125">
        <v>0</v>
      </c>
      <c r="K47" s="125">
        <v>64.713278607993388</v>
      </c>
      <c r="L47" s="32">
        <v>5.7359521652224805E-5</v>
      </c>
      <c r="M47" s="41">
        <v>2.3324648325579408E-3</v>
      </c>
      <c r="N47" s="41">
        <v>3.1356372860812299E-4</v>
      </c>
      <c r="O47" s="18"/>
      <c r="P47" s="18"/>
      <c r="Q47" s="18"/>
      <c r="R47" s="18"/>
      <c r="S47" s="18"/>
    </row>
    <row r="48" spans="2:19" x14ac:dyDescent="0.2">
      <c r="B48" s="23" t="s">
        <v>1919</v>
      </c>
      <c r="C48" s="32" t="s">
        <v>1920</v>
      </c>
      <c r="D48" s="32" t="s">
        <v>268</v>
      </c>
      <c r="E48" s="32" t="s">
        <v>1822</v>
      </c>
      <c r="F48" s="87" t="s">
        <v>1852</v>
      </c>
      <c r="G48" s="94" t="s">
        <v>184</v>
      </c>
      <c r="H48" s="105">
        <v>623.46484866143919</v>
      </c>
      <c r="I48" s="101">
        <v>3537.49</v>
      </c>
      <c r="J48" s="125">
        <v>0</v>
      </c>
      <c r="K48" s="125">
        <v>22.055006693973919</v>
      </c>
      <c r="L48" s="32">
        <v>4.1538984463573169E-5</v>
      </c>
      <c r="M48" s="41">
        <v>7.9493001439692095E-4</v>
      </c>
      <c r="N48" s="41">
        <v>1.0686601393404526E-4</v>
      </c>
      <c r="O48" s="18"/>
      <c r="P48" s="18"/>
      <c r="Q48" s="18"/>
      <c r="R48" s="18"/>
      <c r="S48" s="18"/>
    </row>
    <row r="49" spans="2:19" x14ac:dyDescent="0.2">
      <c r="B49" s="23" t="s">
        <v>1853</v>
      </c>
      <c r="C49" s="32" t="s">
        <v>1854</v>
      </c>
      <c r="D49" s="32" t="s">
        <v>268</v>
      </c>
      <c r="E49" s="32" t="s">
        <v>1825</v>
      </c>
      <c r="F49" s="87" t="s">
        <v>1852</v>
      </c>
      <c r="G49" s="94" t="s">
        <v>184</v>
      </c>
      <c r="H49" s="105">
        <v>4502.1271593030342</v>
      </c>
      <c r="I49" s="101">
        <v>3134</v>
      </c>
      <c r="J49" s="125">
        <v>0</v>
      </c>
      <c r="K49" s="125">
        <v>141.0966651725571</v>
      </c>
      <c r="L49" s="32">
        <v>9.3618780605178502E-5</v>
      </c>
      <c r="M49" s="41">
        <v>5.0855561112853487E-3</v>
      </c>
      <c r="N49" s="41">
        <v>6.8367416050241691E-4</v>
      </c>
      <c r="O49" s="18"/>
      <c r="P49" s="18"/>
      <c r="Q49" s="18"/>
      <c r="R49" s="18"/>
      <c r="S49" s="18"/>
    </row>
    <row r="50" spans="2:19" x14ac:dyDescent="0.2">
      <c r="B50" s="23" t="s">
        <v>1859</v>
      </c>
      <c r="C50" s="32" t="s">
        <v>1860</v>
      </c>
      <c r="D50" s="32" t="s">
        <v>268</v>
      </c>
      <c r="E50" s="32" t="s">
        <v>1825</v>
      </c>
      <c r="F50" s="87" t="s">
        <v>1852</v>
      </c>
      <c r="G50" s="94" t="s">
        <v>184</v>
      </c>
      <c r="H50" s="105">
        <v>15922.207699506253</v>
      </c>
      <c r="I50" s="101">
        <v>3346.6300000000006</v>
      </c>
      <c r="J50" s="125">
        <v>0</v>
      </c>
      <c r="K50" s="125">
        <v>532.85737951587873</v>
      </c>
      <c r="L50" s="32">
        <v>1.0614805133004169E-4</v>
      </c>
      <c r="M50" s="41">
        <v>1.920581255075288E-2</v>
      </c>
      <c r="N50" s="41">
        <v>2.5819236844648805E-3</v>
      </c>
      <c r="O50" s="18"/>
      <c r="P50" s="18"/>
      <c r="Q50" s="18"/>
      <c r="R50" s="18"/>
      <c r="S50" s="18"/>
    </row>
    <row r="51" spans="2:19" x14ac:dyDescent="0.2">
      <c r="B51" s="23" t="s">
        <v>1863</v>
      </c>
      <c r="C51" s="32" t="s">
        <v>1864</v>
      </c>
      <c r="D51" s="32" t="s">
        <v>268</v>
      </c>
      <c r="E51" s="32" t="s">
        <v>1825</v>
      </c>
      <c r="F51" s="87" t="s">
        <v>1852</v>
      </c>
      <c r="G51" s="94" t="s">
        <v>184</v>
      </c>
      <c r="H51" s="105">
        <v>13579.925932771841</v>
      </c>
      <c r="I51" s="101">
        <v>3252.12</v>
      </c>
      <c r="J51" s="125">
        <v>0</v>
      </c>
      <c r="K51" s="125">
        <v>441.63548723914147</v>
      </c>
      <c r="L51" s="32">
        <v>9.6999470948370292E-5</v>
      </c>
      <c r="M51" s="41">
        <v>1.5917896063260977E-2</v>
      </c>
      <c r="N51" s="41">
        <v>2.1399142964650406E-3</v>
      </c>
      <c r="O51" s="18"/>
      <c r="P51" s="18"/>
      <c r="Q51" s="18"/>
      <c r="R51" s="18"/>
      <c r="S51" s="18"/>
    </row>
    <row r="52" spans="2:19" x14ac:dyDescent="0.2">
      <c r="B52" s="23" t="s">
        <v>1893</v>
      </c>
      <c r="C52" s="32" t="s">
        <v>1894</v>
      </c>
      <c r="D52" s="32" t="s">
        <v>268</v>
      </c>
      <c r="E52" s="32" t="s">
        <v>1825</v>
      </c>
      <c r="F52" s="87" t="s">
        <v>1852</v>
      </c>
      <c r="G52" s="94" t="s">
        <v>184</v>
      </c>
      <c r="H52" s="105">
        <v>9613.3667052974051</v>
      </c>
      <c r="I52" s="101">
        <v>3338.04</v>
      </c>
      <c r="J52" s="125">
        <v>0</v>
      </c>
      <c r="K52" s="125">
        <v>320.89802595807328</v>
      </c>
      <c r="L52" s="32">
        <v>2.7286806307162741E-4</v>
      </c>
      <c r="M52" s="41">
        <v>1.1566148037692197E-2</v>
      </c>
      <c r="N52" s="41">
        <v>1.5548892543665817E-3</v>
      </c>
      <c r="O52" s="18"/>
      <c r="P52" s="18"/>
      <c r="Q52" s="18"/>
      <c r="R52" s="18"/>
      <c r="S52" s="18"/>
    </row>
    <row r="53" spans="2:19" x14ac:dyDescent="0.2">
      <c r="B53" s="23" t="s">
        <v>1895</v>
      </c>
      <c r="C53" s="32" t="s">
        <v>1896</v>
      </c>
      <c r="D53" s="32" t="s">
        <v>268</v>
      </c>
      <c r="E53" s="32" t="s">
        <v>1825</v>
      </c>
      <c r="F53" s="87" t="s">
        <v>1852</v>
      </c>
      <c r="G53" s="94" t="s">
        <v>184</v>
      </c>
      <c r="H53" s="105">
        <v>1514.2705095309293</v>
      </c>
      <c r="I53" s="101">
        <v>3380.16</v>
      </c>
      <c r="J53" s="125">
        <v>0</v>
      </c>
      <c r="K53" s="125">
        <v>51.184766033994244</v>
      </c>
      <c r="L53" s="32">
        <v>8.4009459613366397E-5</v>
      </c>
      <c r="M53" s="41">
        <v>1.8448557901106113E-3</v>
      </c>
      <c r="N53" s="41">
        <v>2.480122539112272E-4</v>
      </c>
      <c r="O53" s="18"/>
      <c r="P53" s="18"/>
      <c r="Q53" s="18"/>
      <c r="R53" s="18"/>
      <c r="S53" s="18"/>
    </row>
    <row r="54" spans="2:19" x14ac:dyDescent="0.2">
      <c r="B54" s="23" t="s">
        <v>1903</v>
      </c>
      <c r="C54" s="32" t="s">
        <v>1904</v>
      </c>
      <c r="D54" s="32" t="s">
        <v>268</v>
      </c>
      <c r="E54" s="32" t="s">
        <v>1825</v>
      </c>
      <c r="F54" s="87" t="s">
        <v>1852</v>
      </c>
      <c r="G54" s="94" t="s">
        <v>184</v>
      </c>
      <c r="H54" s="105">
        <v>1536.7426910219667</v>
      </c>
      <c r="I54" s="101">
        <v>3494.99</v>
      </c>
      <c r="J54" s="125">
        <v>0</v>
      </c>
      <c r="K54" s="125">
        <v>53.709003376948637</v>
      </c>
      <c r="L54" s="32">
        <v>6.2674750046033762E-5</v>
      </c>
      <c r="M54" s="41">
        <v>1.9358370378254101E-3</v>
      </c>
      <c r="N54" s="41">
        <v>2.6024327187499442E-4</v>
      </c>
      <c r="O54" s="18"/>
      <c r="P54" s="18"/>
      <c r="Q54" s="18"/>
      <c r="R54" s="18"/>
      <c r="S54" s="18"/>
    </row>
    <row r="55" spans="2:19" x14ac:dyDescent="0.2">
      <c r="B55" s="23" t="s">
        <v>1909</v>
      </c>
      <c r="C55" s="32" t="s">
        <v>1910</v>
      </c>
      <c r="D55" s="32" t="s">
        <v>268</v>
      </c>
      <c r="E55" s="32" t="s">
        <v>1825</v>
      </c>
      <c r="F55" s="87" t="s">
        <v>1852</v>
      </c>
      <c r="G55" s="94" t="s">
        <v>184</v>
      </c>
      <c r="H55" s="105">
        <v>168.43176402962314</v>
      </c>
      <c r="I55" s="101">
        <v>3605.59</v>
      </c>
      <c r="J55" s="125">
        <v>0</v>
      </c>
      <c r="K55" s="125">
        <v>6.0729588535414418</v>
      </c>
      <c r="L55" s="32">
        <v>7.3352769616019775E-6</v>
      </c>
      <c r="M55" s="41">
        <v>2.1888804369289282E-4</v>
      </c>
      <c r="N55" s="41">
        <v>2.9426103309266614E-5</v>
      </c>
      <c r="O55" s="18"/>
      <c r="P55" s="18"/>
      <c r="Q55" s="18"/>
      <c r="R55" s="18"/>
      <c r="S55" s="18"/>
    </row>
    <row r="56" spans="2:19" x14ac:dyDescent="0.2">
      <c r="B56" s="23" t="s">
        <v>1865</v>
      </c>
      <c r="C56" s="32" t="s">
        <v>1866</v>
      </c>
      <c r="D56" s="32" t="s">
        <v>268</v>
      </c>
      <c r="E56" s="32" t="s">
        <v>1867</v>
      </c>
      <c r="F56" s="87" t="s">
        <v>1852</v>
      </c>
      <c r="G56" s="94" t="s">
        <v>184</v>
      </c>
      <c r="H56" s="105">
        <v>11930.56025414583</v>
      </c>
      <c r="I56" s="101">
        <v>314.45</v>
      </c>
      <c r="J56" s="125">
        <v>0</v>
      </c>
      <c r="K56" s="125">
        <v>37.515646697718644</v>
      </c>
      <c r="L56" s="32">
        <v>5.6143812960686258E-5</v>
      </c>
      <c r="M56" s="41">
        <v>1.3521788491533591E-3</v>
      </c>
      <c r="N56" s="41">
        <v>1.8177947884452636E-4</v>
      </c>
      <c r="O56" s="18"/>
      <c r="P56" s="18"/>
      <c r="Q56" s="18"/>
      <c r="R56" s="18"/>
      <c r="S56" s="18"/>
    </row>
    <row r="57" spans="2:19" x14ac:dyDescent="0.2">
      <c r="B57" s="23" t="s">
        <v>1868</v>
      </c>
      <c r="C57" s="32" t="s">
        <v>1869</v>
      </c>
      <c r="D57" s="32" t="s">
        <v>268</v>
      </c>
      <c r="E57" s="32" t="s">
        <v>1867</v>
      </c>
      <c r="F57" s="87" t="s">
        <v>1852</v>
      </c>
      <c r="G57" s="94" t="s">
        <v>184</v>
      </c>
      <c r="H57" s="105">
        <v>157792.86817166317</v>
      </c>
      <c r="I57" s="101">
        <v>326.12</v>
      </c>
      <c r="J57" s="125">
        <v>0</v>
      </c>
      <c r="K57" s="125">
        <v>514.59410166999169</v>
      </c>
      <c r="L57" s="32">
        <v>4.9310271303644741E-4</v>
      </c>
      <c r="M57" s="41">
        <v>1.8547548061314627E-2</v>
      </c>
      <c r="N57" s="41">
        <v>2.4934302311714306E-3</v>
      </c>
      <c r="O57" s="18"/>
      <c r="P57" s="18"/>
      <c r="Q57" s="18"/>
      <c r="R57" s="18"/>
      <c r="S57" s="18"/>
    </row>
    <row r="58" spans="2:19" x14ac:dyDescent="0.2">
      <c r="B58" s="23" t="s">
        <v>1878</v>
      </c>
      <c r="C58" s="32" t="s">
        <v>1879</v>
      </c>
      <c r="D58" s="32" t="s">
        <v>268</v>
      </c>
      <c r="E58" s="32" t="s">
        <v>1867</v>
      </c>
      <c r="F58" s="87" t="s">
        <v>1852</v>
      </c>
      <c r="G58" s="94" t="s">
        <v>184</v>
      </c>
      <c r="H58" s="105">
        <v>37605.127674622105</v>
      </c>
      <c r="I58" s="101">
        <v>335.39</v>
      </c>
      <c r="J58" s="125">
        <v>0</v>
      </c>
      <c r="K58" s="125">
        <v>126.12383771363319</v>
      </c>
      <c r="L58" s="32">
        <v>1.0163548020168137E-4</v>
      </c>
      <c r="M58" s="41">
        <v>4.5458895352268134E-3</v>
      </c>
      <c r="N58" s="41">
        <v>6.1112435763635803E-4</v>
      </c>
      <c r="O58" s="18"/>
      <c r="P58" s="18"/>
      <c r="Q58" s="18"/>
      <c r="R58" s="18"/>
      <c r="S58" s="18"/>
    </row>
    <row r="59" spans="2:19" x14ac:dyDescent="0.2">
      <c r="B59" s="23" t="s">
        <v>1899</v>
      </c>
      <c r="C59" s="32" t="s">
        <v>1900</v>
      </c>
      <c r="D59" s="32" t="s">
        <v>268</v>
      </c>
      <c r="E59" s="32" t="s">
        <v>1867</v>
      </c>
      <c r="F59" s="87" t="s">
        <v>1852</v>
      </c>
      <c r="G59" s="94" t="s">
        <v>184</v>
      </c>
      <c r="H59" s="105">
        <v>1488.9106813088551</v>
      </c>
      <c r="I59" s="101">
        <v>3497.68</v>
      </c>
      <c r="J59" s="125">
        <v>0</v>
      </c>
      <c r="K59" s="125">
        <v>52.077331110379411</v>
      </c>
      <c r="L59" s="32">
        <v>3.8050362415253132E-5</v>
      </c>
      <c r="M59" s="41">
        <v>1.8770265701455553E-3</v>
      </c>
      <c r="N59" s="41">
        <v>2.5233711643398858E-4</v>
      </c>
      <c r="O59" s="18"/>
      <c r="P59" s="18"/>
      <c r="Q59" s="18"/>
      <c r="R59" s="18"/>
      <c r="S59" s="18"/>
    </row>
    <row r="60" spans="2:19" x14ac:dyDescent="0.2">
      <c r="B60" s="23" t="s">
        <v>1917</v>
      </c>
      <c r="C60" s="32" t="s">
        <v>1918</v>
      </c>
      <c r="D60" s="32" t="s">
        <v>268</v>
      </c>
      <c r="E60" s="32" t="s">
        <v>1867</v>
      </c>
      <c r="F60" s="87" t="s">
        <v>1852</v>
      </c>
      <c r="G60" s="94" t="s">
        <v>184</v>
      </c>
      <c r="H60" s="105">
        <v>33788.883325250892</v>
      </c>
      <c r="I60" s="101">
        <v>361.97</v>
      </c>
      <c r="J60" s="125">
        <v>0</v>
      </c>
      <c r="K60" s="125">
        <v>122.30562094906169</v>
      </c>
      <c r="L60" s="32">
        <v>7.8560528540457786E-5</v>
      </c>
      <c r="M60" s="41">
        <v>4.4082693046031381E-3</v>
      </c>
      <c r="N60" s="41">
        <v>5.9262345162314916E-4</v>
      </c>
      <c r="O60" s="18"/>
      <c r="P60" s="18"/>
      <c r="Q60" s="18"/>
      <c r="R60" s="18"/>
      <c r="S60" s="18"/>
    </row>
    <row r="61" spans="2:19" x14ac:dyDescent="0.2">
      <c r="B61" s="23" t="s">
        <v>1872</v>
      </c>
      <c r="C61" s="32" t="s">
        <v>1886</v>
      </c>
      <c r="D61" s="32" t="s">
        <v>268</v>
      </c>
      <c r="E61" s="32" t="s">
        <v>1816</v>
      </c>
      <c r="F61" s="87" t="s">
        <v>1852</v>
      </c>
      <c r="G61" s="94" t="s">
        <v>184</v>
      </c>
      <c r="H61" s="105">
        <v>231917.73526224602</v>
      </c>
      <c r="I61" s="101">
        <v>167.92</v>
      </c>
      <c r="J61" s="125">
        <v>0</v>
      </c>
      <c r="K61" s="125">
        <v>389.43626103139707</v>
      </c>
      <c r="L61" s="32">
        <v>2.3191773526224602E-4</v>
      </c>
      <c r="M61" s="41">
        <v>1.403647602033857E-2</v>
      </c>
      <c r="N61" s="41">
        <v>1.886986545743144E-3</v>
      </c>
      <c r="O61" s="18"/>
      <c r="P61" s="18"/>
      <c r="Q61" s="18"/>
      <c r="R61" s="18"/>
      <c r="S61" s="18"/>
    </row>
    <row r="62" spans="2:19" x14ac:dyDescent="0.2">
      <c r="B62" s="23" t="s">
        <v>1907</v>
      </c>
      <c r="C62" s="32" t="s">
        <v>1908</v>
      </c>
      <c r="D62" s="32" t="s">
        <v>268</v>
      </c>
      <c r="E62" s="32" t="s">
        <v>1816</v>
      </c>
      <c r="F62" s="87" t="s">
        <v>1852</v>
      </c>
      <c r="G62" s="94" t="s">
        <v>184</v>
      </c>
      <c r="H62" s="105">
        <v>3533.2120838870878</v>
      </c>
      <c r="I62" s="101">
        <v>3592.04</v>
      </c>
      <c r="J62" s="125">
        <v>0</v>
      </c>
      <c r="K62" s="125">
        <v>126.91439133233965</v>
      </c>
      <c r="L62" s="32">
        <v>7.3050995960191354E-5</v>
      </c>
      <c r="M62" s="41">
        <v>4.5743835097796105E-3</v>
      </c>
      <c r="N62" s="41">
        <v>6.1495493067605599E-4</v>
      </c>
      <c r="O62" s="18"/>
      <c r="P62" s="18"/>
      <c r="Q62" s="18"/>
      <c r="R62" s="18"/>
      <c r="S62" s="18"/>
    </row>
    <row r="63" spans="2:19" x14ac:dyDescent="0.2">
      <c r="B63" s="23" t="s">
        <v>1857</v>
      </c>
      <c r="C63" s="32" t="s">
        <v>1858</v>
      </c>
      <c r="D63" s="32" t="s">
        <v>268</v>
      </c>
      <c r="E63" s="32" t="s">
        <v>1819</v>
      </c>
      <c r="F63" s="87" t="s">
        <v>1852</v>
      </c>
      <c r="G63" s="94" t="s">
        <v>184</v>
      </c>
      <c r="H63" s="105">
        <v>653.35628091192223</v>
      </c>
      <c r="I63" s="101">
        <v>3148.22</v>
      </c>
      <c r="J63" s="125">
        <v>0</v>
      </c>
      <c r="K63" s="125">
        <v>20.569093113596448</v>
      </c>
      <c r="L63" s="32">
        <v>4.362980173034539E-6</v>
      </c>
      <c r="M63" s="41">
        <v>7.4137313634959853E-4</v>
      </c>
      <c r="N63" s="41">
        <v>9.9666122154878719E-5</v>
      </c>
      <c r="O63" s="18"/>
      <c r="P63" s="18"/>
      <c r="Q63" s="18"/>
      <c r="R63" s="18"/>
      <c r="S63" s="18"/>
    </row>
    <row r="64" spans="2:19" x14ac:dyDescent="0.2">
      <c r="B64" s="23" t="s">
        <v>1870</v>
      </c>
      <c r="C64" s="32" t="s">
        <v>1871</v>
      </c>
      <c r="D64" s="32" t="s">
        <v>268</v>
      </c>
      <c r="E64" s="32" t="s">
        <v>1819</v>
      </c>
      <c r="F64" s="87" t="s">
        <v>1852</v>
      </c>
      <c r="G64" s="94" t="s">
        <v>184</v>
      </c>
      <c r="H64" s="105">
        <v>2873.2799737856762</v>
      </c>
      <c r="I64" s="101">
        <v>3264.84</v>
      </c>
      <c r="J64" s="125">
        <v>0</v>
      </c>
      <c r="K64" s="125">
        <v>93.807993877083902</v>
      </c>
      <c r="L64" s="32">
        <v>1.9187178455997837E-5</v>
      </c>
      <c r="M64" s="41">
        <v>3.3811275125856812E-3</v>
      </c>
      <c r="N64" s="41">
        <v>4.5454016495639405E-4</v>
      </c>
      <c r="O64" s="18"/>
      <c r="P64" s="18"/>
      <c r="Q64" s="18"/>
      <c r="R64" s="18"/>
      <c r="S64" s="18"/>
    </row>
    <row r="65" spans="2:19" x14ac:dyDescent="0.2">
      <c r="B65" s="23" t="s">
        <v>1872</v>
      </c>
      <c r="C65" s="32" t="s">
        <v>1873</v>
      </c>
      <c r="D65" s="32" t="s">
        <v>268</v>
      </c>
      <c r="E65" s="32" t="s">
        <v>1819</v>
      </c>
      <c r="F65" s="87" t="s">
        <v>1852</v>
      </c>
      <c r="G65" s="94" t="s">
        <v>184</v>
      </c>
      <c r="H65" s="105">
        <v>7552.964051392154</v>
      </c>
      <c r="I65" s="101">
        <v>3378.6100000000006</v>
      </c>
      <c r="J65" s="125">
        <v>0</v>
      </c>
      <c r="K65" s="125">
        <v>255.18519872673377</v>
      </c>
      <c r="L65" s="32">
        <v>5.2367217506773147E-5</v>
      </c>
      <c r="M65" s="41">
        <v>9.1976564102857171E-3</v>
      </c>
      <c r="N65" s="41">
        <v>1.236482281836912E-3</v>
      </c>
      <c r="O65" s="18"/>
      <c r="P65" s="18"/>
      <c r="Q65" s="18"/>
      <c r="R65" s="18"/>
      <c r="S65" s="18"/>
    </row>
    <row r="66" spans="2:19" s="157" customFormat="1" x14ac:dyDescent="0.2">
      <c r="B66" s="133" t="s">
        <v>1921</v>
      </c>
      <c r="C66" s="164" t="s">
        <v>178</v>
      </c>
      <c r="D66" s="164" t="s">
        <v>178</v>
      </c>
      <c r="E66" s="164" t="s">
        <v>178</v>
      </c>
      <c r="F66" s="164" t="s">
        <v>178</v>
      </c>
      <c r="G66" s="165" t="s">
        <v>178</v>
      </c>
      <c r="H66" s="175" t="s">
        <v>178</v>
      </c>
      <c r="I66" s="161" t="s">
        <v>178</v>
      </c>
      <c r="J66" s="166" t="s">
        <v>178</v>
      </c>
      <c r="K66" s="166">
        <v>0</v>
      </c>
      <c r="L66" s="164" t="s">
        <v>178</v>
      </c>
      <c r="M66" s="160">
        <v>0</v>
      </c>
      <c r="N66" s="160">
        <v>0</v>
      </c>
    </row>
    <row r="67" spans="2:19" s="157" customFormat="1" x14ac:dyDescent="0.2">
      <c r="B67" s="133" t="s">
        <v>1922</v>
      </c>
      <c r="C67" s="164" t="s">
        <v>178</v>
      </c>
      <c r="D67" s="164" t="s">
        <v>178</v>
      </c>
      <c r="E67" s="164" t="s">
        <v>178</v>
      </c>
      <c r="F67" s="164" t="s">
        <v>178</v>
      </c>
      <c r="G67" s="165" t="s">
        <v>178</v>
      </c>
      <c r="H67" s="175" t="s">
        <v>178</v>
      </c>
      <c r="I67" s="161" t="s">
        <v>178</v>
      </c>
      <c r="J67" s="166" t="s">
        <v>178</v>
      </c>
      <c r="K67" s="166">
        <v>0</v>
      </c>
      <c r="L67" s="164" t="s">
        <v>178</v>
      </c>
      <c r="M67" s="160">
        <v>0</v>
      </c>
      <c r="N67" s="160">
        <v>0</v>
      </c>
    </row>
    <row r="68" spans="2:19" s="157" customFormat="1" x14ac:dyDescent="0.2">
      <c r="B68" s="133" t="s">
        <v>155</v>
      </c>
      <c r="C68" s="164" t="s">
        <v>178</v>
      </c>
      <c r="D68" s="164" t="s">
        <v>178</v>
      </c>
      <c r="E68" s="164" t="s">
        <v>178</v>
      </c>
      <c r="F68" s="164" t="s">
        <v>178</v>
      </c>
      <c r="G68" s="165" t="s">
        <v>178</v>
      </c>
      <c r="H68" s="175" t="s">
        <v>178</v>
      </c>
      <c r="I68" s="161" t="s">
        <v>178</v>
      </c>
      <c r="J68" s="166" t="s">
        <v>178</v>
      </c>
      <c r="K68" s="166">
        <v>0</v>
      </c>
      <c r="L68" s="164" t="s">
        <v>178</v>
      </c>
      <c r="M68" s="160">
        <v>0</v>
      </c>
      <c r="N68" s="160">
        <v>0</v>
      </c>
    </row>
    <row r="69" spans="2:19" s="157" customFormat="1" x14ac:dyDescent="0.2">
      <c r="B69" s="133" t="s">
        <v>151</v>
      </c>
      <c r="C69" s="164" t="s">
        <v>178</v>
      </c>
      <c r="D69" s="164" t="s">
        <v>178</v>
      </c>
      <c r="E69" s="164" t="s">
        <v>178</v>
      </c>
      <c r="F69" s="164" t="s">
        <v>178</v>
      </c>
      <c r="G69" s="165" t="s">
        <v>178</v>
      </c>
      <c r="H69" s="175" t="s">
        <v>178</v>
      </c>
      <c r="I69" s="161" t="s">
        <v>178</v>
      </c>
      <c r="J69" s="166" t="s">
        <v>178</v>
      </c>
      <c r="K69" s="166">
        <v>20616.927766164044</v>
      </c>
      <c r="L69" s="164" t="s">
        <v>178</v>
      </c>
      <c r="M69" s="160">
        <v>0.74309724378614805</v>
      </c>
      <c r="N69" s="160">
        <v>9.9897901665025754E-2</v>
      </c>
    </row>
    <row r="70" spans="2:19" s="157" customFormat="1" x14ac:dyDescent="0.2">
      <c r="B70" s="133" t="s">
        <v>1923</v>
      </c>
      <c r="C70" s="164" t="s">
        <v>178</v>
      </c>
      <c r="D70" s="164" t="s">
        <v>178</v>
      </c>
      <c r="E70" s="164" t="s">
        <v>178</v>
      </c>
      <c r="F70" s="164" t="s">
        <v>178</v>
      </c>
      <c r="G70" s="165" t="s">
        <v>178</v>
      </c>
      <c r="H70" s="175" t="s">
        <v>178</v>
      </c>
      <c r="I70" s="161" t="s">
        <v>178</v>
      </c>
      <c r="J70" s="166" t="s">
        <v>178</v>
      </c>
      <c r="K70" s="166">
        <v>16613.764840146312</v>
      </c>
      <c r="L70" s="164" t="s">
        <v>178</v>
      </c>
      <c r="M70" s="160">
        <v>0.59881098685737655</v>
      </c>
      <c r="N70" s="160">
        <v>8.0500851781157318E-2</v>
      </c>
    </row>
    <row r="71" spans="2:19" x14ac:dyDescent="0.2">
      <c r="B71" s="23" t="s">
        <v>1958</v>
      </c>
      <c r="C71" s="32" t="s">
        <v>1959</v>
      </c>
      <c r="D71" s="32" t="s">
        <v>1706</v>
      </c>
      <c r="E71" s="32" t="s">
        <v>178</v>
      </c>
      <c r="F71" s="87" t="s">
        <v>1813</v>
      </c>
      <c r="G71" s="94" t="s">
        <v>137</v>
      </c>
      <c r="H71" s="105">
        <v>136258.29282263221</v>
      </c>
      <c r="I71" s="101">
        <v>397.73</v>
      </c>
      <c r="J71" s="125">
        <v>0</v>
      </c>
      <c r="K71" s="125">
        <v>2306.0093537460962</v>
      </c>
      <c r="L71" s="32">
        <v>1.0284270979697113E-4</v>
      </c>
      <c r="M71" s="41">
        <v>8.3115642366759307E-2</v>
      </c>
      <c r="N71" s="41">
        <v>1.1173609291934701E-2</v>
      </c>
      <c r="O71" s="18"/>
      <c r="P71" s="18"/>
      <c r="Q71" s="18"/>
      <c r="R71" s="18"/>
      <c r="S71" s="18"/>
    </row>
    <row r="72" spans="2:19" x14ac:dyDescent="0.2">
      <c r="B72" s="23" t="s">
        <v>1930</v>
      </c>
      <c r="C72" s="32" t="s">
        <v>1931</v>
      </c>
      <c r="D72" s="32" t="s">
        <v>1640</v>
      </c>
      <c r="E72" s="32" t="s">
        <v>178</v>
      </c>
      <c r="F72" s="87" t="s">
        <v>1813</v>
      </c>
      <c r="G72" s="94" t="s">
        <v>136</v>
      </c>
      <c r="H72" s="105">
        <v>4871.4904762182186</v>
      </c>
      <c r="I72" s="101">
        <v>4916</v>
      </c>
      <c r="J72" s="125">
        <v>0</v>
      </c>
      <c r="K72" s="125">
        <v>874.11102210251079</v>
      </c>
      <c r="L72" s="32">
        <v>6.3427775949328026E-5</v>
      </c>
      <c r="M72" s="41">
        <v>3.1505639378214823E-2</v>
      </c>
      <c r="N72" s="41">
        <v>4.235444675400284E-3</v>
      </c>
      <c r="O72" s="18"/>
      <c r="P72" s="18"/>
      <c r="Q72" s="18"/>
      <c r="R72" s="18"/>
      <c r="S72" s="18"/>
    </row>
    <row r="73" spans="2:19" x14ac:dyDescent="0.2">
      <c r="B73" s="23" t="s">
        <v>1944</v>
      </c>
      <c r="C73" s="32" t="s">
        <v>1945</v>
      </c>
      <c r="D73" s="32" t="s">
        <v>1701</v>
      </c>
      <c r="E73" s="32" t="s">
        <v>178</v>
      </c>
      <c r="F73" s="87" t="s">
        <v>1813</v>
      </c>
      <c r="G73" s="94" t="s">
        <v>137</v>
      </c>
      <c r="H73" s="105">
        <v>10612.602607900919</v>
      </c>
      <c r="I73" s="101">
        <v>3972</v>
      </c>
      <c r="J73" s="125">
        <v>0</v>
      </c>
      <c r="K73" s="125">
        <v>1793.6632623875025</v>
      </c>
      <c r="L73" s="32">
        <v>1.7719828662895142E-4</v>
      </c>
      <c r="M73" s="41">
        <v>6.4649119484625067E-2</v>
      </c>
      <c r="N73" s="41">
        <v>8.6910716396953538E-3</v>
      </c>
      <c r="O73" s="18"/>
      <c r="P73" s="18"/>
      <c r="Q73" s="18"/>
      <c r="R73" s="18"/>
      <c r="S73" s="18"/>
    </row>
    <row r="74" spans="2:19" x14ac:dyDescent="0.2">
      <c r="B74" s="23" t="s">
        <v>1946</v>
      </c>
      <c r="C74" s="32" t="s">
        <v>1947</v>
      </c>
      <c r="D74" s="32" t="s">
        <v>1671</v>
      </c>
      <c r="E74" s="32" t="s">
        <v>178</v>
      </c>
      <c r="F74" s="87" t="s">
        <v>1813</v>
      </c>
      <c r="G74" s="94" t="s">
        <v>136</v>
      </c>
      <c r="H74" s="105">
        <v>6039.0139720837851</v>
      </c>
      <c r="I74" s="101">
        <v>4163</v>
      </c>
      <c r="J74" s="125">
        <v>0</v>
      </c>
      <c r="K74" s="125">
        <v>917.62515355656694</v>
      </c>
      <c r="L74" s="32">
        <v>2.213351153994342E-4</v>
      </c>
      <c r="M74" s="41">
        <v>3.307402199642067E-2</v>
      </c>
      <c r="N74" s="41">
        <v>4.4462893984521072E-3</v>
      </c>
      <c r="O74" s="18"/>
      <c r="P74" s="18"/>
      <c r="Q74" s="18"/>
      <c r="R74" s="18"/>
      <c r="S74" s="18"/>
    </row>
    <row r="75" spans="2:19" x14ac:dyDescent="0.2">
      <c r="B75" s="23" t="s">
        <v>1934</v>
      </c>
      <c r="C75" s="32" t="s">
        <v>1935</v>
      </c>
      <c r="D75" s="32" t="s">
        <v>1671</v>
      </c>
      <c r="E75" s="32" t="s">
        <v>178</v>
      </c>
      <c r="F75" s="87" t="s">
        <v>1813</v>
      </c>
      <c r="G75" s="94" t="s">
        <v>136</v>
      </c>
      <c r="H75" s="105">
        <v>0.51299999989809597</v>
      </c>
      <c r="I75" s="101">
        <v>8114</v>
      </c>
      <c r="J75" s="125">
        <v>0</v>
      </c>
      <c r="K75" s="125">
        <v>0.15193059296982001</v>
      </c>
      <c r="L75" s="32">
        <v>9.6094714528096465E-8</v>
      </c>
      <c r="M75" s="41">
        <v>5.4760440625860626E-6</v>
      </c>
      <c r="N75" s="41">
        <v>7.3616921049299695E-7</v>
      </c>
      <c r="O75" s="18"/>
      <c r="P75" s="18"/>
      <c r="Q75" s="18"/>
      <c r="R75" s="18"/>
      <c r="S75" s="18"/>
    </row>
    <row r="76" spans="2:19" x14ac:dyDescent="0.2">
      <c r="B76" s="23" t="s">
        <v>1938</v>
      </c>
      <c r="C76" s="32" t="s">
        <v>1939</v>
      </c>
      <c r="D76" s="32" t="s">
        <v>1671</v>
      </c>
      <c r="E76" s="32" t="s">
        <v>178</v>
      </c>
      <c r="F76" s="87" t="s">
        <v>1813</v>
      </c>
      <c r="G76" s="94" t="s">
        <v>136</v>
      </c>
      <c r="H76" s="105">
        <v>4.2749999991507996</v>
      </c>
      <c r="I76" s="101">
        <v>9060</v>
      </c>
      <c r="J76" s="125">
        <v>0</v>
      </c>
      <c r="K76" s="125">
        <v>1.4136997497191781</v>
      </c>
      <c r="L76" s="32">
        <v>2.6955860482461349E-6</v>
      </c>
      <c r="M76" s="41">
        <v>5.0954070338334705E-5</v>
      </c>
      <c r="N76" s="41">
        <v>6.8499846428668074E-6</v>
      </c>
      <c r="O76" s="18"/>
      <c r="P76" s="18"/>
      <c r="Q76" s="18"/>
      <c r="R76" s="18"/>
      <c r="S76" s="18"/>
    </row>
    <row r="77" spans="2:19" x14ac:dyDescent="0.2">
      <c r="B77" s="23" t="s">
        <v>1940</v>
      </c>
      <c r="C77" s="32" t="s">
        <v>1941</v>
      </c>
      <c r="D77" s="32" t="s">
        <v>1128</v>
      </c>
      <c r="E77" s="32" t="s">
        <v>178</v>
      </c>
      <c r="F77" s="87" t="s">
        <v>1813</v>
      </c>
      <c r="G77" s="94" t="s">
        <v>137</v>
      </c>
      <c r="H77" s="105">
        <v>6373.8277796054372</v>
      </c>
      <c r="I77" s="101">
        <v>3088</v>
      </c>
      <c r="J77" s="125">
        <v>0</v>
      </c>
      <c r="K77" s="125">
        <v>837.50495918644924</v>
      </c>
      <c r="L77" s="32">
        <v>9.660078185404306E-5</v>
      </c>
      <c r="M77" s="41">
        <v>3.0186244715377106E-2</v>
      </c>
      <c r="N77" s="41">
        <v>4.058072522041236E-3</v>
      </c>
      <c r="O77" s="18"/>
      <c r="P77" s="18"/>
      <c r="Q77" s="18"/>
      <c r="R77" s="18"/>
      <c r="S77" s="18"/>
    </row>
    <row r="78" spans="2:19" x14ac:dyDescent="0.2">
      <c r="B78" s="23" t="s">
        <v>1948</v>
      </c>
      <c r="C78" s="32" t="s">
        <v>1949</v>
      </c>
      <c r="D78" s="32" t="s">
        <v>1640</v>
      </c>
      <c r="E78" s="32" t="s">
        <v>178</v>
      </c>
      <c r="F78" s="87" t="s">
        <v>1813</v>
      </c>
      <c r="G78" s="94" t="s">
        <v>2</v>
      </c>
      <c r="H78" s="105">
        <v>23956.979948153741</v>
      </c>
      <c r="I78" s="101">
        <v>756.6</v>
      </c>
      <c r="J78" s="125">
        <v>0</v>
      </c>
      <c r="K78" s="125">
        <v>871.40028820349664</v>
      </c>
      <c r="L78" s="32">
        <v>3.0793896531425834E-5</v>
      </c>
      <c r="M78" s="41">
        <v>3.1407936223222882E-2</v>
      </c>
      <c r="N78" s="41">
        <v>4.222310001235679E-3</v>
      </c>
      <c r="O78" s="18"/>
      <c r="P78" s="18"/>
      <c r="Q78" s="18"/>
      <c r="R78" s="18"/>
      <c r="S78" s="18"/>
    </row>
    <row r="79" spans="2:19" x14ac:dyDescent="0.2">
      <c r="B79" s="23" t="s">
        <v>1936</v>
      </c>
      <c r="C79" s="32" t="s">
        <v>1937</v>
      </c>
      <c r="D79" s="32" t="s">
        <v>1671</v>
      </c>
      <c r="E79" s="32" t="s">
        <v>178</v>
      </c>
      <c r="F79" s="87" t="s">
        <v>1813</v>
      </c>
      <c r="G79" s="94" t="s">
        <v>136</v>
      </c>
      <c r="H79" s="105">
        <v>3.8474999992357199</v>
      </c>
      <c r="I79" s="101">
        <v>1515</v>
      </c>
      <c r="J79" s="125">
        <v>0</v>
      </c>
      <c r="K79" s="125">
        <v>0.2127571312077372</v>
      </c>
      <c r="L79" s="32">
        <v>1.1297441721367191E-8</v>
      </c>
      <c r="M79" s="41">
        <v>7.6684188638321604E-6</v>
      </c>
      <c r="N79" s="41">
        <v>1.0309000066831005E-6</v>
      </c>
      <c r="O79" s="18"/>
      <c r="P79" s="18"/>
      <c r="Q79" s="18"/>
      <c r="R79" s="18"/>
      <c r="S79" s="18"/>
    </row>
    <row r="80" spans="2:19" x14ac:dyDescent="0.2">
      <c r="B80" s="23" t="s">
        <v>1952</v>
      </c>
      <c r="C80" s="32" t="s">
        <v>1953</v>
      </c>
      <c r="D80" s="32" t="s">
        <v>1671</v>
      </c>
      <c r="E80" s="32" t="s">
        <v>178</v>
      </c>
      <c r="F80" s="87" t="s">
        <v>1813</v>
      </c>
      <c r="G80" s="94" t="s">
        <v>136</v>
      </c>
      <c r="H80" s="105">
        <v>3480.4023428306919</v>
      </c>
      <c r="I80" s="101">
        <v>5251</v>
      </c>
      <c r="J80" s="125">
        <v>0</v>
      </c>
      <c r="K80" s="125">
        <v>667.05913361960086</v>
      </c>
      <c r="L80" s="32">
        <v>3.9959421200994565E-6</v>
      </c>
      <c r="M80" s="41">
        <v>2.4042854942171076E-2</v>
      </c>
      <c r="N80" s="41">
        <v>3.2321890288839429E-3</v>
      </c>
      <c r="O80" s="18"/>
      <c r="P80" s="18"/>
      <c r="Q80" s="18"/>
      <c r="R80" s="18"/>
      <c r="S80" s="18"/>
    </row>
    <row r="81" spans="2:19" x14ac:dyDescent="0.2">
      <c r="B81" s="23" t="s">
        <v>1926</v>
      </c>
      <c r="C81" s="32" t="s">
        <v>1927</v>
      </c>
      <c r="D81" s="32" t="s">
        <v>1640</v>
      </c>
      <c r="E81" s="32" t="s">
        <v>178</v>
      </c>
      <c r="F81" s="87" t="s">
        <v>1813</v>
      </c>
      <c r="G81" s="94" t="s">
        <v>136</v>
      </c>
      <c r="H81" s="105">
        <v>489.29682385204535</v>
      </c>
      <c r="I81" s="101">
        <v>48654</v>
      </c>
      <c r="J81" s="125">
        <v>0</v>
      </c>
      <c r="K81" s="125">
        <v>868.92803987818468</v>
      </c>
      <c r="L81" s="32">
        <v>7.5026814455788385E-5</v>
      </c>
      <c r="M81" s="41">
        <v>3.1318828818990271E-2</v>
      </c>
      <c r="N81" s="41">
        <v>4.2103308924715272E-3</v>
      </c>
      <c r="O81" s="18"/>
      <c r="P81" s="18"/>
      <c r="Q81" s="18"/>
      <c r="R81" s="18"/>
      <c r="S81" s="18"/>
    </row>
    <row r="82" spans="2:19" x14ac:dyDescent="0.2">
      <c r="B82" s="23" t="s">
        <v>1950</v>
      </c>
      <c r="C82" s="32" t="s">
        <v>1951</v>
      </c>
      <c r="D82" s="32" t="s">
        <v>1640</v>
      </c>
      <c r="E82" s="32" t="s">
        <v>178</v>
      </c>
      <c r="F82" s="87" t="s">
        <v>1813</v>
      </c>
      <c r="G82" s="94" t="s">
        <v>136</v>
      </c>
      <c r="H82" s="105">
        <v>3007.4686677403793</v>
      </c>
      <c r="I82" s="101">
        <v>4494.5</v>
      </c>
      <c r="J82" s="125">
        <v>0</v>
      </c>
      <c r="K82" s="125">
        <v>493.37297934401931</v>
      </c>
      <c r="L82" s="32">
        <v>2.1590855717812648E-4</v>
      </c>
      <c r="M82" s="41">
        <v>1.7782673794433847E-2</v>
      </c>
      <c r="N82" s="41">
        <v>2.3906047464345302E-3</v>
      </c>
      <c r="O82" s="18"/>
      <c r="P82" s="18"/>
      <c r="Q82" s="18"/>
      <c r="R82" s="18"/>
      <c r="S82" s="18"/>
    </row>
    <row r="83" spans="2:19" x14ac:dyDescent="0.2">
      <c r="B83" s="23" t="s">
        <v>1924</v>
      </c>
      <c r="C83" s="32" t="s">
        <v>1925</v>
      </c>
      <c r="D83" s="32" t="s">
        <v>1671</v>
      </c>
      <c r="E83" s="32" t="s">
        <v>178</v>
      </c>
      <c r="F83" s="87" t="s">
        <v>1813</v>
      </c>
      <c r="G83" s="94" t="s">
        <v>136</v>
      </c>
      <c r="H83" s="105">
        <v>1596.7823473446538</v>
      </c>
      <c r="I83" s="101">
        <v>27127.999999999996</v>
      </c>
      <c r="J83" s="125">
        <v>7.2594886819999997</v>
      </c>
      <c r="K83" s="125">
        <v>1588.3486591318133</v>
      </c>
      <c r="L83" s="32">
        <v>1.6719183898804104E-6</v>
      </c>
      <c r="M83" s="41">
        <v>5.7248952130944913E-2</v>
      </c>
      <c r="N83" s="41">
        <v>7.6962338889373632E-3</v>
      </c>
      <c r="O83" s="18"/>
      <c r="P83" s="18"/>
      <c r="Q83" s="18"/>
      <c r="R83" s="18"/>
      <c r="S83" s="18"/>
    </row>
    <row r="84" spans="2:19" x14ac:dyDescent="0.2">
      <c r="B84" s="23" t="s">
        <v>1956</v>
      </c>
      <c r="C84" s="32" t="s">
        <v>1957</v>
      </c>
      <c r="D84" s="32" t="s">
        <v>1723</v>
      </c>
      <c r="E84" s="32" t="s">
        <v>178</v>
      </c>
      <c r="F84" s="87" t="s">
        <v>1813</v>
      </c>
      <c r="G84" s="94" t="s">
        <v>143</v>
      </c>
      <c r="H84" s="105">
        <v>278.38799994470008</v>
      </c>
      <c r="I84" s="101">
        <v>407</v>
      </c>
      <c r="J84" s="125">
        <v>0</v>
      </c>
      <c r="K84" s="125">
        <v>3.12832111842858</v>
      </c>
      <c r="L84" s="32">
        <v>2.0164172261278997E-6</v>
      </c>
      <c r="M84" s="41">
        <v>1.1275427780260386E-4</v>
      </c>
      <c r="N84" s="41">
        <v>1.5158064237790524E-5</v>
      </c>
      <c r="O84" s="18"/>
      <c r="P84" s="18"/>
      <c r="Q84" s="18"/>
      <c r="R84" s="18"/>
      <c r="S84" s="18"/>
    </row>
    <row r="85" spans="2:19" x14ac:dyDescent="0.2">
      <c r="B85" s="23" t="s">
        <v>1932</v>
      </c>
      <c r="C85" s="32" t="s">
        <v>1933</v>
      </c>
      <c r="D85" s="32" t="s">
        <v>1671</v>
      </c>
      <c r="E85" s="32" t="s">
        <v>178</v>
      </c>
      <c r="F85" s="87" t="s">
        <v>1813</v>
      </c>
      <c r="G85" s="94" t="s">
        <v>136</v>
      </c>
      <c r="H85" s="105">
        <v>6.4124999987261999</v>
      </c>
      <c r="I85" s="101">
        <v>3270.0000000000005</v>
      </c>
      <c r="J85" s="125">
        <v>0</v>
      </c>
      <c r="K85" s="125">
        <v>0.76536393734796559</v>
      </c>
      <c r="L85" s="32">
        <v>4.3827769848595336E-8</v>
      </c>
      <c r="M85" s="41">
        <v>2.7586061259330213E-5</v>
      </c>
      <c r="N85" s="41">
        <v>3.7085181758566986E-6</v>
      </c>
      <c r="O85" s="18"/>
      <c r="P85" s="18"/>
      <c r="Q85" s="18"/>
      <c r="R85" s="18"/>
      <c r="S85" s="18"/>
    </row>
    <row r="86" spans="2:19" x14ac:dyDescent="0.2">
      <c r="B86" s="23" t="s">
        <v>1928</v>
      </c>
      <c r="C86" s="32" t="s">
        <v>1929</v>
      </c>
      <c r="D86" s="32" t="s">
        <v>1671</v>
      </c>
      <c r="E86" s="32" t="s">
        <v>178</v>
      </c>
      <c r="F86" s="87" t="s">
        <v>1813</v>
      </c>
      <c r="G86" s="94" t="s">
        <v>136</v>
      </c>
      <c r="H86" s="105">
        <v>4400.964103331421</v>
      </c>
      <c r="I86" s="101">
        <v>24951</v>
      </c>
      <c r="J86" s="125">
        <v>5.2473112309999994</v>
      </c>
      <c r="K86" s="125">
        <v>4013.2559312057979</v>
      </c>
      <c r="L86" s="32">
        <v>1.2100642786194988E-5</v>
      </c>
      <c r="M86" s="41">
        <v>0.14465003975916391</v>
      </c>
      <c r="N86" s="41">
        <v>1.9445954844453141E-2</v>
      </c>
      <c r="O86" s="18"/>
      <c r="P86" s="18"/>
      <c r="Q86" s="18"/>
      <c r="R86" s="18"/>
      <c r="S86" s="18"/>
    </row>
    <row r="87" spans="2:19" x14ac:dyDescent="0.2">
      <c r="B87" s="23" t="s">
        <v>1942</v>
      </c>
      <c r="C87" s="32" t="s">
        <v>1943</v>
      </c>
      <c r="D87" s="32" t="s">
        <v>1128</v>
      </c>
      <c r="E87" s="32" t="s">
        <v>178</v>
      </c>
      <c r="F87" s="87" t="s">
        <v>1813</v>
      </c>
      <c r="G87" s="94" t="s">
        <v>137</v>
      </c>
      <c r="H87" s="105">
        <v>6480.7900721075775</v>
      </c>
      <c r="I87" s="101">
        <v>2849</v>
      </c>
      <c r="J87" s="125">
        <v>16.498248950000001</v>
      </c>
      <c r="K87" s="125">
        <v>802.15016518326672</v>
      </c>
      <c r="L87" s="32">
        <v>1.8596670270693125E-4</v>
      </c>
      <c r="M87" s="41">
        <v>2.8911949617854912E-2</v>
      </c>
      <c r="N87" s="41">
        <v>3.8867633059070273E-3</v>
      </c>
      <c r="O87" s="18"/>
      <c r="P87" s="18"/>
      <c r="Q87" s="18"/>
      <c r="R87" s="18"/>
      <c r="S87" s="18"/>
    </row>
    <row r="88" spans="2:19" x14ac:dyDescent="0.2">
      <c r="B88" s="23" t="s">
        <v>1954</v>
      </c>
      <c r="C88" s="32" t="s">
        <v>1955</v>
      </c>
      <c r="D88" s="32" t="s">
        <v>1671</v>
      </c>
      <c r="E88" s="32" t="s">
        <v>178</v>
      </c>
      <c r="F88" s="87" t="s">
        <v>1813</v>
      </c>
      <c r="G88" s="94" t="s">
        <v>136</v>
      </c>
      <c r="H88" s="105">
        <v>6255.1506726264306</v>
      </c>
      <c r="I88" s="101">
        <v>2517</v>
      </c>
      <c r="J88" s="125">
        <v>0</v>
      </c>
      <c r="K88" s="125">
        <v>574.66381987133377</v>
      </c>
      <c r="L88" s="32">
        <v>1.0575963179265968E-4</v>
      </c>
      <c r="M88" s="41">
        <v>2.0712644749662446E-2</v>
      </c>
      <c r="N88" s="41">
        <v>2.7844939080676505E-3</v>
      </c>
      <c r="O88" s="18"/>
      <c r="P88" s="18"/>
      <c r="Q88" s="18"/>
      <c r="R88" s="18"/>
      <c r="S88" s="18"/>
    </row>
    <row r="89" spans="2:19" s="157" customFormat="1" x14ac:dyDescent="0.2">
      <c r="B89" s="133" t="s">
        <v>1960</v>
      </c>
      <c r="C89" s="164" t="s">
        <v>178</v>
      </c>
      <c r="D89" s="164" t="s">
        <v>178</v>
      </c>
      <c r="E89" s="164" t="s">
        <v>178</v>
      </c>
      <c r="F89" s="164" t="s">
        <v>178</v>
      </c>
      <c r="G89" s="165" t="s">
        <v>178</v>
      </c>
      <c r="H89" s="175" t="s">
        <v>178</v>
      </c>
      <c r="I89" s="161" t="s">
        <v>178</v>
      </c>
      <c r="J89" s="166" t="s">
        <v>178</v>
      </c>
      <c r="K89" s="166">
        <v>495.41092855238475</v>
      </c>
      <c r="L89" s="164" t="s">
        <v>178</v>
      </c>
      <c r="M89" s="160">
        <v>1.7856127727866055E-2</v>
      </c>
      <c r="N89" s="160">
        <v>2.4004794887785247E-3</v>
      </c>
    </row>
    <row r="90" spans="2:19" x14ac:dyDescent="0.2">
      <c r="B90" s="23" t="s">
        <v>1963</v>
      </c>
      <c r="C90" s="32" t="s">
        <v>1964</v>
      </c>
      <c r="D90" s="32" t="s">
        <v>1640</v>
      </c>
      <c r="E90" s="32" t="s">
        <v>178</v>
      </c>
      <c r="F90" s="87" t="s">
        <v>1852</v>
      </c>
      <c r="G90" s="94" t="s">
        <v>136</v>
      </c>
      <c r="H90" s="105">
        <v>1411.696665189673</v>
      </c>
      <c r="I90" s="101">
        <v>6072</v>
      </c>
      <c r="J90" s="125">
        <v>0</v>
      </c>
      <c r="K90" s="125">
        <v>312.87150851265682</v>
      </c>
      <c r="L90" s="32">
        <v>1.3531704855438433E-5</v>
      </c>
      <c r="M90" s="41">
        <v>1.127684775694527E-2</v>
      </c>
      <c r="N90" s="41">
        <v>1.5159973176256103E-3</v>
      </c>
      <c r="O90" s="18"/>
      <c r="P90" s="18"/>
      <c r="Q90" s="18"/>
      <c r="R90" s="18"/>
      <c r="S90" s="18"/>
    </row>
    <row r="91" spans="2:19" x14ac:dyDescent="0.2">
      <c r="B91" s="23" t="s">
        <v>1961</v>
      </c>
      <c r="C91" s="32" t="s">
        <v>1962</v>
      </c>
      <c r="D91" s="32" t="s">
        <v>1640</v>
      </c>
      <c r="E91" s="32" t="s">
        <v>178</v>
      </c>
      <c r="F91" s="87" t="s">
        <v>1852</v>
      </c>
      <c r="G91" s="94" t="s">
        <v>136</v>
      </c>
      <c r="H91" s="105">
        <v>519.53874878621696</v>
      </c>
      <c r="I91" s="101">
        <v>9626</v>
      </c>
      <c r="J91" s="125">
        <v>0</v>
      </c>
      <c r="K91" s="125">
        <v>182.53941983972783</v>
      </c>
      <c r="L91" s="32">
        <v>1.715618688797819E-4</v>
      </c>
      <c r="M91" s="41">
        <v>6.5792799637121729E-3</v>
      </c>
      <c r="N91" s="41">
        <v>8.8448217018382734E-4</v>
      </c>
      <c r="O91" s="18"/>
      <c r="P91" s="18"/>
      <c r="Q91" s="18"/>
      <c r="R91" s="18"/>
      <c r="S91" s="18"/>
    </row>
    <row r="92" spans="2:19" s="157" customFormat="1" x14ac:dyDescent="0.2">
      <c r="B92" s="133" t="s">
        <v>155</v>
      </c>
      <c r="C92" s="164" t="s">
        <v>178</v>
      </c>
      <c r="D92" s="164" t="s">
        <v>178</v>
      </c>
      <c r="E92" s="164" t="s">
        <v>178</v>
      </c>
      <c r="F92" s="164" t="s">
        <v>178</v>
      </c>
      <c r="G92" s="165" t="s">
        <v>178</v>
      </c>
      <c r="H92" s="175" t="s">
        <v>178</v>
      </c>
      <c r="I92" s="161" t="s">
        <v>178</v>
      </c>
      <c r="J92" s="166" t="s">
        <v>178</v>
      </c>
      <c r="K92" s="166">
        <v>3507.7519972653431</v>
      </c>
      <c r="L92" s="164" t="s">
        <v>178</v>
      </c>
      <c r="M92" s="160">
        <v>0.12643012919369667</v>
      </c>
      <c r="N92" s="160">
        <v>1.6996570394120804E-2</v>
      </c>
    </row>
    <row r="93" spans="2:19" x14ac:dyDescent="0.2">
      <c r="B93" s="23" t="s">
        <v>1965</v>
      </c>
      <c r="C93" s="32" t="s">
        <v>1966</v>
      </c>
      <c r="D93" s="32" t="s">
        <v>1645</v>
      </c>
      <c r="E93" s="32" t="s">
        <v>178</v>
      </c>
      <c r="F93" s="87" t="s">
        <v>1813</v>
      </c>
      <c r="G93" s="94" t="s">
        <v>136</v>
      </c>
      <c r="H93" s="105">
        <v>1069.4891860100963</v>
      </c>
      <c r="I93" s="101">
        <v>10982</v>
      </c>
      <c r="J93" s="125">
        <v>0.60920136579999995</v>
      </c>
      <c r="K93" s="125">
        <v>429.30645515724905</v>
      </c>
      <c r="L93" s="32">
        <v>1.3445095908693215E-5</v>
      </c>
      <c r="M93" s="41">
        <v>1.5473519972772794E-2</v>
      </c>
      <c r="N93" s="41">
        <v>2.0801748217716687E-3</v>
      </c>
      <c r="O93" s="18"/>
      <c r="P93" s="18"/>
      <c r="Q93" s="18"/>
      <c r="R93" s="18"/>
      <c r="S93" s="18"/>
    </row>
    <row r="94" spans="2:19" x14ac:dyDescent="0.2">
      <c r="B94" s="23" t="s">
        <v>1967</v>
      </c>
      <c r="C94" s="32" t="s">
        <v>1968</v>
      </c>
      <c r="D94" s="32" t="s">
        <v>1128</v>
      </c>
      <c r="E94" s="32" t="s">
        <v>178</v>
      </c>
      <c r="F94" s="87" t="s">
        <v>1813</v>
      </c>
      <c r="G94" s="94" t="s">
        <v>136</v>
      </c>
      <c r="H94" s="105">
        <v>3802.6916726718937</v>
      </c>
      <c r="I94" s="101">
        <v>3815</v>
      </c>
      <c r="J94" s="125">
        <v>0.63296158309999995</v>
      </c>
      <c r="K94" s="125">
        <v>530.14827029157311</v>
      </c>
      <c r="L94" s="32">
        <v>1.1938605890620611E-4</v>
      </c>
      <c r="M94" s="41">
        <v>1.9108167954015192E-2</v>
      </c>
      <c r="N94" s="41">
        <v>2.5687968825495312E-3</v>
      </c>
      <c r="O94" s="18"/>
      <c r="P94" s="18"/>
      <c r="Q94" s="18"/>
      <c r="R94" s="18"/>
      <c r="S94" s="18"/>
    </row>
    <row r="95" spans="2:19" x14ac:dyDescent="0.2">
      <c r="B95" s="23" t="s">
        <v>1973</v>
      </c>
      <c r="C95" s="32" t="s">
        <v>1974</v>
      </c>
      <c r="D95" s="32" t="s">
        <v>1701</v>
      </c>
      <c r="E95" s="32" t="s">
        <v>178</v>
      </c>
      <c r="F95" s="87" t="s">
        <v>1813</v>
      </c>
      <c r="G95" s="94" t="s">
        <v>137</v>
      </c>
      <c r="H95" s="105">
        <v>4225.8382898774917</v>
      </c>
      <c r="I95" s="101">
        <v>6309.5</v>
      </c>
      <c r="J95" s="125">
        <v>0</v>
      </c>
      <c r="K95" s="125">
        <v>1134.5341936002505</v>
      </c>
      <c r="L95" s="32">
        <v>5.8197303153826371E-4</v>
      </c>
      <c r="M95" s="41">
        <v>4.0892088375510012E-2</v>
      </c>
      <c r="N95" s="41">
        <v>5.4973071930675219E-3</v>
      </c>
      <c r="O95" s="18"/>
      <c r="P95" s="18"/>
      <c r="Q95" s="18"/>
      <c r="R95" s="18"/>
      <c r="S95" s="18"/>
    </row>
    <row r="96" spans="2:19" x14ac:dyDescent="0.2">
      <c r="B96" s="23" t="s">
        <v>1969</v>
      </c>
      <c r="C96" s="32" t="s">
        <v>1970</v>
      </c>
      <c r="D96" s="32" t="s">
        <v>1671</v>
      </c>
      <c r="E96" s="32" t="s">
        <v>178</v>
      </c>
      <c r="F96" s="87" t="s">
        <v>1813</v>
      </c>
      <c r="G96" s="94" t="s">
        <v>136</v>
      </c>
      <c r="H96" s="105">
        <v>11102.391012983711</v>
      </c>
      <c r="I96" s="101">
        <v>2659</v>
      </c>
      <c r="J96" s="125">
        <v>0</v>
      </c>
      <c r="K96" s="125">
        <v>1077.5259061858437</v>
      </c>
      <c r="L96" s="32">
        <v>9.9225060116643213E-6</v>
      </c>
      <c r="M96" s="41">
        <v>3.8837335032476099E-2</v>
      </c>
      <c r="N96" s="41">
        <v>5.2210774679208672E-3</v>
      </c>
      <c r="O96" s="18"/>
      <c r="P96" s="18"/>
      <c r="Q96" s="18"/>
      <c r="R96" s="18"/>
      <c r="S96" s="18"/>
    </row>
    <row r="97" spans="2:19" x14ac:dyDescent="0.2">
      <c r="B97" s="23" t="s">
        <v>1971</v>
      </c>
      <c r="C97" s="32" t="s">
        <v>1972</v>
      </c>
      <c r="D97" s="32" t="s">
        <v>1671</v>
      </c>
      <c r="E97" s="32" t="s">
        <v>178</v>
      </c>
      <c r="F97" s="87" t="s">
        <v>1813</v>
      </c>
      <c r="G97" s="94" t="s">
        <v>136</v>
      </c>
      <c r="H97" s="105">
        <v>967.74632951677916</v>
      </c>
      <c r="I97" s="101">
        <v>9519</v>
      </c>
      <c r="J97" s="125">
        <v>0</v>
      </c>
      <c r="K97" s="125">
        <v>336.23717183042663</v>
      </c>
      <c r="L97" s="32">
        <v>1.7856105454449324E-5</v>
      </c>
      <c r="M97" s="41">
        <v>1.2119017851713969E-2</v>
      </c>
      <c r="N97" s="41">
        <v>1.629214027842128E-3</v>
      </c>
      <c r="O97" s="18"/>
      <c r="P97" s="18"/>
      <c r="Q97" s="18"/>
      <c r="R97" s="18"/>
      <c r="S97" s="18"/>
    </row>
    <row r="98" spans="2:19" s="157" customFormat="1" x14ac:dyDescent="0.2">
      <c r="B98" s="133" t="s">
        <v>1922</v>
      </c>
      <c r="C98" s="164" t="s">
        <v>178</v>
      </c>
      <c r="D98" s="164" t="s">
        <v>178</v>
      </c>
      <c r="E98" s="164" t="s">
        <v>178</v>
      </c>
      <c r="F98" s="164" t="s">
        <v>178</v>
      </c>
      <c r="G98" s="165" t="s">
        <v>178</v>
      </c>
      <c r="H98" s="175" t="s">
        <v>178</v>
      </c>
      <c r="I98" s="161" t="s">
        <v>178</v>
      </c>
      <c r="J98" s="166" t="s">
        <v>178</v>
      </c>
      <c r="K98" s="166">
        <v>0</v>
      </c>
      <c r="L98" s="164" t="s">
        <v>178</v>
      </c>
      <c r="M98" s="160">
        <v>0</v>
      </c>
      <c r="N98" s="160">
        <v>0</v>
      </c>
    </row>
    <row r="99" spans="2:19" s="157" customFormat="1" x14ac:dyDescent="0.2">
      <c r="B99" s="115" t="s">
        <v>169</v>
      </c>
      <c r="C99" s="167"/>
      <c r="D99" s="167"/>
      <c r="E99" s="167"/>
      <c r="F99" s="167"/>
      <c r="G99" s="167"/>
      <c r="H99" s="168"/>
      <c r="I99" s="168"/>
      <c r="J99" s="168"/>
      <c r="K99" s="168"/>
      <c r="L99" s="169"/>
      <c r="M99" s="169"/>
      <c r="N99" s="170"/>
      <c r="O99" s="188"/>
      <c r="P99" s="188"/>
      <c r="Q99" s="188"/>
      <c r="R99" s="172"/>
      <c r="S99" s="172"/>
    </row>
    <row r="100" spans="2:19" s="157" customFormat="1" x14ac:dyDescent="0.2">
      <c r="B100" s="115" t="s">
        <v>170</v>
      </c>
      <c r="C100" s="167"/>
      <c r="D100" s="167"/>
      <c r="E100" s="167"/>
      <c r="F100" s="167"/>
      <c r="G100" s="167"/>
      <c r="H100" s="168"/>
      <c r="I100" s="168"/>
      <c r="J100" s="168"/>
      <c r="K100" s="168"/>
      <c r="L100" s="169"/>
      <c r="M100" s="169"/>
      <c r="N100" s="170"/>
      <c r="O100" s="188"/>
      <c r="P100" s="188"/>
      <c r="Q100" s="188"/>
      <c r="R100" s="172"/>
      <c r="S100" s="172"/>
    </row>
    <row r="101" spans="2:19" s="157" customFormat="1" x14ac:dyDescent="0.2">
      <c r="B101" s="115" t="s">
        <v>171</v>
      </c>
      <c r="C101" s="167"/>
      <c r="D101" s="167"/>
      <c r="E101" s="167"/>
      <c r="F101" s="167"/>
      <c r="G101" s="167"/>
      <c r="H101" s="168"/>
      <c r="I101" s="168"/>
      <c r="J101" s="168"/>
      <c r="K101" s="168"/>
      <c r="L101" s="169"/>
      <c r="M101" s="169"/>
      <c r="N101" s="170"/>
      <c r="O101" s="188"/>
      <c r="P101" s="188"/>
      <c r="Q101" s="188"/>
      <c r="R101" s="172"/>
      <c r="S101" s="172"/>
    </row>
    <row r="102" spans="2:19" s="157" customFormat="1" x14ac:dyDescent="0.2">
      <c r="B102" s="115" t="s">
        <v>172</v>
      </c>
      <c r="C102" s="167"/>
      <c r="D102" s="167"/>
      <c r="E102" s="167"/>
      <c r="F102" s="167"/>
      <c r="G102" s="167"/>
      <c r="H102" s="168"/>
      <c r="I102" s="168"/>
      <c r="J102" s="168"/>
      <c r="K102" s="168"/>
      <c r="L102" s="169"/>
      <c r="M102" s="169"/>
      <c r="N102" s="170"/>
      <c r="O102" s="188"/>
      <c r="P102" s="188"/>
      <c r="Q102" s="188"/>
      <c r="R102" s="172"/>
      <c r="S102" s="172"/>
    </row>
    <row r="103" spans="2:19" s="157" customFormat="1" x14ac:dyDescent="0.2">
      <c r="B103" s="115" t="s">
        <v>173</v>
      </c>
      <c r="C103" s="167"/>
      <c r="D103" s="167"/>
      <c r="E103" s="167"/>
      <c r="F103" s="167"/>
      <c r="G103" s="167"/>
      <c r="H103" s="168"/>
      <c r="I103" s="168"/>
      <c r="J103" s="168"/>
      <c r="K103" s="168"/>
      <c r="L103" s="169"/>
      <c r="M103" s="169"/>
      <c r="N103" s="170"/>
      <c r="O103" s="188"/>
      <c r="P103" s="188"/>
      <c r="Q103" s="188"/>
      <c r="R103" s="172"/>
      <c r="S103" s="172"/>
    </row>
  </sheetData>
  <mergeCells count="2">
    <mergeCell ref="B7:N7"/>
    <mergeCell ref="B6:N6"/>
  </mergeCells>
  <phoneticPr fontId="3" type="noConversion"/>
  <conditionalFormatting sqref="D11:F98">
    <cfRule type="expression" dxfId="107" priority="11" stopIfTrue="1">
      <formula>LEFT($ID11,3)="TIR"</formula>
    </cfRule>
  </conditionalFormatting>
  <conditionalFormatting sqref="N1:N5 N99:N55633 L11:L98 H11:I98">
    <cfRule type="expression" dxfId="106" priority="130" stopIfTrue="1">
      <formula>LEFT(#REF!,3)="TIR"</formula>
    </cfRule>
  </conditionalFormatting>
  <conditionalFormatting sqref="M11:N98 C11:G98">
    <cfRule type="expression" dxfId="105" priority="134" stopIfTrue="1">
      <formula>OR(LEFT(#REF!,3)="TIR",LEFT(#REF!,2)="IR")</formula>
    </cfRule>
  </conditionalFormatting>
  <conditionalFormatting sqref="B11:B98 J11:K98">
    <cfRule type="expression" dxfId="104" priority="136" stopIfTrue="1">
      <formula>#REF!&gt;0</formula>
    </cfRule>
    <cfRule type="expression" dxfId="103" priority="137" stopIfTrue="1">
      <formula>LEFT(#REF!,3)="TIR"</formula>
    </cfRule>
  </conditionalFormatting>
  <conditionalFormatting sqref="D11:E98">
    <cfRule type="expression" dxfId="102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52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85546875" style="12" bestFit="1" customWidth="1"/>
    <col min="4" max="4" width="10.42578125" style="12" bestFit="1" customWidth="1"/>
    <col min="5" max="5" width="11.28515625" style="12" bestFit="1" customWidth="1"/>
    <col min="6" max="6" width="10.42578125" style="12" bestFit="1" customWidth="1"/>
    <col min="7" max="8" width="10.42578125" style="93" bestFit="1" customWidth="1"/>
    <col min="9" max="9" width="12.7109375" style="93" bestFit="1" customWidth="1"/>
    <col min="10" max="10" width="10.8554687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165</v>
      </c>
      <c r="C1" s="12" t="s">
        <v>174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166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167</v>
      </c>
      <c r="C3" s="155" t="s">
        <v>175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168</v>
      </c>
      <c r="C4" s="12" t="s">
        <v>176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57" customFormat="1" ht="12.75" customHeight="1" thickBot="1" x14ac:dyDescent="0.25">
      <c r="B11" s="142" t="s">
        <v>61</v>
      </c>
      <c r="C11" s="103"/>
      <c r="D11" s="103"/>
      <c r="E11" s="103"/>
      <c r="F11" s="103"/>
      <c r="G11" s="143"/>
      <c r="H11" s="143"/>
      <c r="I11" s="143"/>
      <c r="J11" s="146"/>
      <c r="K11" s="143"/>
      <c r="L11" s="145">
        <v>11404.294319143144</v>
      </c>
      <c r="M11" s="103"/>
      <c r="N11" s="103">
        <v>1</v>
      </c>
      <c r="O11" s="121">
        <v>5.5258721637590706E-2</v>
      </c>
    </row>
    <row r="12" spans="1:20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0" t="s">
        <v>178</v>
      </c>
      <c r="G12" s="161" t="s">
        <v>178</v>
      </c>
      <c r="H12" s="161" t="s">
        <v>178</v>
      </c>
      <c r="I12" s="161" t="s">
        <v>178</v>
      </c>
      <c r="J12" s="173" t="s">
        <v>178</v>
      </c>
      <c r="K12" s="161" t="s">
        <v>178</v>
      </c>
      <c r="L12" s="162">
        <v>0</v>
      </c>
      <c r="M12" s="160" t="s">
        <v>178</v>
      </c>
      <c r="N12" s="160">
        <v>0</v>
      </c>
      <c r="O12" s="160">
        <v>0</v>
      </c>
    </row>
    <row r="13" spans="1:20" s="157" customFormat="1" x14ac:dyDescent="0.2">
      <c r="B13" s="133" t="s">
        <v>65</v>
      </c>
      <c r="C13" s="164" t="s">
        <v>178</v>
      </c>
      <c r="D13" s="164" t="s">
        <v>178</v>
      </c>
      <c r="E13" s="164" t="s">
        <v>178</v>
      </c>
      <c r="F13" s="164" t="s">
        <v>178</v>
      </c>
      <c r="G13" s="161" t="s">
        <v>178</v>
      </c>
      <c r="H13" s="165" t="s">
        <v>178</v>
      </c>
      <c r="I13" s="165" t="s">
        <v>178</v>
      </c>
      <c r="J13" s="175" t="s">
        <v>178</v>
      </c>
      <c r="K13" s="165" t="s">
        <v>178</v>
      </c>
      <c r="L13" s="166">
        <v>0</v>
      </c>
      <c r="M13" s="164" t="s">
        <v>178</v>
      </c>
      <c r="N13" s="164">
        <v>0</v>
      </c>
      <c r="O13" s="160">
        <v>0</v>
      </c>
    </row>
    <row r="14" spans="1:20" s="157" customFormat="1" x14ac:dyDescent="0.2">
      <c r="B14" s="133" t="s">
        <v>1975</v>
      </c>
      <c r="C14" s="164" t="s">
        <v>178</v>
      </c>
      <c r="D14" s="164" t="s">
        <v>178</v>
      </c>
      <c r="E14" s="164" t="s">
        <v>178</v>
      </c>
      <c r="F14" s="164" t="s">
        <v>178</v>
      </c>
      <c r="G14" s="161" t="s">
        <v>178</v>
      </c>
      <c r="H14" s="165" t="s">
        <v>178</v>
      </c>
      <c r="I14" s="165" t="s">
        <v>178</v>
      </c>
      <c r="J14" s="175" t="s">
        <v>178</v>
      </c>
      <c r="K14" s="165" t="s">
        <v>178</v>
      </c>
      <c r="L14" s="166">
        <v>0</v>
      </c>
      <c r="M14" s="164" t="s">
        <v>178</v>
      </c>
      <c r="N14" s="164">
        <v>0</v>
      </c>
      <c r="O14" s="160">
        <v>0</v>
      </c>
    </row>
    <row r="15" spans="1:20" s="157" customFormat="1" x14ac:dyDescent="0.2">
      <c r="B15" s="133" t="s">
        <v>66</v>
      </c>
      <c r="C15" s="164" t="s">
        <v>178</v>
      </c>
      <c r="D15" s="164" t="s">
        <v>178</v>
      </c>
      <c r="E15" s="164" t="s">
        <v>178</v>
      </c>
      <c r="F15" s="164" t="s">
        <v>178</v>
      </c>
      <c r="G15" s="161" t="s">
        <v>178</v>
      </c>
      <c r="H15" s="165" t="s">
        <v>178</v>
      </c>
      <c r="I15" s="165" t="s">
        <v>178</v>
      </c>
      <c r="J15" s="175" t="s">
        <v>178</v>
      </c>
      <c r="K15" s="165" t="s">
        <v>178</v>
      </c>
      <c r="L15" s="166">
        <v>0</v>
      </c>
      <c r="M15" s="164" t="s">
        <v>178</v>
      </c>
      <c r="N15" s="164">
        <v>0</v>
      </c>
      <c r="O15" s="160">
        <v>0</v>
      </c>
    </row>
    <row r="16" spans="1:20" s="157" customFormat="1" x14ac:dyDescent="0.2">
      <c r="B16" s="133" t="s">
        <v>155</v>
      </c>
      <c r="C16" s="164" t="s">
        <v>178</v>
      </c>
      <c r="D16" s="164" t="s">
        <v>178</v>
      </c>
      <c r="E16" s="164" t="s">
        <v>178</v>
      </c>
      <c r="F16" s="164" t="s">
        <v>178</v>
      </c>
      <c r="G16" s="161" t="s">
        <v>178</v>
      </c>
      <c r="H16" s="165" t="s">
        <v>178</v>
      </c>
      <c r="I16" s="165" t="s">
        <v>178</v>
      </c>
      <c r="J16" s="175" t="s">
        <v>178</v>
      </c>
      <c r="K16" s="165" t="s">
        <v>178</v>
      </c>
      <c r="L16" s="166">
        <v>0</v>
      </c>
      <c r="M16" s="164" t="s">
        <v>178</v>
      </c>
      <c r="N16" s="164">
        <v>0</v>
      </c>
      <c r="O16" s="160">
        <v>0</v>
      </c>
    </row>
    <row r="17" spans="2:17" s="157" customFormat="1" x14ac:dyDescent="0.2">
      <c r="B17" s="133" t="s">
        <v>151</v>
      </c>
      <c r="C17" s="164" t="s">
        <v>178</v>
      </c>
      <c r="D17" s="164" t="s">
        <v>178</v>
      </c>
      <c r="E17" s="164" t="s">
        <v>178</v>
      </c>
      <c r="F17" s="164" t="s">
        <v>178</v>
      </c>
      <c r="G17" s="161" t="s">
        <v>178</v>
      </c>
      <c r="H17" s="165" t="s">
        <v>178</v>
      </c>
      <c r="I17" s="165" t="s">
        <v>178</v>
      </c>
      <c r="J17" s="175" t="s">
        <v>178</v>
      </c>
      <c r="K17" s="165" t="s">
        <v>178</v>
      </c>
      <c r="L17" s="166">
        <v>11404.294318343147</v>
      </c>
      <c r="M17" s="164" t="s">
        <v>178</v>
      </c>
      <c r="N17" s="164">
        <v>0.99999999992985122</v>
      </c>
      <c r="O17" s="160">
        <v>0</v>
      </c>
    </row>
    <row r="18" spans="2:17" s="157" customFormat="1" x14ac:dyDescent="0.2">
      <c r="B18" s="133" t="s">
        <v>65</v>
      </c>
      <c r="C18" s="164" t="s">
        <v>178</v>
      </c>
      <c r="D18" s="164" t="s">
        <v>178</v>
      </c>
      <c r="E18" s="164" t="s">
        <v>178</v>
      </c>
      <c r="F18" s="164" t="s">
        <v>178</v>
      </c>
      <c r="G18" s="161" t="s">
        <v>178</v>
      </c>
      <c r="H18" s="165" t="s">
        <v>178</v>
      </c>
      <c r="I18" s="165" t="s">
        <v>178</v>
      </c>
      <c r="J18" s="175" t="s">
        <v>178</v>
      </c>
      <c r="K18" s="165" t="s">
        <v>178</v>
      </c>
      <c r="L18" s="166">
        <v>5987.0747492699511</v>
      </c>
      <c r="M18" s="164" t="s">
        <v>178</v>
      </c>
      <c r="N18" s="164">
        <v>0.52498423679053097</v>
      </c>
      <c r="O18" s="160">
        <v>2.9009957804930955E-2</v>
      </c>
    </row>
    <row r="19" spans="2:17" x14ac:dyDescent="0.2">
      <c r="B19" s="23" t="s">
        <v>1983</v>
      </c>
      <c r="C19" s="32" t="s">
        <v>1984</v>
      </c>
      <c r="D19" s="32" t="s">
        <v>1128</v>
      </c>
      <c r="E19" s="32" t="s">
        <v>178</v>
      </c>
      <c r="F19" s="32" t="s">
        <v>1852</v>
      </c>
      <c r="G19" s="101" t="s">
        <v>1131</v>
      </c>
      <c r="H19" s="94" t="s">
        <v>262</v>
      </c>
      <c r="I19" s="94" t="s">
        <v>136</v>
      </c>
      <c r="J19" s="105">
        <v>2050.912723649747</v>
      </c>
      <c r="K19" s="94">
        <v>12993</v>
      </c>
      <c r="L19" s="125">
        <v>972.63407916383062</v>
      </c>
      <c r="M19" s="32">
        <v>4.5564945243751442E-5</v>
      </c>
      <c r="N19" s="32">
        <v>8.5286651847556752E-2</v>
      </c>
      <c r="O19" s="41">
        <v>4.7128313538462498E-3</v>
      </c>
      <c r="P19" s="18"/>
      <c r="Q19" s="18"/>
    </row>
    <row r="20" spans="2:17" x14ac:dyDescent="0.2">
      <c r="B20" s="23" t="s">
        <v>1989</v>
      </c>
      <c r="C20" s="32" t="s">
        <v>1990</v>
      </c>
      <c r="D20" s="32" t="s">
        <v>1128</v>
      </c>
      <c r="E20" s="32" t="s">
        <v>178</v>
      </c>
      <c r="F20" s="32" t="s">
        <v>1852</v>
      </c>
      <c r="G20" s="101" t="s">
        <v>423</v>
      </c>
      <c r="H20" s="94" t="s">
        <v>178</v>
      </c>
      <c r="I20" s="94" t="s">
        <v>136</v>
      </c>
      <c r="J20" s="105">
        <v>104.37802548535736</v>
      </c>
      <c r="K20" s="94">
        <v>118334.99999999999</v>
      </c>
      <c r="L20" s="125">
        <v>450.83243807205633</v>
      </c>
      <c r="M20" s="32">
        <v>6.7313841901426566E-8</v>
      </c>
      <c r="N20" s="32">
        <v>3.9531813670863711E-2</v>
      </c>
      <c r="O20" s="41">
        <v>2.1844774874673605E-3</v>
      </c>
      <c r="P20" s="18"/>
      <c r="Q20" s="18"/>
    </row>
    <row r="21" spans="2:17" x14ac:dyDescent="0.2">
      <c r="B21" s="23" t="s">
        <v>1987</v>
      </c>
      <c r="C21" s="32" t="s">
        <v>1988</v>
      </c>
      <c r="D21" s="32" t="s">
        <v>1128</v>
      </c>
      <c r="E21" s="32" t="s">
        <v>178</v>
      </c>
      <c r="F21" s="32" t="s">
        <v>1852</v>
      </c>
      <c r="G21" s="101" t="s">
        <v>423</v>
      </c>
      <c r="H21" s="94" t="s">
        <v>178</v>
      </c>
      <c r="I21" s="94" t="s">
        <v>136</v>
      </c>
      <c r="J21" s="105">
        <v>47.124501024167834</v>
      </c>
      <c r="K21" s="94">
        <v>122643</v>
      </c>
      <c r="L21" s="125">
        <v>210.95139154504238</v>
      </c>
      <c r="M21" s="32">
        <v>3.3223616819504798E-6</v>
      </c>
      <c r="N21" s="32">
        <v>1.8497540105654877E-2</v>
      </c>
      <c r="O21" s="41">
        <v>1.0221504196785531E-3</v>
      </c>
      <c r="P21" s="18"/>
      <c r="Q21" s="18"/>
    </row>
    <row r="22" spans="2:17" x14ac:dyDescent="0.2">
      <c r="B22" s="23" t="s">
        <v>1991</v>
      </c>
      <c r="C22" s="32" t="s">
        <v>1992</v>
      </c>
      <c r="D22" s="32" t="s">
        <v>1128</v>
      </c>
      <c r="E22" s="32" t="s">
        <v>178</v>
      </c>
      <c r="F22" s="32" t="s">
        <v>1852</v>
      </c>
      <c r="G22" s="101" t="s">
        <v>423</v>
      </c>
      <c r="H22" s="94" t="s">
        <v>178</v>
      </c>
      <c r="I22" s="94" t="s">
        <v>137</v>
      </c>
      <c r="J22" s="105">
        <v>204.85601352966933</v>
      </c>
      <c r="K22" s="94">
        <v>118140.4</v>
      </c>
      <c r="L22" s="125">
        <v>1029.809574019516</v>
      </c>
      <c r="M22" s="32">
        <v>6.4370779110125423E-5</v>
      </c>
      <c r="N22" s="32">
        <v>9.030015757230038E-2</v>
      </c>
      <c r="O22" s="41">
        <v>4.9898712711183256E-3</v>
      </c>
      <c r="P22" s="18"/>
      <c r="Q22" s="18"/>
    </row>
    <row r="23" spans="2:17" x14ac:dyDescent="0.2">
      <c r="B23" s="23" t="s">
        <v>1981</v>
      </c>
      <c r="C23" s="32" t="s">
        <v>1982</v>
      </c>
      <c r="D23" s="32" t="s">
        <v>1128</v>
      </c>
      <c r="E23" s="32" t="s">
        <v>178</v>
      </c>
      <c r="F23" s="32" t="s">
        <v>1852</v>
      </c>
      <c r="G23" s="101" t="s">
        <v>1157</v>
      </c>
      <c r="H23" s="94" t="s">
        <v>248</v>
      </c>
      <c r="I23" s="94" t="s">
        <v>136</v>
      </c>
      <c r="J23" s="105">
        <v>209.80713990515849</v>
      </c>
      <c r="K23" s="94">
        <v>126859.99999999999</v>
      </c>
      <c r="L23" s="125">
        <v>971.48888253687801</v>
      </c>
      <c r="M23" s="32">
        <v>3.4284481228767344E-5</v>
      </c>
      <c r="N23" s="32">
        <v>8.518623383001836E-2</v>
      </c>
      <c r="O23" s="41">
        <v>4.7072823825676973E-3</v>
      </c>
      <c r="P23" s="18"/>
      <c r="Q23" s="18"/>
    </row>
    <row r="24" spans="2:17" x14ac:dyDescent="0.2">
      <c r="B24" s="23" t="s">
        <v>1985</v>
      </c>
      <c r="C24" s="32" t="s">
        <v>1986</v>
      </c>
      <c r="D24" s="32" t="s">
        <v>1128</v>
      </c>
      <c r="E24" s="32" t="s">
        <v>178</v>
      </c>
      <c r="F24" s="32" t="s">
        <v>1852</v>
      </c>
      <c r="G24" s="101" t="s">
        <v>423</v>
      </c>
      <c r="H24" s="94" t="s">
        <v>178</v>
      </c>
      <c r="I24" s="94" t="s">
        <v>136</v>
      </c>
      <c r="J24" s="105">
        <v>14138.728094162476</v>
      </c>
      <c r="K24" s="94">
        <v>1405</v>
      </c>
      <c r="L24" s="125">
        <v>725.06932347647512</v>
      </c>
      <c r="M24" s="32">
        <v>2.5853260104418671E-4</v>
      </c>
      <c r="N24" s="32">
        <v>6.3578622507083168E-2</v>
      </c>
      <c r="O24" s="41">
        <v>3.5132734032203685E-3</v>
      </c>
      <c r="P24" s="18"/>
      <c r="Q24" s="18"/>
    </row>
    <row r="25" spans="2:17" x14ac:dyDescent="0.2">
      <c r="B25" s="23" t="s">
        <v>1979</v>
      </c>
      <c r="C25" s="32" t="s">
        <v>1980</v>
      </c>
      <c r="D25" s="32" t="s">
        <v>1128</v>
      </c>
      <c r="E25" s="32" t="s">
        <v>178</v>
      </c>
      <c r="F25" s="32" t="s">
        <v>1852</v>
      </c>
      <c r="G25" s="101" t="s">
        <v>423</v>
      </c>
      <c r="H25" s="94" t="s">
        <v>178</v>
      </c>
      <c r="I25" s="94" t="s">
        <v>136</v>
      </c>
      <c r="J25" s="105">
        <v>1918.0142646206605</v>
      </c>
      <c r="K25" s="94">
        <v>13666</v>
      </c>
      <c r="L25" s="125">
        <v>956.72277731108602</v>
      </c>
      <c r="M25" s="32">
        <v>2.8309648822165902E-5</v>
      </c>
      <c r="N25" s="32">
        <v>8.3891449180256594E-2</v>
      </c>
      <c r="O25" s="41">
        <v>4.6357342380258862E-3</v>
      </c>
      <c r="P25" s="18"/>
      <c r="Q25" s="18"/>
    </row>
    <row r="26" spans="2:17" x14ac:dyDescent="0.2">
      <c r="B26" s="23" t="s">
        <v>1976</v>
      </c>
      <c r="C26" s="32" t="s">
        <v>1977</v>
      </c>
      <c r="D26" s="32" t="s">
        <v>1128</v>
      </c>
      <c r="E26" s="32" t="s">
        <v>178</v>
      </c>
      <c r="F26" s="32" t="s">
        <v>1852</v>
      </c>
      <c r="G26" s="101" t="s">
        <v>1978</v>
      </c>
      <c r="H26" s="94" t="s">
        <v>262</v>
      </c>
      <c r="I26" s="94" t="s">
        <v>136</v>
      </c>
      <c r="J26" s="105">
        <v>7812.7264584848317</v>
      </c>
      <c r="K26" s="94">
        <v>2348</v>
      </c>
      <c r="L26" s="125">
        <v>669.56628294506709</v>
      </c>
      <c r="M26" s="32">
        <v>4.4360033037797794E-5</v>
      </c>
      <c r="N26" s="32">
        <v>5.8711768059259851E-2</v>
      </c>
      <c r="O26" s="41">
        <v>3.2443372480374295E-3</v>
      </c>
      <c r="P26" s="18"/>
      <c r="Q26" s="18"/>
    </row>
    <row r="27" spans="2:17" s="157" customFormat="1" x14ac:dyDescent="0.2">
      <c r="B27" s="133" t="s">
        <v>1975</v>
      </c>
      <c r="C27" s="164" t="s">
        <v>178</v>
      </c>
      <c r="D27" s="164" t="s">
        <v>178</v>
      </c>
      <c r="E27" s="164" t="s">
        <v>178</v>
      </c>
      <c r="F27" s="164" t="s">
        <v>178</v>
      </c>
      <c r="G27" s="161" t="s">
        <v>178</v>
      </c>
      <c r="H27" s="165" t="s">
        <v>178</v>
      </c>
      <c r="I27" s="165" t="s">
        <v>178</v>
      </c>
      <c r="J27" s="175" t="s">
        <v>178</v>
      </c>
      <c r="K27" s="165" t="s">
        <v>178</v>
      </c>
      <c r="L27" s="166">
        <v>0</v>
      </c>
      <c r="M27" s="164" t="s">
        <v>178</v>
      </c>
      <c r="N27" s="164">
        <v>0</v>
      </c>
      <c r="O27" s="160">
        <v>0</v>
      </c>
    </row>
    <row r="28" spans="2:17" s="157" customFormat="1" x14ac:dyDescent="0.2">
      <c r="B28" s="133" t="s">
        <v>66</v>
      </c>
      <c r="C28" s="164" t="s">
        <v>178</v>
      </c>
      <c r="D28" s="164" t="s">
        <v>178</v>
      </c>
      <c r="E28" s="164" t="s">
        <v>178</v>
      </c>
      <c r="F28" s="164" t="s">
        <v>178</v>
      </c>
      <c r="G28" s="161" t="s">
        <v>178</v>
      </c>
      <c r="H28" s="165" t="s">
        <v>178</v>
      </c>
      <c r="I28" s="165" t="s">
        <v>178</v>
      </c>
      <c r="J28" s="175" t="s">
        <v>178</v>
      </c>
      <c r="K28" s="165" t="s">
        <v>178</v>
      </c>
      <c r="L28" s="166">
        <v>4037.4436290044209</v>
      </c>
      <c r="M28" s="164" t="s">
        <v>178</v>
      </c>
      <c r="N28" s="164">
        <v>0.35402836124872755</v>
      </c>
      <c r="O28" s="160">
        <v>0</v>
      </c>
    </row>
    <row r="29" spans="2:17" x14ac:dyDescent="0.2">
      <c r="B29" s="23" t="s">
        <v>2009</v>
      </c>
      <c r="C29" s="32" t="s">
        <v>2010</v>
      </c>
      <c r="D29" s="32" t="s">
        <v>1128</v>
      </c>
      <c r="E29" s="32" t="s">
        <v>178</v>
      </c>
      <c r="F29" s="32" t="s">
        <v>1813</v>
      </c>
      <c r="G29" s="101" t="s">
        <v>423</v>
      </c>
      <c r="H29" s="94" t="s">
        <v>178</v>
      </c>
      <c r="I29" s="94" t="s">
        <v>164</v>
      </c>
      <c r="J29" s="105">
        <v>790.71889190478691</v>
      </c>
      <c r="K29" s="94">
        <v>942900</v>
      </c>
      <c r="L29" s="125">
        <v>245.77676915722222</v>
      </c>
      <c r="M29" s="32">
        <v>2.8096717339449307E-4</v>
      </c>
      <c r="N29" s="32">
        <v>2.1551247475669194E-2</v>
      </c>
      <c r="O29" s="41">
        <v>1.1908943852008333E-3</v>
      </c>
      <c r="P29" s="18"/>
      <c r="Q29" s="18"/>
    </row>
    <row r="30" spans="2:17" x14ac:dyDescent="0.2">
      <c r="B30" s="23" t="s">
        <v>2011</v>
      </c>
      <c r="C30" s="32" t="s">
        <v>2012</v>
      </c>
      <c r="D30" s="32" t="s">
        <v>1128</v>
      </c>
      <c r="E30" s="32" t="s">
        <v>178</v>
      </c>
      <c r="F30" s="32" t="s">
        <v>1813</v>
      </c>
      <c r="G30" s="101" t="s">
        <v>423</v>
      </c>
      <c r="H30" s="94" t="s">
        <v>178</v>
      </c>
      <c r="I30" s="94" t="s">
        <v>136</v>
      </c>
      <c r="J30" s="105">
        <v>70.104543899669196</v>
      </c>
      <c r="K30" s="94">
        <v>100846</v>
      </c>
      <c r="L30" s="125">
        <v>258.0463434629433</v>
      </c>
      <c r="M30" s="32">
        <v>6.2797040668229352E-5</v>
      </c>
      <c r="N30" s="32">
        <v>2.2627120647858857E-2</v>
      </c>
      <c r="O30" s="41">
        <v>1.2503457613402137E-3</v>
      </c>
      <c r="P30" s="18"/>
      <c r="Q30" s="18"/>
    </row>
    <row r="31" spans="2:17" x14ac:dyDescent="0.2">
      <c r="B31" s="23" t="s">
        <v>1997</v>
      </c>
      <c r="C31" s="32" t="s">
        <v>1998</v>
      </c>
      <c r="D31" s="32" t="s">
        <v>1128</v>
      </c>
      <c r="E31" s="32" t="s">
        <v>178</v>
      </c>
      <c r="F31" s="32" t="s">
        <v>1813</v>
      </c>
      <c r="G31" s="101" t="s">
        <v>423</v>
      </c>
      <c r="H31" s="94" t="s">
        <v>178</v>
      </c>
      <c r="I31" s="94" t="s">
        <v>137</v>
      </c>
      <c r="J31" s="105">
        <v>3805.0574434905466</v>
      </c>
      <c r="K31" s="94">
        <v>2510</v>
      </c>
      <c r="L31" s="125">
        <v>406.39158820021936</v>
      </c>
      <c r="M31" s="32">
        <v>4.0984404506137048E-5</v>
      </c>
      <c r="N31" s="32">
        <v>3.5634961430103938E-2</v>
      </c>
      <c r="O31" s="41">
        <v>1.9691424142323946E-3</v>
      </c>
      <c r="P31" s="18"/>
      <c r="Q31" s="18"/>
    </row>
    <row r="32" spans="2:17" x14ac:dyDescent="0.2">
      <c r="B32" s="23" t="s">
        <v>2013</v>
      </c>
      <c r="C32" s="32" t="s">
        <v>2014</v>
      </c>
      <c r="D32" s="32" t="s">
        <v>1128</v>
      </c>
      <c r="E32" s="32" t="s">
        <v>178</v>
      </c>
      <c r="F32" s="32" t="s">
        <v>1813</v>
      </c>
      <c r="G32" s="101" t="s">
        <v>423</v>
      </c>
      <c r="H32" s="94" t="s">
        <v>178</v>
      </c>
      <c r="I32" s="94" t="s">
        <v>136</v>
      </c>
      <c r="J32" s="105">
        <v>583.26474485022527</v>
      </c>
      <c r="K32" s="94">
        <v>11510</v>
      </c>
      <c r="L32" s="125">
        <v>245.03826830082522</v>
      </c>
      <c r="M32" s="32">
        <v>2.8877101265348244E-5</v>
      </c>
      <c r="N32" s="32">
        <v>2.1486491092176235E-2</v>
      </c>
      <c r="O32" s="41">
        <v>1.1873160302311389E-3</v>
      </c>
      <c r="P32" s="18"/>
      <c r="Q32" s="18"/>
    </row>
    <row r="33" spans="2:17" x14ac:dyDescent="0.2">
      <c r="B33" s="23" t="s">
        <v>1993</v>
      </c>
      <c r="C33" s="32" t="s">
        <v>1994</v>
      </c>
      <c r="D33" s="32" t="s">
        <v>1128</v>
      </c>
      <c r="E33" s="32" t="s">
        <v>178</v>
      </c>
      <c r="F33" s="32" t="s">
        <v>1813</v>
      </c>
      <c r="G33" s="101" t="s">
        <v>423</v>
      </c>
      <c r="H33" s="94" t="s">
        <v>178</v>
      </c>
      <c r="I33" s="94" t="s">
        <v>137</v>
      </c>
      <c r="J33" s="105">
        <v>5074.50043978139</v>
      </c>
      <c r="K33" s="94">
        <v>1881.1</v>
      </c>
      <c r="L33" s="125">
        <v>406.17664582519336</v>
      </c>
      <c r="M33" s="32">
        <v>5.0382090611260153E-5</v>
      </c>
      <c r="N33" s="32">
        <v>3.5616113935553993E-2</v>
      </c>
      <c r="O33" s="41">
        <v>1.9681009257774933E-3</v>
      </c>
      <c r="P33" s="18"/>
      <c r="Q33" s="18"/>
    </row>
    <row r="34" spans="2:17" x14ac:dyDescent="0.2">
      <c r="B34" s="23" t="s">
        <v>2007</v>
      </c>
      <c r="C34" s="32" t="s">
        <v>2008</v>
      </c>
      <c r="D34" s="32" t="s">
        <v>1128</v>
      </c>
      <c r="E34" s="32" t="s">
        <v>178</v>
      </c>
      <c r="F34" s="32" t="s">
        <v>1813</v>
      </c>
      <c r="G34" s="101" t="s">
        <v>423</v>
      </c>
      <c r="H34" s="94" t="s">
        <v>178</v>
      </c>
      <c r="I34" s="94" t="s">
        <v>164</v>
      </c>
      <c r="J34" s="105">
        <v>7894.3555042512999</v>
      </c>
      <c r="K34" s="94">
        <v>102223</v>
      </c>
      <c r="L34" s="125">
        <v>266.02250726499346</v>
      </c>
      <c r="M34" s="32">
        <v>1.1643033735684684E-4</v>
      </c>
      <c r="N34" s="32">
        <v>2.3326520679008651E-2</v>
      </c>
      <c r="O34" s="41">
        <v>1.2889937129748426E-3</v>
      </c>
      <c r="P34" s="18"/>
      <c r="Q34" s="18"/>
    </row>
    <row r="35" spans="2:17" x14ac:dyDescent="0.2">
      <c r="B35" s="23" t="s">
        <v>2001</v>
      </c>
      <c r="C35" s="32" t="s">
        <v>2002</v>
      </c>
      <c r="D35" s="32" t="s">
        <v>1128</v>
      </c>
      <c r="E35" s="32" t="s">
        <v>178</v>
      </c>
      <c r="F35" s="32" t="s">
        <v>1813</v>
      </c>
      <c r="G35" s="101" t="s">
        <v>423</v>
      </c>
      <c r="H35" s="94" t="s">
        <v>178</v>
      </c>
      <c r="I35" s="94" t="s">
        <v>2</v>
      </c>
      <c r="J35" s="105">
        <v>41019.164449145494</v>
      </c>
      <c r="K35" s="94">
        <v>204.66000000000003</v>
      </c>
      <c r="L35" s="125">
        <v>403.58876906402946</v>
      </c>
      <c r="M35" s="32">
        <v>3.42177475866053E-5</v>
      </c>
      <c r="N35" s="32">
        <v>3.5389192682143342E-2</v>
      </c>
      <c r="O35" s="41">
        <v>1.9555615474016212E-3</v>
      </c>
      <c r="P35" s="18"/>
      <c r="Q35" s="18"/>
    </row>
    <row r="36" spans="2:17" x14ac:dyDescent="0.2">
      <c r="B36" s="23" t="s">
        <v>2015</v>
      </c>
      <c r="C36" s="32" t="s">
        <v>2016</v>
      </c>
      <c r="D36" s="32" t="s">
        <v>1128</v>
      </c>
      <c r="E36" s="32" t="s">
        <v>178</v>
      </c>
      <c r="F36" s="32" t="s">
        <v>1813</v>
      </c>
      <c r="G36" s="101" t="s">
        <v>423</v>
      </c>
      <c r="H36" s="94" t="s">
        <v>178</v>
      </c>
      <c r="I36" s="94" t="s">
        <v>136</v>
      </c>
      <c r="J36" s="105">
        <v>488.01726682495161</v>
      </c>
      <c r="K36" s="94">
        <v>13554</v>
      </c>
      <c r="L36" s="125">
        <v>241.43239024644859</v>
      </c>
      <c r="M36" s="32">
        <v>6.2264246853814922E-5</v>
      </c>
      <c r="N36" s="32">
        <v>2.1170305105260429E-2</v>
      </c>
      <c r="O36" s="41">
        <v>1.1698439967944513E-3</v>
      </c>
      <c r="P36" s="18"/>
      <c r="Q36" s="18"/>
    </row>
    <row r="37" spans="2:17" x14ac:dyDescent="0.2">
      <c r="B37" s="23" t="s">
        <v>1999</v>
      </c>
      <c r="C37" s="32" t="s">
        <v>2000</v>
      </c>
      <c r="D37" s="32" t="s">
        <v>1128</v>
      </c>
      <c r="E37" s="32" t="s">
        <v>178</v>
      </c>
      <c r="F37" s="32" t="s">
        <v>1813</v>
      </c>
      <c r="G37" s="101" t="s">
        <v>423</v>
      </c>
      <c r="H37" s="94" t="s">
        <v>178</v>
      </c>
      <c r="I37" s="94" t="s">
        <v>137</v>
      </c>
      <c r="J37" s="105">
        <v>85671.072011510696</v>
      </c>
      <c r="K37" s="94">
        <v>100.9</v>
      </c>
      <c r="L37" s="125">
        <v>367.81982933212197</v>
      </c>
      <c r="M37" s="32">
        <v>5.8187684490931847E-3</v>
      </c>
      <c r="N37" s="32">
        <v>3.2252747871887436E-2</v>
      </c>
      <c r="O37" s="41">
        <v>1.7822456167000235E-3</v>
      </c>
      <c r="P37" s="18"/>
      <c r="Q37" s="18"/>
    </row>
    <row r="38" spans="2:17" x14ac:dyDescent="0.2">
      <c r="B38" s="23" t="s">
        <v>2005</v>
      </c>
      <c r="C38" s="32" t="s">
        <v>2006</v>
      </c>
      <c r="D38" s="32" t="s">
        <v>1128</v>
      </c>
      <c r="E38" s="32" t="s">
        <v>178</v>
      </c>
      <c r="F38" s="32" t="s">
        <v>1813</v>
      </c>
      <c r="G38" s="101" t="s">
        <v>423</v>
      </c>
      <c r="H38" s="94" t="s">
        <v>178</v>
      </c>
      <c r="I38" s="94" t="s">
        <v>136</v>
      </c>
      <c r="J38" s="105">
        <v>498.90904419710284</v>
      </c>
      <c r="K38" s="94">
        <v>17773</v>
      </c>
      <c r="L38" s="125">
        <v>323.64953116680192</v>
      </c>
      <c r="M38" s="32">
        <v>8.3568844744864754E-7</v>
      </c>
      <c r="N38" s="32">
        <v>2.8379619300382908E-2</v>
      </c>
      <c r="O38" s="41">
        <v>1.5682214831006557E-3</v>
      </c>
      <c r="P38" s="18"/>
      <c r="Q38" s="18"/>
    </row>
    <row r="39" spans="2:17" x14ac:dyDescent="0.2">
      <c r="B39" s="23" t="s">
        <v>1995</v>
      </c>
      <c r="C39" s="32" t="s">
        <v>1996</v>
      </c>
      <c r="D39" s="32" t="s">
        <v>1128</v>
      </c>
      <c r="E39" s="32" t="s">
        <v>178</v>
      </c>
      <c r="F39" s="32" t="s">
        <v>1813</v>
      </c>
      <c r="G39" s="101" t="s">
        <v>423</v>
      </c>
      <c r="H39" s="94" t="s">
        <v>178</v>
      </c>
      <c r="I39" s="94" t="s">
        <v>137</v>
      </c>
      <c r="J39" s="105">
        <v>41378.495183782805</v>
      </c>
      <c r="K39" s="94">
        <v>226.63000000000002</v>
      </c>
      <c r="L39" s="125">
        <v>399.02661348712343</v>
      </c>
      <c r="M39" s="32">
        <v>3.081650846280048E-5</v>
      </c>
      <c r="N39" s="32">
        <v>3.498915428877708E-2</v>
      </c>
      <c r="O39" s="41">
        <v>1.9334559371782455E-3</v>
      </c>
      <c r="P39" s="18"/>
      <c r="Q39" s="18"/>
    </row>
    <row r="40" spans="2:17" x14ac:dyDescent="0.2">
      <c r="B40" s="23" t="s">
        <v>2003</v>
      </c>
      <c r="C40" s="32" t="s">
        <v>2004</v>
      </c>
      <c r="D40" s="32" t="s">
        <v>1128</v>
      </c>
      <c r="E40" s="32" t="s">
        <v>178</v>
      </c>
      <c r="F40" s="32" t="s">
        <v>1813</v>
      </c>
      <c r="G40" s="101" t="s">
        <v>423</v>
      </c>
      <c r="H40" s="94" t="s">
        <v>178</v>
      </c>
      <c r="I40" s="94" t="s">
        <v>136</v>
      </c>
      <c r="J40" s="105">
        <v>691.76883127865608</v>
      </c>
      <c r="K40" s="94">
        <v>18791.39</v>
      </c>
      <c r="L40" s="125">
        <v>474.47437329649819</v>
      </c>
      <c r="M40" s="32">
        <v>1.3060440137871826E-6</v>
      </c>
      <c r="N40" s="32">
        <v>4.1604886722368242E-2</v>
      </c>
      <c r="O40" s="41">
        <v>2.2990328541548401E-3</v>
      </c>
      <c r="P40" s="18"/>
      <c r="Q40" s="18"/>
    </row>
    <row r="41" spans="2:17" s="157" customFormat="1" x14ac:dyDescent="0.2">
      <c r="B41" s="133" t="s">
        <v>155</v>
      </c>
      <c r="C41" s="164" t="s">
        <v>178</v>
      </c>
      <c r="D41" s="164" t="s">
        <v>178</v>
      </c>
      <c r="E41" s="164" t="s">
        <v>178</v>
      </c>
      <c r="F41" s="164" t="s">
        <v>178</v>
      </c>
      <c r="G41" s="161" t="s">
        <v>178</v>
      </c>
      <c r="H41" s="165" t="s">
        <v>178</v>
      </c>
      <c r="I41" s="165" t="s">
        <v>178</v>
      </c>
      <c r="J41" s="175" t="s">
        <v>178</v>
      </c>
      <c r="K41" s="165" t="s">
        <v>178</v>
      </c>
      <c r="L41" s="166">
        <v>1379.7759398687747</v>
      </c>
      <c r="M41" s="164" t="s">
        <v>178</v>
      </c>
      <c r="N41" s="164">
        <v>0.12098740187305544</v>
      </c>
      <c r="O41" s="160">
        <v>6.6856091617584906E-3</v>
      </c>
    </row>
    <row r="42" spans="2:17" x14ac:dyDescent="0.2">
      <c r="B42" s="23" t="s">
        <v>2017</v>
      </c>
      <c r="C42" s="32" t="s">
        <v>2018</v>
      </c>
      <c r="D42" s="32" t="s">
        <v>1128</v>
      </c>
      <c r="E42" s="32" t="s">
        <v>2019</v>
      </c>
      <c r="F42" s="32" t="s">
        <v>1128</v>
      </c>
      <c r="G42" s="101" t="s">
        <v>423</v>
      </c>
      <c r="H42" s="94" t="s">
        <v>178</v>
      </c>
      <c r="I42" s="94" t="s">
        <v>136</v>
      </c>
      <c r="J42" s="105">
        <v>364.57112687829328</v>
      </c>
      <c r="K42" s="94">
        <v>11912</v>
      </c>
      <c r="L42" s="125">
        <v>158.51115110701002</v>
      </c>
      <c r="M42" s="32">
        <v>8.8467867284363309E-5</v>
      </c>
      <c r="N42" s="32">
        <v>1.3899251165496023E-2</v>
      </c>
      <c r="O42" s="41">
        <v>7.6805485112510291E-4</v>
      </c>
      <c r="P42" s="18"/>
      <c r="Q42" s="18"/>
    </row>
    <row r="43" spans="2:17" x14ac:dyDescent="0.2">
      <c r="B43" s="23" t="s">
        <v>2020</v>
      </c>
      <c r="C43" s="32" t="s">
        <v>2021</v>
      </c>
      <c r="D43" s="32" t="s">
        <v>1128</v>
      </c>
      <c r="E43" s="32" t="s">
        <v>178</v>
      </c>
      <c r="F43" s="32" t="s">
        <v>1128</v>
      </c>
      <c r="G43" s="101" t="s">
        <v>423</v>
      </c>
      <c r="H43" s="94" t="s">
        <v>178</v>
      </c>
      <c r="I43" s="94" t="s">
        <v>136</v>
      </c>
      <c r="J43" s="105">
        <v>6999.9886868833864</v>
      </c>
      <c r="K43" s="94">
        <v>1373</v>
      </c>
      <c r="L43" s="125">
        <v>350.80093305511809</v>
      </c>
      <c r="M43" s="32">
        <v>1.0038076906253082E-4</v>
      </c>
      <c r="N43" s="32">
        <v>3.07604243838452E-2</v>
      </c>
      <c r="O43" s="41">
        <v>1.6997817284810596E-3</v>
      </c>
      <c r="P43" s="18"/>
      <c r="Q43" s="18"/>
    </row>
    <row r="44" spans="2:17" x14ac:dyDescent="0.2">
      <c r="B44" s="23" t="s">
        <v>2022</v>
      </c>
      <c r="C44" s="32" t="s">
        <v>2023</v>
      </c>
      <c r="D44" s="32" t="s">
        <v>1128</v>
      </c>
      <c r="E44" s="32" t="s">
        <v>178</v>
      </c>
      <c r="F44" s="32" t="s">
        <v>1128</v>
      </c>
      <c r="G44" s="101" t="s">
        <v>423</v>
      </c>
      <c r="H44" s="94" t="s">
        <v>178</v>
      </c>
      <c r="I44" s="94" t="s">
        <v>136</v>
      </c>
      <c r="J44" s="105">
        <v>453.94460958138319</v>
      </c>
      <c r="K44" s="94">
        <v>11103</v>
      </c>
      <c r="L44" s="125">
        <v>183.96536550664658</v>
      </c>
      <c r="M44" s="32">
        <v>1.5685168194938018E-5</v>
      </c>
      <c r="N44" s="32">
        <v>1.6131236213173136E-2</v>
      </c>
      <c r="O44" s="41">
        <v>8.9139149157395716E-4</v>
      </c>
      <c r="P44" s="18"/>
      <c r="Q44" s="18"/>
    </row>
    <row r="45" spans="2:17" x14ac:dyDescent="0.2">
      <c r="B45" s="23" t="s">
        <v>2024</v>
      </c>
      <c r="C45" s="32" t="s">
        <v>2025</v>
      </c>
      <c r="D45" s="32" t="s">
        <v>1128</v>
      </c>
      <c r="E45" s="32" t="s">
        <v>178</v>
      </c>
      <c r="F45" s="32" t="s">
        <v>1128</v>
      </c>
      <c r="G45" s="101" t="s">
        <v>2026</v>
      </c>
      <c r="H45" s="94" t="s">
        <v>248</v>
      </c>
      <c r="I45" s="94" t="s">
        <v>136</v>
      </c>
      <c r="J45" s="105">
        <v>122935.89</v>
      </c>
      <c r="K45" s="94">
        <v>100</v>
      </c>
      <c r="L45" s="125">
        <v>448.71600000000001</v>
      </c>
      <c r="M45" s="32">
        <v>0</v>
      </c>
      <c r="N45" s="32">
        <v>3.9346231116360215E-2</v>
      </c>
      <c r="O45" s="41">
        <v>2.174222432747259E-3</v>
      </c>
      <c r="P45" s="18"/>
      <c r="Q45" s="18"/>
    </row>
    <row r="46" spans="2:17" x14ac:dyDescent="0.2">
      <c r="B46" s="23" t="s">
        <v>2027</v>
      </c>
      <c r="C46" s="32" t="s">
        <v>2028</v>
      </c>
      <c r="D46" s="32" t="s">
        <v>1128</v>
      </c>
      <c r="E46" s="32" t="s">
        <v>178</v>
      </c>
      <c r="F46" s="32" t="s">
        <v>1128</v>
      </c>
      <c r="G46" s="101" t="s">
        <v>2026</v>
      </c>
      <c r="H46" s="94" t="s">
        <v>248</v>
      </c>
      <c r="I46" s="94" t="s">
        <v>137</v>
      </c>
      <c r="J46" s="105">
        <v>29909.84</v>
      </c>
      <c r="K46" s="94">
        <v>100</v>
      </c>
      <c r="L46" s="125">
        <v>127.26936000000001</v>
      </c>
      <c r="M46" s="32">
        <v>0</v>
      </c>
      <c r="N46" s="32">
        <v>1.1159775119655305E-2</v>
      </c>
      <c r="O46" s="41">
        <v>6.1667490687514301E-4</v>
      </c>
      <c r="P46" s="18"/>
      <c r="Q46" s="18"/>
    </row>
    <row r="47" spans="2:17" x14ac:dyDescent="0.2">
      <c r="B47" s="23" t="s">
        <v>2029</v>
      </c>
      <c r="C47" s="32" t="s">
        <v>2030</v>
      </c>
      <c r="D47" s="32" t="s">
        <v>1128</v>
      </c>
      <c r="E47" s="32" t="s">
        <v>178</v>
      </c>
      <c r="F47" s="32" t="s">
        <v>1128</v>
      </c>
      <c r="G47" s="101" t="s">
        <v>2031</v>
      </c>
      <c r="H47" s="94" t="s">
        <v>262</v>
      </c>
      <c r="I47" s="94" t="s">
        <v>2</v>
      </c>
      <c r="J47" s="105">
        <v>22987.65</v>
      </c>
      <c r="K47" s="94">
        <v>100</v>
      </c>
      <c r="L47" s="125">
        <v>110.51313</v>
      </c>
      <c r="M47" s="32">
        <v>0</v>
      </c>
      <c r="N47" s="32">
        <v>9.6904838569882995E-3</v>
      </c>
      <c r="O47" s="41">
        <v>5.3548374998688272E-4</v>
      </c>
      <c r="P47" s="18"/>
      <c r="Q47" s="18"/>
    </row>
    <row r="48" spans="2:17" s="157" customFormat="1" x14ac:dyDescent="0.2">
      <c r="B48" s="115" t="s">
        <v>169</v>
      </c>
      <c r="C48" s="167"/>
      <c r="D48" s="167"/>
      <c r="E48" s="167"/>
      <c r="F48" s="167"/>
      <c r="G48" s="168"/>
      <c r="H48" s="168"/>
      <c r="I48" s="168"/>
      <c r="J48" s="169"/>
      <c r="K48" s="170"/>
      <c r="L48" s="171"/>
      <c r="M48" s="171"/>
      <c r="N48" s="171"/>
      <c r="O48" s="171"/>
      <c r="P48" s="172"/>
      <c r="Q48" s="172"/>
    </row>
    <row r="49" spans="2:17" s="157" customFormat="1" x14ac:dyDescent="0.2">
      <c r="B49" s="115" t="s">
        <v>170</v>
      </c>
      <c r="C49" s="167"/>
      <c r="D49" s="167"/>
      <c r="E49" s="167"/>
      <c r="F49" s="167"/>
      <c r="G49" s="168"/>
      <c r="H49" s="168"/>
      <c r="I49" s="168"/>
      <c r="J49" s="169"/>
      <c r="K49" s="170"/>
      <c r="L49" s="171"/>
      <c r="M49" s="171"/>
      <c r="N49" s="171"/>
      <c r="O49" s="171"/>
      <c r="P49" s="172"/>
      <c r="Q49" s="172"/>
    </row>
    <row r="50" spans="2:17" s="157" customFormat="1" x14ac:dyDescent="0.2">
      <c r="B50" s="115" t="s">
        <v>171</v>
      </c>
      <c r="C50" s="167"/>
      <c r="D50" s="167"/>
      <c r="E50" s="167"/>
      <c r="F50" s="167"/>
      <c r="G50" s="168"/>
      <c r="H50" s="168"/>
      <c r="I50" s="168"/>
      <c r="J50" s="169"/>
      <c r="K50" s="170"/>
      <c r="L50" s="171"/>
      <c r="M50" s="171"/>
      <c r="N50" s="171"/>
      <c r="O50" s="171"/>
      <c r="P50" s="172"/>
      <c r="Q50" s="172"/>
    </row>
    <row r="51" spans="2:17" s="157" customFormat="1" x14ac:dyDescent="0.2">
      <c r="B51" s="115" t="s">
        <v>172</v>
      </c>
      <c r="C51" s="167"/>
      <c r="D51" s="167"/>
      <c r="E51" s="167"/>
      <c r="F51" s="167"/>
      <c r="G51" s="168"/>
      <c r="H51" s="168"/>
      <c r="I51" s="168"/>
      <c r="J51" s="169"/>
      <c r="K51" s="170"/>
      <c r="L51" s="171"/>
      <c r="M51" s="171"/>
      <c r="N51" s="171"/>
      <c r="O51" s="171"/>
      <c r="P51" s="172"/>
      <c r="Q51" s="172"/>
    </row>
    <row r="52" spans="2:17" s="157" customFormat="1" x14ac:dyDescent="0.2">
      <c r="B52" s="115" t="s">
        <v>173</v>
      </c>
      <c r="C52" s="167"/>
      <c r="D52" s="167"/>
      <c r="E52" s="167"/>
      <c r="F52" s="167"/>
      <c r="G52" s="168"/>
      <c r="H52" s="168"/>
      <c r="I52" s="168"/>
      <c r="J52" s="169"/>
      <c r="K52" s="170"/>
      <c r="L52" s="171"/>
      <c r="M52" s="171"/>
      <c r="N52" s="171"/>
      <c r="O52" s="171"/>
      <c r="P52" s="172"/>
      <c r="Q52" s="172"/>
    </row>
  </sheetData>
  <mergeCells count="2">
    <mergeCell ref="B7:O7"/>
    <mergeCell ref="B6:O6"/>
  </mergeCells>
  <phoneticPr fontId="3" type="noConversion"/>
  <conditionalFormatting sqref="D11:E47">
    <cfRule type="expression" dxfId="101" priority="9" stopIfTrue="1">
      <formula>LEFT($IC11,3)="TIR"</formula>
    </cfRule>
  </conditionalFormatting>
  <conditionalFormatting sqref="K1:K5 K48:K55582 M11:M47 J11:K47">
    <cfRule type="expression" dxfId="100" priority="152" stopIfTrue="1">
      <formula>LEFT(#REF!,3)="TIR"</formula>
    </cfRule>
  </conditionalFormatting>
  <conditionalFormatting sqref="N11:O47 C11:I47">
    <cfRule type="expression" dxfId="99" priority="156" stopIfTrue="1">
      <formula>OR(LEFT(#REF!,3)="TIR",LEFT(#REF!,2)="IR")</formula>
    </cfRule>
  </conditionalFormatting>
  <conditionalFormatting sqref="B11:B47 L11:L47">
    <cfRule type="expression" dxfId="98" priority="158" stopIfTrue="1">
      <formula>#REF!&gt;0</formula>
    </cfRule>
    <cfRule type="expression" dxfId="97" priority="159" stopIfTrue="1">
      <formula>LEFT(#REF!,3)="TIR"</formula>
    </cfRule>
  </conditionalFormatting>
  <conditionalFormatting sqref="D11:E47">
    <cfRule type="expression" dxfId="96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1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5" width="10.42578125" style="12" bestFit="1" customWidth="1"/>
    <col min="6" max="7" width="10.42578125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2.28515625" style="95" bestFit="1" customWidth="1"/>
    <col min="12" max="12" width="11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165</v>
      </c>
      <c r="C1" s="12" t="s">
        <v>174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166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167</v>
      </c>
      <c r="C3" s="155" t="s">
        <v>175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168</v>
      </c>
      <c r="C4" s="12" t="s">
        <v>176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57" customFormat="1" ht="12.75" customHeight="1" thickBot="1" x14ac:dyDescent="0.25">
      <c r="B11" s="189" t="s">
        <v>62</v>
      </c>
      <c r="C11" s="106"/>
      <c r="D11" s="106"/>
      <c r="E11" s="106"/>
      <c r="F11" s="190"/>
      <c r="G11" s="195"/>
      <c r="H11" s="190"/>
      <c r="I11" s="193">
        <v>1.5911011432825931E-2</v>
      </c>
      <c r="J11" s="106"/>
      <c r="K11" s="123">
        <v>0.99999999999999989</v>
      </c>
      <c r="L11" s="122">
        <v>7.7095708610676335E-8</v>
      </c>
    </row>
    <row r="12" spans="1:17" s="157" customFormat="1" x14ac:dyDescent="0.2">
      <c r="B12" s="132" t="s">
        <v>150</v>
      </c>
      <c r="C12" s="160" t="s">
        <v>178</v>
      </c>
      <c r="D12" s="160" t="s">
        <v>178</v>
      </c>
      <c r="E12" s="160" t="s">
        <v>178</v>
      </c>
      <c r="F12" s="161" t="s">
        <v>178</v>
      </c>
      <c r="G12" s="173" t="s">
        <v>178</v>
      </c>
      <c r="H12" s="161" t="s">
        <v>178</v>
      </c>
      <c r="I12" s="162">
        <v>1.5910811432825932E-2</v>
      </c>
      <c r="J12" s="160" t="s">
        <v>178</v>
      </c>
      <c r="K12" s="160">
        <v>0.99998743008885116</v>
      </c>
      <c r="L12" s="160">
        <v>7.7094739524469139E-8</v>
      </c>
    </row>
    <row r="13" spans="1:17" s="157" customFormat="1" x14ac:dyDescent="0.2">
      <c r="B13" s="133" t="s">
        <v>2032</v>
      </c>
      <c r="C13" s="160" t="s">
        <v>178</v>
      </c>
      <c r="D13" s="164" t="s">
        <v>178</v>
      </c>
      <c r="E13" s="164" t="s">
        <v>178</v>
      </c>
      <c r="F13" s="165" t="s">
        <v>178</v>
      </c>
      <c r="G13" s="175" t="s">
        <v>178</v>
      </c>
      <c r="H13" s="165" t="s">
        <v>178</v>
      </c>
      <c r="I13" s="166">
        <v>1.5910811432825932E-2</v>
      </c>
      <c r="J13" s="164" t="s">
        <v>178</v>
      </c>
      <c r="K13" s="160">
        <v>0.99998743008885116</v>
      </c>
      <c r="L13" s="160">
        <v>7.7094739524469139E-8</v>
      </c>
    </row>
    <row r="14" spans="1:17" x14ac:dyDescent="0.2">
      <c r="B14" s="23" t="s">
        <v>2033</v>
      </c>
      <c r="C14" s="41" t="s">
        <v>2034</v>
      </c>
      <c r="D14" s="32" t="s">
        <v>268</v>
      </c>
      <c r="E14" s="32" t="s">
        <v>685</v>
      </c>
      <c r="F14" s="94" t="s">
        <v>184</v>
      </c>
      <c r="G14" s="105">
        <v>1591.0611432825933</v>
      </c>
      <c r="H14" s="94">
        <v>1</v>
      </c>
      <c r="I14" s="125">
        <v>1.5910611432825933E-2</v>
      </c>
      <c r="J14" s="32">
        <v>2.7614918482411017E-4</v>
      </c>
      <c r="K14" s="41">
        <v>0.99997486017770221</v>
      </c>
      <c r="L14" s="41">
        <v>7.7093770438261956E-8</v>
      </c>
      <c r="M14" s="18"/>
      <c r="N14" s="18"/>
      <c r="O14" s="18"/>
      <c r="P14" s="18"/>
    </row>
    <row r="15" spans="1:17" s="157" customFormat="1" x14ac:dyDescent="0.2">
      <c r="B15" s="133" t="s">
        <v>151</v>
      </c>
      <c r="C15" s="160" t="s">
        <v>178</v>
      </c>
      <c r="D15" s="164" t="s">
        <v>178</v>
      </c>
      <c r="E15" s="164" t="s">
        <v>178</v>
      </c>
      <c r="F15" s="165" t="s">
        <v>178</v>
      </c>
      <c r="G15" s="175" t="s">
        <v>178</v>
      </c>
      <c r="H15" s="165" t="s">
        <v>178</v>
      </c>
      <c r="I15" s="166">
        <v>0</v>
      </c>
      <c r="J15" s="164" t="s">
        <v>178</v>
      </c>
      <c r="K15" s="160">
        <v>0</v>
      </c>
      <c r="L15" s="160">
        <v>0</v>
      </c>
    </row>
    <row r="16" spans="1:17" s="157" customFormat="1" x14ac:dyDescent="0.2">
      <c r="B16" s="133" t="s">
        <v>2035</v>
      </c>
      <c r="C16" s="160" t="s">
        <v>178</v>
      </c>
      <c r="D16" s="164" t="s">
        <v>178</v>
      </c>
      <c r="E16" s="164" t="s">
        <v>178</v>
      </c>
      <c r="F16" s="165" t="s">
        <v>178</v>
      </c>
      <c r="G16" s="175" t="s">
        <v>178</v>
      </c>
      <c r="H16" s="165" t="s">
        <v>178</v>
      </c>
      <c r="I16" s="166">
        <v>0</v>
      </c>
      <c r="J16" s="164" t="s">
        <v>178</v>
      </c>
      <c r="K16" s="160">
        <v>0</v>
      </c>
      <c r="L16" s="160">
        <v>0</v>
      </c>
    </row>
    <row r="17" spans="2:16" s="157" customFormat="1" x14ac:dyDescent="0.2">
      <c r="B17" s="115" t="s">
        <v>169</v>
      </c>
      <c r="C17" s="167"/>
      <c r="D17" s="167"/>
      <c r="E17" s="167"/>
      <c r="F17" s="168"/>
      <c r="G17" s="168"/>
      <c r="H17" s="168"/>
      <c r="I17" s="169"/>
      <c r="J17" s="170"/>
      <c r="K17" s="170"/>
      <c r="L17" s="171"/>
      <c r="M17" s="188"/>
      <c r="N17" s="188"/>
      <c r="O17" s="172"/>
      <c r="P17" s="172"/>
    </row>
    <row r="18" spans="2:16" s="157" customFormat="1" x14ac:dyDescent="0.2">
      <c r="B18" s="115" t="s">
        <v>170</v>
      </c>
      <c r="C18" s="167"/>
      <c r="D18" s="167"/>
      <c r="E18" s="167"/>
      <c r="F18" s="168"/>
      <c r="G18" s="168"/>
      <c r="H18" s="168"/>
      <c r="I18" s="169"/>
      <c r="J18" s="170"/>
      <c r="K18" s="170"/>
      <c r="L18" s="171"/>
      <c r="M18" s="188"/>
      <c r="N18" s="188"/>
      <c r="O18" s="172"/>
      <c r="P18" s="172"/>
    </row>
    <row r="19" spans="2:16" s="157" customFormat="1" x14ac:dyDescent="0.2">
      <c r="B19" s="115" t="s">
        <v>171</v>
      </c>
      <c r="C19" s="167"/>
      <c r="D19" s="167"/>
      <c r="E19" s="167"/>
      <c r="F19" s="168"/>
      <c r="G19" s="168"/>
      <c r="H19" s="168"/>
      <c r="I19" s="169"/>
      <c r="J19" s="170"/>
      <c r="K19" s="170"/>
      <c r="L19" s="171"/>
      <c r="M19" s="188"/>
      <c r="N19" s="188"/>
      <c r="O19" s="172"/>
      <c r="P19" s="172"/>
    </row>
    <row r="20" spans="2:16" s="157" customFormat="1" x14ac:dyDescent="0.2">
      <c r="B20" s="115" t="s">
        <v>172</v>
      </c>
      <c r="C20" s="167"/>
      <c r="D20" s="167"/>
      <c r="E20" s="167"/>
      <c r="F20" s="168"/>
      <c r="G20" s="168"/>
      <c r="H20" s="168"/>
      <c r="I20" s="169"/>
      <c r="J20" s="170"/>
      <c r="K20" s="170"/>
      <c r="L20" s="171"/>
      <c r="M20" s="188"/>
      <c r="N20" s="188"/>
      <c r="O20" s="172"/>
      <c r="P20" s="172"/>
    </row>
    <row r="21" spans="2:16" s="157" customFormat="1" x14ac:dyDescent="0.2">
      <c r="B21" s="115" t="s">
        <v>173</v>
      </c>
      <c r="C21" s="167"/>
      <c r="D21" s="167"/>
      <c r="E21" s="167"/>
      <c r="F21" s="168"/>
      <c r="G21" s="168"/>
      <c r="H21" s="168"/>
      <c r="I21" s="169"/>
      <c r="J21" s="170"/>
      <c r="K21" s="170"/>
      <c r="L21" s="171"/>
      <c r="M21" s="188"/>
      <c r="N21" s="188"/>
      <c r="O21" s="172"/>
      <c r="P21" s="172"/>
    </row>
  </sheetData>
  <mergeCells count="2">
    <mergeCell ref="B7:L7"/>
    <mergeCell ref="B6:L6"/>
  </mergeCells>
  <phoneticPr fontId="3" type="noConversion"/>
  <conditionalFormatting sqref="K12:L16 C12:F16">
    <cfRule type="expression" dxfId="95" priority="166" stopIfTrue="1">
      <formula>OR(LEFT(#REF!,3)="TIR",LEFT(#REF!,2)="IR")</formula>
    </cfRule>
  </conditionalFormatting>
  <conditionalFormatting sqref="B11:B16 I11:I16">
    <cfRule type="expression" dxfId="94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צחי יצחק מויאל</cp:lastModifiedBy>
  <cp:lastPrinted>2008-08-19T12:49:13Z</cp:lastPrinted>
  <dcterms:created xsi:type="dcterms:W3CDTF">2006-06-20T08:20:07Z</dcterms:created>
  <dcterms:modified xsi:type="dcterms:W3CDTF">2018-09-04T08:41:12Z</dcterms:modified>
</cp:coreProperties>
</file>