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קונצרני'!$B$10:$U$175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מניות'!$B$6:$M$18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מזומנים!$B$6:$K$34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4">
    <s v="Migdal Hashkaot Neches Boded"/>
    <s v="{[Time].[Hie Time].[Yom].&amp;[20180630]}"/>
    <s v="{[Medida].[Medida].&amp;[2]}"/>
    <s v="{[Keren].[Keren].[All]}"/>
    <s v="{[Cheshbon KM].[Hie Peilut].[Peilut 4].&amp;[Kod_Peilut_L4_7100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74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fi="14">
        <n x="1" s="1"/>
        <n x="2" s="1"/>
        <n x="3" s="1"/>
        <n x="4" s="1"/>
        <n x="5" s="1"/>
        <n x="6" s="1"/>
        <n x="14"/>
        <n x="10"/>
      </t>
    </mdx>
    <mdx n="0" f="v">
      <t c="8" si="9">
        <n x="1" s="1"/>
        <n x="2" s="1"/>
        <n x="3" s="1"/>
        <n x="4" s="1"/>
        <n x="5" s="1"/>
        <n x="6" s="1"/>
        <n x="15"/>
        <n x="8"/>
      </t>
    </mdx>
    <mdx n="0" f="v">
      <t c="8" fi="14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 fi="14">
        <n x="1" s="1"/>
        <n x="2" s="1"/>
        <n x="3" s="1"/>
        <n x="4" s="1"/>
        <n x="5" s="1"/>
        <n x="6" s="1"/>
        <n x="17"/>
        <n x="10"/>
      </t>
    </mdx>
    <mdx n="0" f="v">
      <t c="8" si="9">
        <n x="1" s="1"/>
        <n x="2" s="1"/>
        <n x="3" s="1"/>
        <n x="4" s="1"/>
        <n x="5" s="1"/>
        <n x="6" s="1"/>
        <n x="18"/>
        <n x="8"/>
      </t>
    </mdx>
    <mdx n="0" f="v">
      <t c="8" fi="14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 si="9">
        <n x="1" s="1"/>
        <n x="2" s="1"/>
        <n x="3" s="1"/>
        <n x="4" s="1"/>
        <n x="5" s="1"/>
        <n x="6" s="1"/>
        <n x="20"/>
        <n x="8"/>
      </t>
    </mdx>
    <mdx n="0" f="v">
      <t c="8" fi="14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 si="9">
        <n x="1" s="1"/>
        <n x="2" s="1"/>
        <n x="3" s="1"/>
        <n x="4" s="1"/>
        <n x="5" s="1"/>
        <n x="6" s="1"/>
        <n x="25"/>
        <n x="8"/>
      </t>
    </mdx>
    <mdx n="0" f="v">
      <t c="8" fi="14">
        <n x="1" s="1"/>
        <n x="2" s="1"/>
        <n x="3" s="1"/>
        <n x="4" s="1"/>
        <n x="5" s="1"/>
        <n x="6" s="1"/>
        <n x="25"/>
        <n x="10"/>
      </t>
    </mdx>
    <mdx n="0" f="v">
      <t c="8" si="9">
        <n x="1" s="1"/>
        <n x="2" s="1"/>
        <n x="3" s="1"/>
        <n x="4" s="1"/>
        <n x="5" s="1"/>
        <n x="6" s="1"/>
        <n x="26"/>
        <n x="8"/>
      </t>
    </mdx>
    <mdx n="0" f="v">
      <t c="8" fi="14">
        <n x="1" s="1"/>
        <n x="2" s="1"/>
        <n x="3" s="1"/>
        <n x="4" s="1"/>
        <n x="5" s="1"/>
        <n x="6" s="1"/>
        <n x="26"/>
        <n x="10"/>
      </t>
    </mdx>
    <mdx n="0" f="v">
      <t c="8" si="9">
        <n x="1" s="1"/>
        <n x="2" s="1"/>
        <n x="3" s="1"/>
        <n x="4" s="1"/>
        <n x="5" s="1"/>
        <n x="6" s="1"/>
        <n x="27"/>
        <n x="8"/>
      </t>
    </mdx>
    <mdx n="0" f="v">
      <t c="8" fi="14">
        <n x="1" s="1"/>
        <n x="2" s="1"/>
        <n x="3" s="1"/>
        <n x="4" s="1"/>
        <n x="5" s="1"/>
        <n x="6" s="1"/>
        <n x="27"/>
        <n x="10"/>
      </t>
    </mdx>
    <mdx n="0" f="v">
      <t c="8" si="9">
        <n x="1" s="1"/>
        <n x="2" s="1"/>
        <n x="3" s="1"/>
        <n x="4" s="1"/>
        <n x="5" s="1"/>
        <n x="6" s="1"/>
        <n x="28"/>
        <n x="8"/>
      </t>
    </mdx>
    <mdx n="0" f="v">
      <t c="8" fi="14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 fi="14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 si="9">
        <n x="1" s="1"/>
        <n x="2" s="1"/>
        <n x="3" s="1"/>
        <n x="4" s="1"/>
        <n x="5" s="1"/>
        <n x="6" s="1"/>
        <n x="32"/>
        <n x="8"/>
      </t>
    </mdx>
    <mdx n="0" f="v">
      <t c="8" fi="14">
        <n x="1" s="1"/>
        <n x="2" s="1"/>
        <n x="3" s="1"/>
        <n x="4" s="1"/>
        <n x="5" s="1"/>
        <n x="6" s="1"/>
        <n x="32"/>
        <n x="10"/>
      </t>
    </mdx>
    <mdx n="0" f="v">
      <t c="8" si="9">
        <n x="1" s="1"/>
        <n x="2" s="1"/>
        <n x="3" s="1"/>
        <n x="4" s="1"/>
        <n x="5" s="1"/>
        <n x="6" s="1"/>
        <n x="33"/>
        <n x="8"/>
      </t>
    </mdx>
    <mdx n="0" f="v">
      <t c="8" fi="14">
        <n x="1" s="1"/>
        <n x="2" s="1"/>
        <n x="3" s="1"/>
        <n x="4" s="1"/>
        <n x="5" s="1"/>
        <n x="6" s="1"/>
        <n x="33"/>
        <n x="10"/>
      </t>
    </mdx>
    <mdx n="0" f="v">
      <t c="8" si="9">
        <n x="1" s="1"/>
        <n x="2" s="1"/>
        <n x="3" s="1"/>
        <n x="4" s="1"/>
        <n x="5" s="1"/>
        <n x="6" s="1"/>
        <n x="34"/>
        <n x="8"/>
      </t>
    </mdx>
    <mdx n="0" f="v">
      <t c="8" fi="14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>
        <n x="1" s="1"/>
        <n x="2" s="1"/>
        <n x="3" s="1"/>
        <n x="4" s="1"/>
        <n x="5" s="1"/>
        <n x="6" s="1"/>
        <n x="38"/>
        <n x="8"/>
      </t>
    </mdx>
    <mdx n="0" f="v">
      <t c="8">
        <n x="1" s="1"/>
        <n x="2" s="1"/>
        <n x="3" s="1"/>
        <n x="4" s="1"/>
        <n x="5" s="1"/>
        <n x="6" s="1"/>
        <n x="38"/>
        <n x="10"/>
      </t>
    </mdx>
    <mdx n="0" f="v">
      <t c="8">
        <n x="1" s="1"/>
        <n x="2" s="1"/>
        <n x="3" s="1"/>
        <n x="4" s="1"/>
        <n x="5" s="1"/>
        <n x="6" s="1"/>
        <n x="39"/>
        <n x="8"/>
      </t>
    </mdx>
    <mdx n="0" f="v">
      <t c="8">
        <n x="1" s="1"/>
        <n x="2" s="1"/>
        <n x="3" s="1"/>
        <n x="4" s="1"/>
        <n x="5" s="1"/>
        <n x="6" s="1"/>
        <n x="39"/>
        <n x="10"/>
      </t>
    </mdx>
    <mdx n="0" f="v">
      <t c="8" si="9">
        <n x="1" s="1"/>
        <n x="2" s="1"/>
        <n x="3" s="1"/>
        <n x="4" s="1"/>
        <n x="5" s="1"/>
        <n x="6" s="1"/>
        <n x="40"/>
        <n x="8"/>
      </t>
    </mdx>
    <mdx n="0" f="v">
      <t c="8" fi="14">
        <n x="1" s="1"/>
        <n x="2" s="1"/>
        <n x="3" s="1"/>
        <n x="4" s="1"/>
        <n x="5" s="1"/>
        <n x="6" s="1"/>
        <n x="40"/>
        <n x="10"/>
      </t>
    </mdx>
    <mdx n="0" f="v">
      <t c="4" si="43">
        <n x="1" s="1"/>
        <n x="2" s="1"/>
        <n x="41"/>
        <n x="42"/>
      </t>
    </mdx>
    <mdx n="0" f="v">
      <t c="4" si="43">
        <n x="1" s="1"/>
        <n x="2" s="1"/>
        <n x="44"/>
        <n x="42"/>
      </t>
    </mdx>
    <mdx n="0" f="v">
      <t c="4" si="43">
        <n x="1" s="1"/>
        <n x="2" s="1"/>
        <n x="45"/>
        <n x="42"/>
      </t>
    </mdx>
    <mdx n="0" f="v">
      <t c="4" si="43">
        <n x="1" s="1"/>
        <n x="2" s="1"/>
        <n x="46"/>
        <n x="42"/>
      </t>
    </mdx>
    <mdx n="0" f="v">
      <t c="4" si="43">
        <n x="1" s="1"/>
        <n x="2" s="1"/>
        <n x="47"/>
        <n x="42"/>
      </t>
    </mdx>
    <mdx n="0" f="v">
      <t c="4" si="43">
        <n x="1" s="1"/>
        <n x="2" s="1"/>
        <n x="48"/>
        <n x="42"/>
      </t>
    </mdx>
    <mdx n="0" f="v">
      <t c="4" si="43">
        <n x="1" s="1"/>
        <n x="2" s="1"/>
        <n x="49"/>
        <n x="42"/>
      </t>
    </mdx>
    <mdx n="0" f="v">
      <t c="4" si="43">
        <n x="1" s="1"/>
        <n x="2" s="1"/>
        <n x="50"/>
        <n x="42"/>
      </t>
    </mdx>
    <mdx n="0" f="v">
      <t c="4" si="43">
        <n x="1" s="1"/>
        <n x="2" s="1"/>
        <n x="51"/>
        <n x="42"/>
      </t>
    </mdx>
    <mdx n="0" f="v">
      <t c="4" si="43">
        <n x="1" s="1"/>
        <n x="2" s="1"/>
        <n x="52"/>
        <n x="42"/>
      </t>
    </mdx>
    <mdx n="0" f="v">
      <t c="4" si="43">
        <n x="1" s="1"/>
        <n x="2" s="1"/>
        <n x="53"/>
        <n x="42"/>
      </t>
    </mdx>
  </mdxMetadata>
  <valueMetadata count="7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</valueMetadata>
</metadata>
</file>

<file path=xl/sharedStrings.xml><?xml version="1.0" encoding="utf-8"?>
<sst xmlns="http://schemas.openxmlformats.org/spreadsheetml/2006/main" count="5841" uniqueCount="1649">
  <si>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</si>
  <si>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</si>
  <si>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</si>
  <si>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</si>
  <si>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</si>
  <si>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</si>
  <si>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</si>
  <si>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</si>
  <si>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</si>
  <si>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</si>
  <si>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</si>
  <si>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</si>
  <si>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</si>
  <si>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</si>
  <si>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</si>
  <si>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</si>
  <si>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</si>
  <si>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</si>
  <si>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</si>
  <si>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</si>
  <si>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</si>
  <si>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</si>
  <si>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</si>
  <si>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</si>
  <si>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</si>
  <si>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</si>
  <si>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</si>
  <si>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</si>
  <si>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</si>
  <si>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</si>
  <si>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</si>
  <si>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</si>
  <si>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</si>
  <si>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</si>
  <si>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</si>
  <si>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</si>
  <si>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</si>
  <si>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</si>
  <si>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</si>
  <si>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</si>
  <si>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</si>
  <si>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</si>
  <si>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</si>
  <si>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</si>
  <si>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</si>
  <si>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</si>
  <si>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</si>
  <si>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</si>
  <si>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</si>
  <si>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</si>
  <si>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</si>
  <si>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</si>
  <si>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</si>
  <si>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</si>
  <si>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</si>
  <si>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</si>
  <si>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</si>
  <si>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</si>
  <si>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</si>
  <si>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</si>
  <si>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</si>
  <si>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</si>
  <si>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</si>
  <si>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</si>
  <si>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</si>
  <si>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</si>
  <si>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</si>
  <si>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</si>
  <si>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</si>
  <si>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</si>
  <si>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</si>
  <si>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</si>
  <si>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</si>
  <si>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</si>
  <si>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</si>
  <si>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</si>
  <si>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</si>
  <si>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</si>
  <si>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</si>
  <si>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</si>
  <si>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</si>
  <si>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</si>
  <si>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</si>
  <si>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</si>
  <si>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</si>
  <si>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</si>
  <si>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</si>
  <si>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</si>
  <si>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</si>
  <si>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</si>
  <si>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</si>
  <si>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</si>
  <si>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סה"כ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</si>
  <si>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</si>
  <si>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</si>
  <si>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</si>
  <si>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</si>
  <si>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</si>
  <si>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</si>
  <si>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</si>
  <si>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</si>
  <si>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</si>
  <si>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</si>
  <si>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</si>
  <si>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</si>
  <si>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</si>
  <si>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</si>
  <si>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</si>
  <si>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</si>
  <si>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</si>
  <si>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</si>
  <si>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</si>
  <si>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</si>
  <si>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</si>
  <si>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</si>
  <si>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</si>
  <si>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</si>
  <si>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</si>
  <si>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</si>
  <si>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</si>
  <si>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</si>
  <si>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</si>
  <si>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</si>
  <si>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</si>
  <si>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</si>
  <si>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</si>
  <si>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</si>
  <si>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</si>
  <si>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</si>
  <si>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</si>
  <si>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</si>
  <si>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</si>
  <si>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</si>
  <si>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</si>
  <si>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</si>
  <si>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</si>
  <si>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</si>
  <si>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</si>
  <si>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</si>
  <si>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</si>
  <si>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</si>
  <si>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</si>
  <si>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</si>
  <si>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</si>
  <si>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</si>
  <si>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</si>
  <si>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</si>
  <si>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</si>
  <si>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</si>
  <si>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</si>
  <si>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</si>
  <si>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</si>
  <si>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</si>
  <si>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</si>
  <si>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</si>
  <si>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</si>
  <si>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</si>
  <si>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</si>
  <si>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</si>
  <si>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</si>
  <si>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</si>
  <si>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</si>
  <si>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</si>
  <si>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</si>
  <si>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</si>
  <si>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</si>
  <si>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</si>
  <si>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</si>
  <si>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</si>
  <si>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</si>
  <si>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</si>
  <si>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</si>
  <si>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</si>
  <si>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</si>
  <si>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</si>
  <si>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</si>
  <si>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</si>
  <si>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</si>
  <si>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</si>
  <si>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</si>
  <si>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</si>
  <si>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</si>
  <si>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</si>
  <si>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</si>
  <si>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</si>
  <si>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</si>
  <si>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</si>
  <si>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</si>
  <si>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</si>
  <si>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</si>
  <si>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</si>
  <si>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</si>
  <si>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</si>
  <si>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</si>
  <si>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</si>
  <si>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</si>
  <si>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</si>
  <si>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</si>
  <si>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</si>
  <si>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</si>
  <si>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</si>
  <si>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</si>
  <si>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</si>
  <si>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</si>
  <si>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</si>
  <si>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</si>
  <si>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</si>
  <si>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</si>
  <si>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</si>
  <si>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</si>
  <si>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</si>
  <si>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</si>
  <si>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</si>
  <si>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</si>
  <si>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</si>
  <si>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</si>
  <si>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</si>
  <si>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</si>
  <si>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</si>
  <si>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</si>
  <si>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</si>
  <si>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</si>
  <si>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</si>
  <si>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</si>
  <si>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</si>
  <si>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</si>
  <si>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</si>
  <si>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</si>
  <si>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</si>
  <si>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</si>
  <si>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</si>
  <si>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</si>
  <si>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</si>
  <si>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</si>
  <si>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</si>
  <si>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קרנות הון סיכון</t>
  </si>
  <si>
    <t>סה"כ מט"ח/ מט"ח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</si>
  <si>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</si>
  <si>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</si>
  <si>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</si>
  <si>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</si>
  <si>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</si>
  <si>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</si>
  <si>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</si>
  <si>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</si>
  <si>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</si>
  <si>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</si>
  <si>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</si>
  <si>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</si>
  <si>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</si>
  <si>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</si>
  <si>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</si>
  <si>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</si>
  <si>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</si>
  <si>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</si>
  <si>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</si>
  <si>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</si>
  <si>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</si>
  <si>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</si>
  <si>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</si>
  <si>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</si>
  <si>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</si>
  <si>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30/06/2018</t>
  </si>
  <si>
    <t>מגדל חברה לביטוח</t>
  </si>
  <si>
    <t>מסלול לבני 60 ומעלה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</si>
  <si>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</si>
  <si>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</si>
  <si>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</si>
  <si>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</si>
  <si>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</si>
  <si>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</si>
  <si>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</si>
  <si>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</si>
  <si>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</si>
  <si>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</si>
  <si>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</si>
  <si>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</si>
  <si>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</si>
  <si>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</si>
  <si>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</si>
  <si>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</si>
  <si>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</si>
  <si>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</si>
  <si>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</si>
  <si>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</si>
  <si>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</si>
  <si>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</si>
  <si>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</si>
  <si>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מקמ 419</t>
  </si>
  <si>
    <t>8190415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</si>
  <si>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</si>
  <si>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</si>
  <si>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</si>
  <si>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</si>
  <si>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</si>
  <si>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</si>
  <si>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</si>
  <si>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</si>
  <si>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</si>
  <si>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</si>
  <si>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</si>
  <si>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</si>
  <si>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</si>
  <si>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</si>
  <si>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</si>
  <si>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</si>
  <si>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</si>
  <si>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</si>
  <si>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</si>
  <si>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</si>
  <si>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</si>
  <si>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</si>
  <si>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</si>
  <si>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</si>
  <si>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</si>
  <si>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</si>
  <si>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</si>
  <si>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</si>
  <si>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</si>
  <si>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</si>
  <si>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</si>
  <si>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</si>
  <si>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</si>
  <si>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</si>
  <si>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</si>
  <si>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</si>
  <si>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</si>
  <si>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</si>
  <si>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</si>
  <si>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</si>
  <si>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</si>
  <si>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</si>
  <si>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</si>
  <si>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</si>
  <si>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</si>
  <si>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</si>
  <si>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</si>
  <si>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</si>
  <si>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</si>
  <si>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</si>
  <si>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</si>
  <si>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</si>
  <si>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</si>
  <si>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</si>
  <si>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מזרחי טפחות 35</t>
  </si>
  <si>
    <t>2310118</t>
  </si>
  <si>
    <t>מזרחי טפחות 39</t>
  </si>
  <si>
    <t>2310159</t>
  </si>
  <si>
    <t>פועלים הנפקות אגח 32</t>
  </si>
  <si>
    <t>1940535</t>
  </si>
  <si>
    <t>520000118</t>
  </si>
  <si>
    <t>פועלים הנפקות אגח 34</t>
  </si>
  <si>
    <t>1940576</t>
  </si>
  <si>
    <t>פועלים הנפקות אגח 35</t>
  </si>
  <si>
    <t>1940618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</si>
  <si>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</si>
  <si>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</si>
  <si>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</si>
  <si>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</si>
  <si>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</si>
  <si>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</si>
  <si>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</si>
  <si>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</si>
  <si>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</si>
  <si>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</si>
  <si>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</si>
  <si>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</si>
  <si>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</si>
  <si>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</si>
  <si>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</si>
  <si>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</si>
  <si>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</si>
  <si>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</si>
  <si>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</si>
  <si>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</si>
  <si>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</si>
  <si>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</si>
  <si>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</si>
  <si>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</si>
  <si>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</si>
  <si>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</si>
  <si>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ה</t>
  </si>
  <si>
    <t>1133487</t>
  </si>
  <si>
    <t>511659401</t>
  </si>
  <si>
    <t>AA.IL</t>
  </si>
  <si>
    <t>אירפורט אגח ז</t>
  </si>
  <si>
    <t>1140110</t>
  </si>
  <si>
    <t>אמות אגח ב</t>
  </si>
  <si>
    <t>1126630</t>
  </si>
  <si>
    <t>520026683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</si>
  <si>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</si>
  <si>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</si>
  <si>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</si>
  <si>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</si>
  <si>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</si>
  <si>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</si>
  <si>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</si>
  <si>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</si>
  <si>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</si>
  <si>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</si>
  <si>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</si>
  <si>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</si>
  <si>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</si>
  <si>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</si>
  <si>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</si>
  <si>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</si>
  <si>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דיסק התחייבות י</t>
  </si>
  <si>
    <t>6910129</t>
  </si>
  <si>
    <t>520007030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</si>
  <si>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</si>
  <si>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</si>
  <si>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</si>
  <si>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</si>
  <si>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</si>
  <si>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</si>
  <si>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</si>
  <si>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חשמל אגח 27</t>
  </si>
  <si>
    <t>6000210</t>
  </si>
  <si>
    <t>520000472</t>
  </si>
  <si>
    <t>חיפוש נפט וגז</t>
  </si>
  <si>
    <t>חשמל אגח 29</t>
  </si>
  <si>
    <t>6000236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</si>
  <si>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</si>
  <si>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</si>
  <si>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</si>
  <si>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</si>
  <si>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</si>
  <si>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</si>
  <si>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</si>
  <si>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</si>
  <si>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</si>
  <si>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</si>
  <si>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</si>
  <si>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</si>
  <si>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</si>
  <si>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</si>
  <si>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</si>
  <si>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</si>
  <si>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</si>
  <si>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</si>
  <si>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</si>
  <si>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</si>
  <si>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</si>
  <si>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</si>
  <si>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</si>
  <si>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</si>
  <si>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</si>
  <si>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</si>
  <si>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</si>
  <si>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</si>
  <si>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</si>
  <si>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</si>
  <si>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</si>
  <si>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513623314</t>
  </si>
  <si>
    <t>ביג אגח ג</t>
  </si>
  <si>
    <t>1106947</t>
  </si>
  <si>
    <t>ביג אגח ז</t>
  </si>
  <si>
    <t>1136084</t>
  </si>
  <si>
    <t>ביג אגח ח</t>
  </si>
  <si>
    <t>1138924</t>
  </si>
  <si>
    <t>ביג אגח ט</t>
  </si>
  <si>
    <t>1141050</t>
  </si>
  <si>
    <t>גב ים     ו*</t>
  </si>
  <si>
    <t>7590128</t>
  </si>
  <si>
    <t>520001736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</si>
  <si>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</si>
  <si>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</si>
  <si>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</si>
  <si>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</si>
  <si>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</si>
  <si>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</si>
  <si>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</si>
  <si>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</si>
  <si>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</si>
  <si>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הראל הנפקות 6</t>
  </si>
  <si>
    <t>1126069</t>
  </si>
  <si>
    <t>520033986</t>
  </si>
  <si>
    <t>ביטוח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</si>
  <si>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</si>
  <si>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</si>
  <si>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</si>
  <si>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</si>
  <si>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</si>
  <si>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</si>
  <si>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</si>
  <si>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</si>
  <si>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</si>
  <si>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</si>
  <si>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</si>
  <si>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</si>
  <si>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</si>
  <si>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</si>
  <si>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</si>
  <si>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</si>
  <si>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</si>
  <si>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</si>
  <si>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</si>
  <si>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</si>
  <si>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</si>
  <si>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</si>
  <si>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</si>
  <si>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</si>
  <si>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</si>
  <si>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</si>
  <si>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</si>
  <si>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</si>
  <si>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</si>
  <si>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</si>
  <si>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</si>
  <si>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</si>
  <si>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</si>
  <si>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</si>
  <si>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</si>
  <si>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</si>
  <si>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</si>
  <si>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</si>
  <si>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</si>
  <si>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</si>
  <si>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</si>
  <si>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</si>
  <si>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</si>
  <si>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</si>
  <si>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</si>
  <si>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בינל הנפק התח כב (COCO)</t>
  </si>
  <si>
    <t>1138585</t>
  </si>
  <si>
    <t>A+.IL</t>
  </si>
  <si>
    <t>בינלאומי הנפ התח כג (coco)</t>
  </si>
  <si>
    <t>1142058</t>
  </si>
  <si>
    <t>דיסקונט מנ שה</t>
  </si>
  <si>
    <t>7480098</t>
  </si>
  <si>
    <t>ירושלים הנפקות אגח ט</t>
  </si>
  <si>
    <t>1127422</t>
  </si>
  <si>
    <t>520025636</t>
  </si>
  <si>
    <t>ישרס אגח טו</t>
  </si>
  <si>
    <t>6130207</t>
  </si>
  <si>
    <t>520017807</t>
  </si>
  <si>
    <t>ישרס אגח טז</t>
  </si>
  <si>
    <t>6130223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</si>
  <si>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</si>
  <si>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</si>
  <si>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</si>
  <si>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</si>
  <si>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</si>
  <si>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</si>
  <si>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</si>
  <si>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</si>
  <si>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</si>
  <si>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</si>
  <si>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</si>
  <si>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</si>
  <si>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</si>
  <si>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רבוע נדלן 4</t>
  </si>
  <si>
    <t>1119999</t>
  </si>
  <si>
    <t>513765859</t>
  </si>
  <si>
    <t>ריבוע נדלן ז</t>
  </si>
  <si>
    <t>1140615</t>
  </si>
  <si>
    <t>אשטרום נכ אג8</t>
  </si>
  <si>
    <t>2510162</t>
  </si>
  <si>
    <t>520036617</t>
  </si>
  <si>
    <t>A.IL</t>
  </si>
  <si>
    <t>גירון אגח ז</t>
  </si>
  <si>
    <t>1142629</t>
  </si>
  <si>
    <t>520044520</t>
  </si>
  <si>
    <t>דיסקונט שטר הון 1</t>
  </si>
  <si>
    <t>6910095</t>
  </si>
  <si>
    <t>כלכלית ירושלים אגח טו</t>
  </si>
  <si>
    <t>1980416</t>
  </si>
  <si>
    <t>520017070</t>
  </si>
  <si>
    <t>אדגר.ק7</t>
  </si>
  <si>
    <t>1820158</t>
  </si>
  <si>
    <t>520035171</t>
  </si>
  <si>
    <t>A-.IL</t>
  </si>
  <si>
    <t>דה לסר אגח ד</t>
  </si>
  <si>
    <t>1132059</t>
  </si>
  <si>
    <t>1427976</t>
  </si>
  <si>
    <t>ירושלים הנפקות נדחה אגח י</t>
  </si>
  <si>
    <t>1127414</t>
  </si>
  <si>
    <t>אלדן סדרה ד</t>
  </si>
  <si>
    <t>1140821</t>
  </si>
  <si>
    <t>510454333</t>
  </si>
  <si>
    <t>שרותים</t>
  </si>
  <si>
    <t>BBB+.IL</t>
  </si>
  <si>
    <t>לאומי אגח 178</t>
  </si>
  <si>
    <t>6040323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</si>
  <si>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</si>
  <si>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</si>
  <si>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</si>
  <si>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</si>
  <si>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</si>
  <si>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</si>
  <si>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</si>
  <si>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</si>
  <si>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</si>
  <si>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פועלים הנפקות אגח 30</t>
  </si>
  <si>
    <t>1940493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</si>
  <si>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</si>
  <si>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</si>
  <si>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</si>
  <si>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</si>
  <si>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</si>
  <si>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</si>
  <si>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</si>
  <si>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</si>
  <si>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</si>
  <si>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</si>
  <si>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</si>
  <si>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</si>
  <si>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</si>
  <si>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</si>
  <si>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</si>
  <si>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</si>
  <si>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</si>
  <si>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</si>
  <si>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</si>
  <si>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חשמל אגח 26</t>
  </si>
  <si>
    <t>6000202</t>
  </si>
  <si>
    <t>חשמל אגח 28</t>
  </si>
  <si>
    <t>6000228</t>
  </si>
  <si>
    <t>כיל ה</t>
  </si>
  <si>
    <t>2810299</t>
  </si>
  <si>
    <t>520027830</t>
  </si>
  <si>
    <t>לאומי מימון שטר הון סדרה 301</t>
  </si>
  <si>
    <t>6040265</t>
  </si>
  <si>
    <t>סילברסטין אגח א*</t>
  </si>
  <si>
    <t>1145598</t>
  </si>
  <si>
    <t>Real Estate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</si>
  <si>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</si>
  <si>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</si>
  <si>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</si>
  <si>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</si>
  <si>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</si>
  <si>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</si>
  <si>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</si>
  <si>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ביטחוניות</t>
  </si>
  <si>
    <t>תעשיה אוירית אגח ד</t>
  </si>
  <si>
    <t>1133131</t>
  </si>
  <si>
    <t>דה זראסאי אגח ג</t>
  </si>
  <si>
    <t>1137975</t>
  </si>
  <si>
    <t>הפניקס אגח ח</t>
  </si>
  <si>
    <t>1139815</t>
  </si>
  <si>
    <t>הראל הנפקות יב</t>
  </si>
  <si>
    <t>1138163</t>
  </si>
  <si>
    <t>וורטון אגח א</t>
  </si>
  <si>
    <t>1140169</t>
  </si>
  <si>
    <t>1866231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</si>
  <si>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</si>
  <si>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</si>
  <si>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</si>
  <si>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</si>
  <si>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</si>
  <si>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</si>
  <si>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</si>
  <si>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</si>
  <si>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</si>
  <si>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</si>
  <si>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</si>
  <si>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דיסקונט התח יב  COCO</t>
  </si>
  <si>
    <t>6910160</t>
  </si>
  <si>
    <t>ישרס אגח יד</t>
  </si>
  <si>
    <t>6130199</t>
  </si>
  <si>
    <t>לייטסטון אגח א</t>
  </si>
  <si>
    <t>1133891</t>
  </si>
  <si>
    <t>1838682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</si>
  <si>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</si>
  <si>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</si>
  <si>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</si>
  <si>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</si>
  <si>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</si>
  <si>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</si>
  <si>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</si>
  <si>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</si>
  <si>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</si>
  <si>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</si>
  <si>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520007469</t>
  </si>
  <si>
    <t>סלקום אגח ט</t>
  </si>
  <si>
    <t>1132836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</si>
  <si>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</si>
  <si>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</si>
  <si>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</si>
  <si>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</si>
  <si>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</si>
  <si>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</si>
  <si>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</si>
  <si>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</si>
  <si>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</si>
  <si>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</si>
  <si>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</si>
  <si>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</si>
  <si>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</si>
  <si>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</si>
  <si>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</si>
  <si>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אול יר אגח 3</t>
  </si>
  <si>
    <t>1140136</t>
  </si>
  <si>
    <t>1841580</t>
  </si>
  <si>
    <t>אול יר אגח ה</t>
  </si>
  <si>
    <t>1143304</t>
  </si>
  <si>
    <t>יוניברסל אגח ב</t>
  </si>
  <si>
    <t>1141647</t>
  </si>
  <si>
    <t>511809071</t>
  </si>
  <si>
    <t>Automobiles &amp; Components</t>
  </si>
  <si>
    <t>או.פי.סי אגח א*</t>
  </si>
  <si>
    <t>1141589</t>
  </si>
  <si>
    <t>514401702</t>
  </si>
  <si>
    <t>ENERGY</t>
  </si>
  <si>
    <t>בזן 4</t>
  </si>
  <si>
    <t>2590362</t>
  </si>
  <si>
    <t>520036658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</si>
  <si>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</si>
  <si>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</si>
  <si>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</si>
  <si>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</si>
  <si>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</si>
  <si>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</si>
  <si>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</si>
  <si>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אלדן סדרה א</t>
  </si>
  <si>
    <t>1134840</t>
  </si>
  <si>
    <t>אלדן סדרה ב</t>
  </si>
  <si>
    <t>1138254</t>
  </si>
  <si>
    <t>אלדן סדרה ג</t>
  </si>
  <si>
    <t>1140813</t>
  </si>
  <si>
    <t>ישראמקו א*</t>
  </si>
  <si>
    <t>2320174</t>
  </si>
  <si>
    <t>550010003</t>
  </si>
  <si>
    <t>תמר פטרוליום אגח ב</t>
  </si>
  <si>
    <t>1143593</t>
  </si>
  <si>
    <t>515334662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</si>
  <si>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</si>
  <si>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</si>
  <si>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</si>
  <si>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</si>
  <si>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</si>
  <si>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</si>
  <si>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איירפורט סיטי</t>
  </si>
  <si>
    <t>1095835</t>
  </si>
  <si>
    <t>אלביט מערכות</t>
  </si>
  <si>
    <t>1081124</t>
  </si>
  <si>
    <t>520043027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</si>
  <si>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</si>
  <si>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</si>
  <si>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</si>
  <si>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</si>
  <si>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</si>
  <si>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</si>
  <si>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</si>
  <si>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</si>
  <si>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</si>
  <si>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</si>
  <si>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</si>
  <si>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</si>
  <si>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</si>
  <si>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</si>
  <si>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</si>
  <si>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</si>
  <si>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</si>
  <si>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</si>
  <si>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</si>
  <si>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</si>
  <si>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</si>
  <si>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</si>
  <si>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</si>
  <si>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</si>
  <si>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</si>
  <si>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</si>
  <si>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</si>
  <si>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</si>
  <si>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</si>
  <si>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</si>
  <si>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</si>
  <si>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לאומי</t>
  </si>
  <si>
    <t>604611</t>
  </si>
  <si>
    <t>מזור</t>
  </si>
  <si>
    <t>1106855</t>
  </si>
  <si>
    <t>513009043</t>
  </si>
  <si>
    <t>מכשור רפואי</t>
  </si>
  <si>
    <t>מזרחי</t>
  </si>
  <si>
    <t>695437</t>
  </si>
  <si>
    <t>מליסרון*</t>
  </si>
  <si>
    <t>323014</t>
  </si>
  <si>
    <t>נייס</t>
  </si>
  <si>
    <t>273011</t>
  </si>
  <si>
    <t>520036872</t>
  </si>
  <si>
    <t>סודהסטרים אינטרנשיונל</t>
  </si>
  <si>
    <t>1121300</t>
  </si>
  <si>
    <t>513951251</t>
  </si>
  <si>
    <t>Consumer Durables &amp; Apparel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</si>
  <si>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</si>
  <si>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</si>
  <si>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</si>
  <si>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</si>
  <si>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</si>
  <si>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</si>
  <si>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</si>
  <si>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</si>
  <si>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</si>
  <si>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</si>
  <si>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</si>
  <si>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</si>
  <si>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</si>
  <si>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</si>
  <si>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</si>
  <si>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</si>
  <si>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</si>
  <si>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</si>
  <si>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520022732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</si>
  <si>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</si>
  <si>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</si>
  <si>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</si>
  <si>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</si>
  <si>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</si>
  <si>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</si>
  <si>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</si>
  <si>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</si>
  <si>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</si>
  <si>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</si>
  <si>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</si>
  <si>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</si>
  <si>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</si>
  <si>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</si>
  <si>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</si>
  <si>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</si>
  <si>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</si>
  <si>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</si>
  <si>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</si>
  <si>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</si>
  <si>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</si>
  <si>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520028911</t>
  </si>
  <si>
    <t>אנרגיקס*</t>
  </si>
  <si>
    <t>1123355</t>
  </si>
  <si>
    <t>513901371</t>
  </si>
  <si>
    <t>אפקון החזקות*</t>
  </si>
  <si>
    <t>578013</t>
  </si>
  <si>
    <t>520033473</t>
  </si>
  <si>
    <t>חשמל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</si>
  <si>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</si>
  <si>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</si>
  <si>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</si>
  <si>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</si>
  <si>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</si>
  <si>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</si>
  <si>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</si>
  <si>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</si>
  <si>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</si>
  <si>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</si>
  <si>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</si>
  <si>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</si>
  <si>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</si>
  <si>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</si>
  <si>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</si>
  <si>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</si>
  <si>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</si>
  <si>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</si>
  <si>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</si>
  <si>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</si>
  <si>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</si>
  <si>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</si>
  <si>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</si>
  <si>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</si>
  <si>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</si>
  <si>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</si>
  <si>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</si>
  <si>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</si>
  <si>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</si>
  <si>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</si>
  <si>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</si>
  <si>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</si>
  <si>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</si>
  <si>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</si>
  <si>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</si>
  <si>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</si>
  <si>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</si>
  <si>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</si>
  <si>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</si>
  <si>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</si>
  <si>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</si>
  <si>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</si>
  <si>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</si>
  <si>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</si>
  <si>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</si>
  <si>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</si>
  <si>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</si>
  <si>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</si>
  <si>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</si>
  <si>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</si>
  <si>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סאפיינס*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</si>
  <si>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</si>
  <si>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</si>
  <si>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</si>
  <si>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</si>
  <si>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</si>
  <si>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</si>
  <si>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</si>
  <si>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</si>
  <si>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</si>
  <si>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</si>
  <si>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</si>
  <si>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</si>
  <si>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</si>
  <si>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</si>
  <si>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</si>
  <si>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</si>
  <si>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</si>
  <si>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</si>
  <si>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</si>
  <si>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</si>
  <si>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</si>
  <si>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</si>
  <si>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</si>
  <si>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</si>
  <si>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</si>
  <si>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</si>
  <si>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</si>
  <si>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</si>
  <si>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520036104</t>
  </si>
  <si>
    <t>שפיר הנדסה</t>
  </si>
  <si>
    <t>1133875</t>
  </si>
  <si>
    <t>514892801</t>
  </si>
  <si>
    <t>אוברסיז*</t>
  </si>
  <si>
    <t>1139617</t>
  </si>
  <si>
    <t>510490071</t>
  </si>
  <si>
    <t>אוריין*</t>
  </si>
  <si>
    <t>1103506</t>
  </si>
  <si>
    <t>511068256</t>
  </si>
  <si>
    <t>אינטק פארמה</t>
  </si>
  <si>
    <t>1117795</t>
  </si>
  <si>
    <t>513022780</t>
  </si>
  <si>
    <t>אירונאוטיקס*</t>
  </si>
  <si>
    <t>1141142</t>
  </si>
  <si>
    <t>510422249</t>
  </si>
  <si>
    <t>אלוט תקשורת*</t>
  </si>
  <si>
    <t>1099654</t>
  </si>
  <si>
    <t>512394776</t>
  </si>
  <si>
    <t>אמיליה פיתוח</t>
  </si>
  <si>
    <t>589010</t>
  </si>
  <si>
    <t>520014846</t>
  </si>
  <si>
    <t>ברנמילר*</t>
  </si>
  <si>
    <t>1141530</t>
  </si>
  <si>
    <t>514720374</t>
  </si>
  <si>
    <t>דלק תמלוגים*</t>
  </si>
  <si>
    <t>1129493</t>
  </si>
  <si>
    <t>514837111</t>
  </si>
  <si>
    <t>נובולוג</t>
  </si>
  <si>
    <t>1140151</t>
  </si>
  <si>
    <t>510475312</t>
  </si>
  <si>
    <t>פלרם*</t>
  </si>
  <si>
    <t>644013</t>
  </si>
  <si>
    <t>520039843</t>
  </si>
  <si>
    <t>קסטרו*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</si>
  <si>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</si>
  <si>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</si>
  <si>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</si>
  <si>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</si>
  <si>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</si>
  <si>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</si>
  <si>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</si>
  <si>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</si>
  <si>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AMDOCS LTD</t>
  </si>
  <si>
    <t>GB0022569080</t>
  </si>
  <si>
    <t>NYSE</t>
  </si>
  <si>
    <t>בלומברג</t>
  </si>
  <si>
    <t>511251217</t>
  </si>
  <si>
    <t>Software &amp; Services</t>
  </si>
  <si>
    <t>CHECK POINT SOFTWARE TECH</t>
  </si>
  <si>
    <t>IL0010824113</t>
  </si>
  <si>
    <t>NASDAQ</t>
  </si>
  <si>
    <t>520042821</t>
  </si>
  <si>
    <t>INTEC PHARMA LTD</t>
  </si>
  <si>
    <t>IL0011177958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</si>
  <si>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</si>
  <si>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</si>
  <si>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</si>
  <si>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</si>
  <si>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</si>
  <si>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</si>
  <si>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</si>
  <si>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</si>
  <si>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</si>
  <si>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</si>
  <si>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</si>
  <si>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</si>
  <si>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</si>
  <si>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NOVA MEASURING INSTRUMENTS</t>
  </si>
  <si>
    <t>IL0010845571</t>
  </si>
  <si>
    <t>REDHILL BIOPHARMA LTD ADR</t>
  </si>
  <si>
    <t>US7574681034</t>
  </si>
  <si>
    <t>SAPIENS INTERNATIONAL CORP*</t>
  </si>
  <si>
    <t>ANN7716A1513</t>
  </si>
  <si>
    <t>sodastream international</t>
  </si>
  <si>
    <t>IL0011213001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</si>
  <si>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</si>
  <si>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</si>
  <si>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</si>
  <si>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</si>
  <si>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</si>
  <si>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</si>
  <si>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</si>
  <si>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</si>
  <si>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</si>
  <si>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</si>
  <si>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</si>
  <si>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</si>
  <si>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</si>
  <si>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</si>
  <si>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</si>
  <si>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</si>
  <si>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</si>
  <si>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</si>
  <si>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</si>
  <si>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</si>
  <si>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ALEXANDRIA REAL ESTATE EQUIT</t>
  </si>
  <si>
    <t>US0152711091</t>
  </si>
  <si>
    <t>ALIBABA GROUP HOLDING_SP ADR</t>
  </si>
  <si>
    <t>US01609W1027</t>
  </si>
  <si>
    <t>Retailing</t>
  </si>
  <si>
    <t>ALPHABET INC CL C</t>
  </si>
  <si>
    <t>US02079K1079</t>
  </si>
  <si>
    <t>AMAZON.COM INC</t>
  </si>
  <si>
    <t>US0231351067</t>
  </si>
  <si>
    <t>AMERICAN EXPRESS</t>
  </si>
  <si>
    <t>US0258161092</t>
  </si>
  <si>
    <t>Diversified Financial Services</t>
  </si>
  <si>
    <t>APPLE INC</t>
  </si>
  <si>
    <t>US0378331005</t>
  </si>
  <si>
    <t>Technology Hardware &amp; Equipment</t>
  </si>
  <si>
    <t>APTIV PLC</t>
  </si>
  <si>
    <t>JE00B783TY65</t>
  </si>
  <si>
    <t>ASOS</t>
  </si>
  <si>
    <t>GB0030927254</t>
  </si>
  <si>
    <t>BANCO BRADESCO ADR</t>
  </si>
  <si>
    <t>US0594603039</t>
  </si>
  <si>
    <t>Banks</t>
  </si>
  <si>
    <t>BANK OF AMERICA CORP</t>
  </si>
  <si>
    <t>US0605051046</t>
  </si>
  <si>
    <t>BARCLAYS PLC</t>
  </si>
  <si>
    <t>GB0031348658</t>
  </si>
  <si>
    <t>BECTON DICKINSON AND CO</t>
  </si>
  <si>
    <t>US0758871091</t>
  </si>
  <si>
    <t>BHP BILLITON</t>
  </si>
  <si>
    <t>GB0000566504</t>
  </si>
  <si>
    <t>BLACKROCK</t>
  </si>
  <si>
    <t>US09247X1019</t>
  </si>
  <si>
    <t>BNP PARIBAS</t>
  </si>
  <si>
    <t>FR0000131104</t>
  </si>
  <si>
    <t>BOOKING HOLDINGS INC</t>
  </si>
  <si>
    <t>US09857L1089</t>
  </si>
  <si>
    <t>BOSTON PROPERTIES INC</t>
  </si>
  <si>
    <t>US1011211018</t>
  </si>
  <si>
    <t>BP PLC</t>
  </si>
  <si>
    <t>GB0007980591</t>
  </si>
  <si>
    <t>CARREFOUR SA</t>
  </si>
  <si>
    <t>FR0000120172</t>
  </si>
  <si>
    <t>Food &amp; Staples Retailing</t>
  </si>
  <si>
    <t>CF INDUSTRIES HOLDINGS INC</t>
  </si>
  <si>
    <t>US1252691001</t>
  </si>
  <si>
    <t>MATERIALS</t>
  </si>
  <si>
    <t>CHEVRON CORP</t>
  </si>
  <si>
    <t>US1667641005</t>
  </si>
  <si>
    <t>CHINA PETROLEUM &amp; CHEMICAL H</t>
  </si>
  <si>
    <t>CNE1000002Q2</t>
  </si>
  <si>
    <t>HKSE</t>
  </si>
  <si>
    <t>CISCO SYSTEMS</t>
  </si>
  <si>
    <t>US17275R1023</t>
  </si>
  <si>
    <t>CITIGROUP INC</t>
  </si>
  <si>
    <t>US1729674242</t>
  </si>
  <si>
    <t>CNOOC LTD</t>
  </si>
  <si>
    <t>HK0883013259</t>
  </si>
  <si>
    <t>COMPAGNIE DE SAINT GOBAIN</t>
  </si>
  <si>
    <t>FR0000125007</t>
  </si>
  <si>
    <t>CREDIT AGRICOLE SA</t>
  </si>
  <si>
    <t>FR0000045072</t>
  </si>
  <si>
    <t>CTRIP.COM INTERNATIONAL ADR</t>
  </si>
  <si>
    <t>US22943F1003</t>
  </si>
  <si>
    <t>DANONE</t>
  </si>
  <si>
    <t>FR0000120644</t>
  </si>
  <si>
    <t>Food &amp; Beverage &amp; Tobacco</t>
  </si>
  <si>
    <t>DELIVERY HERO AG</t>
  </si>
  <si>
    <t>DE000A2E4K43</t>
  </si>
  <si>
    <t>DELTA AIR LINES</t>
  </si>
  <si>
    <t>US2473617023</t>
  </si>
  <si>
    <t>Transportation</t>
  </si>
  <si>
    <t>DEUTSCHE POST AG REG</t>
  </si>
  <si>
    <t>DE0005552004</t>
  </si>
  <si>
    <t>EIFFAGE</t>
  </si>
  <si>
    <t>FR0000130452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</si>
  <si>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</si>
  <si>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</si>
  <si>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</si>
  <si>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</si>
  <si>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</si>
  <si>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</si>
  <si>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</si>
  <si>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</si>
  <si>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</si>
  <si>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</si>
  <si>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GENERAL DYNAMICS CORP</t>
  </si>
  <si>
    <t>US3695501086</t>
  </si>
  <si>
    <t>GLENCORE</t>
  </si>
  <si>
    <t>JE00B4T3BW64</t>
  </si>
  <si>
    <t>GOLDMAN SACHS GROUP INC</t>
  </si>
  <si>
    <t>US38141G1040</t>
  </si>
  <si>
    <t>ITAU UNIBANCO H SPON PRF ADR</t>
  </si>
  <si>
    <t>US4655621062</t>
  </si>
  <si>
    <t>JPMORGAN CHASE</t>
  </si>
  <si>
    <t>US46625H1005</t>
  </si>
  <si>
    <t>JUST EAT PLC</t>
  </si>
  <si>
    <t>GB00BKX5CN86</t>
  </si>
  <si>
    <t>LLOYDS BANKING GROUP PLC</t>
  </si>
  <si>
    <t>GB0008706128</t>
  </si>
  <si>
    <t>LOCKHEED MARTIN CORP</t>
  </si>
  <si>
    <t>US5398301094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</si>
  <si>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</si>
  <si>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</si>
  <si>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</si>
  <si>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</si>
  <si>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</si>
  <si>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</si>
  <si>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</si>
  <si>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</si>
  <si>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</si>
  <si>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MOSAIC CO/THE</t>
  </si>
  <si>
    <t>US61945C1036</t>
  </si>
  <si>
    <t>MYLAN</t>
  </si>
  <si>
    <t>NL0011031208</t>
  </si>
  <si>
    <t>Pharmaceuticals&amp; Biotechnology</t>
  </si>
  <si>
    <t>NATIXIS</t>
  </si>
  <si>
    <t>FR0000120685</t>
  </si>
  <si>
    <t>NETFLIX INC</t>
  </si>
  <si>
    <t>US64110L1061</t>
  </si>
  <si>
    <t>NIKE INC CL B</t>
  </si>
  <si>
    <t>US6541061031</t>
  </si>
  <si>
    <t>NOKIA OYJ</t>
  </si>
  <si>
    <t>FI0009000681</t>
  </si>
  <si>
    <t>NORTHROP GRUMMAN CORP</t>
  </si>
  <si>
    <t>US6668071029</t>
  </si>
  <si>
    <t>NUTRIEN LTD</t>
  </si>
  <si>
    <t>CA67077M1086</t>
  </si>
  <si>
    <t>ORACLE CORP</t>
  </si>
  <si>
    <t>US68389X1054</t>
  </si>
  <si>
    <t>PAYPAL HOLDINGS INC</t>
  </si>
  <si>
    <t>US70450Y1038</t>
  </si>
  <si>
    <t>PETROCHINA CO LTD H</t>
  </si>
  <si>
    <t>CNE1000003W8</t>
  </si>
  <si>
    <t>PFIZER INC</t>
  </si>
  <si>
    <t>US7170811035</t>
  </si>
  <si>
    <t>PROLOGIS INC</t>
  </si>
  <si>
    <t>US74340W1036</t>
  </si>
  <si>
    <t>PUBLICIS GROUPE</t>
  </si>
  <si>
    <t>FR0000130577</t>
  </si>
  <si>
    <t>Media</t>
  </si>
  <si>
    <t>RAYTHEON COMPANY</t>
  </si>
  <si>
    <t>US7551115071</t>
  </si>
  <si>
    <t>RIO TINTO PLC</t>
  </si>
  <si>
    <t>GB0007188757</t>
  </si>
  <si>
    <t>ROCHE HOLDING AG GENUSSCHEIN</t>
  </si>
  <si>
    <t>CH0012032048</t>
  </si>
  <si>
    <t>ROYAL DUTCH SHELL PLC A SHS</t>
  </si>
  <si>
    <t>GB00B03MLX29</t>
  </si>
  <si>
    <t>S&amp;P GLOBAL</t>
  </si>
  <si>
    <t>US78409V1044</t>
  </si>
  <si>
    <t>SIEMENS AG REG</t>
  </si>
  <si>
    <t>DE0007236101</t>
  </si>
  <si>
    <t>SIMON PROPERTY GROUP</t>
  </si>
  <si>
    <t>US8288061091</t>
  </si>
  <si>
    <t>SL GREEN REALTY CORP</t>
  </si>
  <si>
    <t>US78440X1019</t>
  </si>
  <si>
    <t>SOUTHWEST AIRLINES</t>
  </si>
  <si>
    <t>US8447411088</t>
  </si>
  <si>
    <t>SYNCHRONY FINANCIAL</t>
  </si>
  <si>
    <t>US87165B1035</t>
  </si>
  <si>
    <t>TOTAL SA</t>
  </si>
  <si>
    <t>FR0000120271</t>
  </si>
  <si>
    <t>TRIPADVISOR INC</t>
  </si>
  <si>
    <t>US8969452015</t>
  </si>
  <si>
    <t>UNITED CONTINENTAL HOLDINGS</t>
  </si>
  <si>
    <t>US9100471096</t>
  </si>
  <si>
    <t>US BANCORP</t>
  </si>
  <si>
    <t>US9029733048</t>
  </si>
  <si>
    <t>VINCI SA</t>
  </si>
  <si>
    <t>FR0000125486</t>
  </si>
  <si>
    <t>VISA</t>
  </si>
  <si>
    <t>US92826C8394</t>
  </si>
  <si>
    <t>VOLKSWAGEN AG PREF</t>
  </si>
  <si>
    <t>DE0007664039</t>
  </si>
  <si>
    <t>WAL MART STORES INC</t>
  </si>
  <si>
    <t>US9311421039</t>
  </si>
  <si>
    <t>WELLS FARGO &amp; CO</t>
  </si>
  <si>
    <t>US9497461015</t>
  </si>
  <si>
    <t>WPP</t>
  </si>
  <si>
    <t>JE00B8KF9B49</t>
  </si>
  <si>
    <t>ZALANDO</t>
  </si>
  <si>
    <t>DE000ZAL1111</t>
  </si>
  <si>
    <t>פסגות 125.ס2</t>
  </si>
  <si>
    <t>1125327</t>
  </si>
  <si>
    <t>513464289</t>
  </si>
  <si>
    <t>מניות</t>
  </si>
  <si>
    <t>פסגות סל תל אביב בנקים סדרה 2</t>
  </si>
  <si>
    <t>1096437</t>
  </si>
  <si>
    <t>תכלית תא 125</t>
  </si>
  <si>
    <t>1091818</t>
  </si>
  <si>
    <t>513540310</t>
  </si>
  <si>
    <t>הראל סל תל בונד 40</t>
  </si>
  <si>
    <t>1113760</t>
  </si>
  <si>
    <t>514103811</t>
  </si>
  <si>
    <t>אג"ח</t>
  </si>
  <si>
    <t>הראל סל תל בונד 60</t>
  </si>
  <si>
    <t>1113257</t>
  </si>
  <si>
    <t>פסגות סל בונד 20</t>
  </si>
  <si>
    <t>1104603</t>
  </si>
  <si>
    <t>פסגות סל בונד שקלי</t>
  </si>
  <si>
    <t>1116326</t>
  </si>
  <si>
    <t>פסגות סל מקמ</t>
  </si>
  <si>
    <t>1112879</t>
  </si>
  <si>
    <t>פסגות תל בונד 60 סדרה 3</t>
  </si>
  <si>
    <t>1134550</t>
  </si>
  <si>
    <t>קסם פח בונד שקלי</t>
  </si>
  <si>
    <t>1116334</t>
  </si>
  <si>
    <t>520041989</t>
  </si>
  <si>
    <t>קסם תל בונד 60</t>
  </si>
  <si>
    <t>1109248</t>
  </si>
  <si>
    <t>תכלית תל בונד 20</t>
  </si>
  <si>
    <t>1109370</t>
  </si>
  <si>
    <t>תכלית תל בונד 20 סד 3</t>
  </si>
  <si>
    <t>1107549</t>
  </si>
  <si>
    <t>תכלית תל בונד 40</t>
  </si>
  <si>
    <t>1109354</t>
  </si>
  <si>
    <t>תכלית תל בונד 60</t>
  </si>
  <si>
    <t>1109362</t>
  </si>
  <si>
    <t>תכלית תל בונד שקלי</t>
  </si>
  <si>
    <t>1116250</t>
  </si>
  <si>
    <t>AMUNDI ETF MSCI EM ASIA UCIT</t>
  </si>
  <si>
    <t>LU1681044563</t>
  </si>
  <si>
    <t>AMUNDI ETF MSCI EUROPE BANKS</t>
  </si>
  <si>
    <t>FR0010688176</t>
  </si>
  <si>
    <t>AMUNDI MSCI EM LATIN AME ETF</t>
  </si>
  <si>
    <t>LU1681045024</t>
  </si>
  <si>
    <t>CONSUMER DISCRETIONARY SELT</t>
  </si>
  <si>
    <t>US81369Y4070</t>
  </si>
  <si>
    <t>CONSUMER STAPLES SPDR</t>
  </si>
  <si>
    <t>US81369Y3080</t>
  </si>
  <si>
    <t>DAIWA ETF TOPIX</t>
  </si>
  <si>
    <t>JP3027620008</t>
  </si>
  <si>
    <t>DB X TR STOXX EUROPE 600 HEA</t>
  </si>
  <si>
    <t>LU0292103222</t>
  </si>
  <si>
    <t>DBX FTSE EPRA DEV EUR DR</t>
  </si>
  <si>
    <t>LU0489337690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</si>
  <si>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</si>
  <si>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</si>
  <si>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</si>
  <si>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</si>
  <si>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</si>
  <si>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</si>
  <si>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DBX S&amp;P GLOBAL INFRASTRUC 1C</t>
  </si>
  <si>
    <t>LU0322253229</t>
  </si>
  <si>
    <t>ENERGY SELECT SECTOR SPDR</t>
  </si>
  <si>
    <t>US81369Y5069</t>
  </si>
  <si>
    <t>FRANKLIN FTSE BRAZIL ETF</t>
  </si>
  <si>
    <t>US35473P8352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</si>
  <si>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</si>
  <si>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</si>
  <si>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</si>
  <si>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</si>
  <si>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</si>
  <si>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</si>
  <si>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</si>
  <si>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</si>
  <si>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</si>
  <si>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</si>
  <si>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EURO STOXX 50</t>
  </si>
  <si>
    <t>IE00B53L3W79</t>
  </si>
  <si>
    <t>ISHARES CORE MSCI EMERGING</t>
  </si>
  <si>
    <t>US46434G1031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</si>
  <si>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</si>
  <si>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</si>
  <si>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</si>
  <si>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</si>
  <si>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</si>
  <si>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</si>
  <si>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</si>
  <si>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</si>
  <si>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</si>
  <si>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</si>
  <si>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FTSE 100</t>
  </si>
  <si>
    <t>IE0005042456</t>
  </si>
  <si>
    <t>ISHARES FTSE CHINA 25 INDEX</t>
  </si>
  <si>
    <t>US4642871846</t>
  </si>
  <si>
    <t>ISHARES MSCI BRAZIL</t>
  </si>
  <si>
    <t>US4642864007</t>
  </si>
  <si>
    <t>ISHARES MSCI EM SMALL CAP</t>
  </si>
  <si>
    <t>IE00B3F81G20</t>
  </si>
  <si>
    <t>ISHARES MSCI EMU SML C ACC</t>
  </si>
  <si>
    <t>IE00B3VWMM18</t>
  </si>
  <si>
    <t>ISHARES NASDAQ BIOTECH INDX</t>
  </si>
  <si>
    <t>US4642875565</t>
  </si>
  <si>
    <t>ISHARES S&amp;P HEALTH CARE</t>
  </si>
  <si>
    <t>IE00B43HR379</t>
  </si>
  <si>
    <t>ISHARES S&amp;P LATIN AMERICA 40</t>
  </si>
  <si>
    <t>US4642873909</t>
  </si>
  <si>
    <t>ISHARES U.S. AEROSPACE &amp; DEFENSE ETF</t>
  </si>
  <si>
    <t>US4642887602</t>
  </si>
  <si>
    <t>ISHR EUR600 IND GDS&amp;SERV (DE)</t>
  </si>
  <si>
    <t>DE000A0H08J9</t>
  </si>
  <si>
    <t>LYXOR CAC MID 60</t>
  </si>
  <si>
    <t>FR0011041334</t>
  </si>
  <si>
    <t>LYXOR ETF STOXX OIL &amp; GAS</t>
  </si>
  <si>
    <t>FR0010344960</t>
  </si>
  <si>
    <t>LYXOR STOXX BASIC RSRCES</t>
  </si>
  <si>
    <t>FR0010345389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</si>
  <si>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</si>
  <si>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</si>
  <si>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</si>
  <si>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</si>
  <si>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</si>
  <si>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</si>
  <si>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NOMURA ETF BANKS</t>
  </si>
  <si>
    <t>JP3040170007</t>
  </si>
  <si>
    <t>SCHWAB FUNDAMENTAL EM L/C</t>
  </si>
  <si>
    <t>US8085247307</t>
  </si>
  <si>
    <t>SOURCE ENERGY S&amp;P US SECTOR</t>
  </si>
  <si>
    <t>IE00B435CG94</t>
  </si>
  <si>
    <t>SOURCE EURO STOXX OPT BANKS</t>
  </si>
  <si>
    <t>IE00B3Q19T94</t>
  </si>
  <si>
    <t>SOURCE MORNINGSTAR US ENERGY</t>
  </si>
  <si>
    <t>IE00B94ZB998</t>
  </si>
  <si>
    <t>SOURCE S&amp;P 500 UCITS ETF</t>
  </si>
  <si>
    <t>IE00B3YCGJ38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</si>
  <si>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</si>
  <si>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</si>
  <si>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</si>
  <si>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</si>
  <si>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</si>
  <si>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</si>
  <si>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UBS ETF MSCI EMU SMALL CAP</t>
  </si>
  <si>
    <t>LU0671493277</t>
  </si>
  <si>
    <t>UTILITIES SELECT SECTOR SPDR</t>
  </si>
  <si>
    <t>US81369Y8865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</si>
  <si>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</si>
  <si>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</si>
  <si>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</si>
  <si>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</si>
  <si>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</si>
  <si>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</si>
  <si>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WISDOMTREE INDIA EARNINGS</t>
  </si>
  <si>
    <t>US97717W4226</t>
  </si>
  <si>
    <t>WISDOMTREE JPN S/C DVD FUND</t>
  </si>
  <si>
    <t>US97717W8367</t>
  </si>
  <si>
    <t>AMUNDI ETF EUR HY LIQ BD IBX</t>
  </si>
  <si>
    <t>LU1681040496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</si>
  <si>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</si>
  <si>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</si>
  <si>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</si>
  <si>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</si>
  <si>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</si>
  <si>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</si>
  <si>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</si>
  <si>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</si>
  <si>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</si>
  <si>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</si>
  <si>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</si>
  <si>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</si>
  <si>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</si>
  <si>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</si>
  <si>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</si>
  <si>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</si>
  <si>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</si>
  <si>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</si>
  <si>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</si>
  <si>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</si>
  <si>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Pioneer Funds US HY</t>
  </si>
  <si>
    <t>LU0132199406</t>
  </si>
  <si>
    <t>BB-</t>
  </si>
  <si>
    <t>NOMURA US HIGH YLD BD I USD</t>
  </si>
  <si>
    <t>IE00B3RW8498</t>
  </si>
  <si>
    <t>B+</t>
  </si>
  <si>
    <t>ABERDEEN GL NOR AM SM CP I2A</t>
  </si>
  <si>
    <t>LU0566484704</t>
  </si>
  <si>
    <t>NR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</si>
  <si>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</si>
  <si>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</si>
  <si>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</si>
  <si>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</si>
  <si>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</si>
  <si>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</si>
  <si>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CS INDEX LUX EQ EMU QB EUR</t>
  </si>
  <si>
    <t>LU1390074414</t>
  </si>
  <si>
    <t>DB PLATINUM IV CROCI EUR I1C</t>
  </si>
  <si>
    <t>LU0194163308</t>
  </si>
  <si>
    <t>DIMENSIONAL  EMG MRKT V USD A</t>
  </si>
  <si>
    <t>IE00B0HCGS80</t>
  </si>
  <si>
    <t>KOTAK FUNDS IND MIDCP  JA USD</t>
  </si>
  <si>
    <t>LU0675383409</t>
  </si>
  <si>
    <t>MARKETFIELD FUND OFFSHORE SP</t>
  </si>
  <si>
    <t>KYG582251891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</si>
  <si>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</si>
  <si>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</si>
  <si>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</si>
  <si>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</si>
  <si>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</si>
  <si>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</si>
  <si>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</si>
  <si>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</si>
  <si>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</si>
  <si>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</si>
  <si>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</si>
  <si>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</si>
  <si>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</si>
  <si>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</si>
  <si>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</si>
  <si>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ברנמילר אפ 1*</t>
  </si>
  <si>
    <t>1143494</t>
  </si>
  <si>
    <t>E MINI RUSS 2000 SEP18</t>
  </si>
  <si>
    <t>RTYU8</t>
  </si>
  <si>
    <t>ל.ר.</t>
  </si>
  <si>
    <t>EURO STOXX50 SEP18</t>
  </si>
  <si>
    <t>VGU8</t>
  </si>
  <si>
    <t>FTSE 100 IDX FUT SEP18</t>
  </si>
  <si>
    <t>Z U8</t>
  </si>
  <si>
    <t>S&amp;P500 EMINI FUT SEP18</t>
  </si>
  <si>
    <t>ESU8</t>
  </si>
  <si>
    <t>SPI 200 FUTURES SEP18</t>
  </si>
  <si>
    <t>XPU8</t>
  </si>
  <si>
    <t>SX5E DIVIDEND FUT DEC19</t>
  </si>
  <si>
    <t>DEDZ9</t>
  </si>
  <si>
    <t>SX5E DIVIDEND FUT DEC20</t>
  </si>
  <si>
    <t>DEDZ0</t>
  </si>
  <si>
    <t>TOPIX INDX FUT SEP18</t>
  </si>
  <si>
    <t>TPU8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</si>
  <si>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</si>
  <si>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</si>
  <si>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</si>
  <si>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</si>
  <si>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</si>
  <si>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</si>
  <si>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</si>
  <si>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</si>
  <si>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</si>
  <si>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</si>
  <si>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</si>
  <si>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</si>
  <si>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</si>
  <si>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513436394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</si>
  <si>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</si>
  <si>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</si>
  <si>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</si>
  <si>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</si>
  <si>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</si>
  <si>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</si>
  <si>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</si>
  <si>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אורמת אגח 2*</t>
  </si>
  <si>
    <t>1139161</t>
  </si>
  <si>
    <t>אורמת אגח 3*</t>
  </si>
  <si>
    <t>1139179</t>
  </si>
  <si>
    <t>240 West 35th Street*</t>
  </si>
  <si>
    <t>Eschborn Plaza*</t>
  </si>
  <si>
    <t>Rialto Elite Portfolio*</t>
  </si>
  <si>
    <t>496922</t>
  </si>
  <si>
    <t>ROBIN*</t>
  </si>
  <si>
    <t>505145</t>
  </si>
  <si>
    <t>Sacramento 353*</t>
  </si>
  <si>
    <t>white oak 2*</t>
  </si>
  <si>
    <t>white oak 3*</t>
  </si>
  <si>
    <t>491967</t>
  </si>
  <si>
    <t>סה"כ קרנות השקעה</t>
  </si>
  <si>
    <t>סה"כ קרנות השקעה בישראל</t>
  </si>
  <si>
    <t>TENE GROWTH CAPITAL IV</t>
  </si>
  <si>
    <t>סה"כ קרנות השקעה בחו"ל</t>
  </si>
  <si>
    <t>Horsley Bridge XII Ventures</t>
  </si>
  <si>
    <t>קרנות גידור</t>
  </si>
  <si>
    <t>JP Morgan IIF   עמיתים</t>
  </si>
  <si>
    <t>Waterton Residential P V XIII</t>
  </si>
  <si>
    <t xml:space="preserve"> ICG SDP III</t>
  </si>
  <si>
    <t>Ares PCS LP*</t>
  </si>
  <si>
    <t>CDL II</t>
  </si>
  <si>
    <t>Copenhagen Infrastructure III</t>
  </si>
  <si>
    <t>CRECH V</t>
  </si>
  <si>
    <t>Crescent MPVIIC LP</t>
  </si>
  <si>
    <t>GTCR harbourvest tranche B</t>
  </si>
  <si>
    <t>harbourvest part' co inv fund IV</t>
  </si>
  <si>
    <t>HIG harbourvest Tranche B</t>
  </si>
  <si>
    <t>ICGL V</t>
  </si>
  <si>
    <t>InfraRed Infrastructure Fund V</t>
  </si>
  <si>
    <t>Insight harbourvest tranche B</t>
  </si>
  <si>
    <t>Kartesia Credit Opportunities IV SCS</t>
  </si>
  <si>
    <t>Migdal HarbourVest Tranche B</t>
  </si>
  <si>
    <t>ORCC</t>
  </si>
  <si>
    <t>REDHILL WARRANT</t>
  </si>
  <si>
    <t>52290</t>
  </si>
  <si>
    <t>₪ / מט"ח</t>
  </si>
  <si>
    <t>+ILS/-USD 3.34 22-01-19 (10) --663</t>
  </si>
  <si>
    <t>10000530</t>
  </si>
  <si>
    <t>+ILS/-USD 3.3492 24-01-19 (10) --668</t>
  </si>
  <si>
    <t>10000532</t>
  </si>
  <si>
    <t>+ILS/-USD 3.3566 17-01-19 (10) --669</t>
  </si>
  <si>
    <t>10000538</t>
  </si>
  <si>
    <t>+ILS/-USD 3.39 03-01-19 (10) --651</t>
  </si>
  <si>
    <t>10000512</t>
  </si>
  <si>
    <t>+ILS/-USD 3.4116 25-02-19 (10) --757</t>
  </si>
  <si>
    <t>10000564</t>
  </si>
  <si>
    <t>+ILS/-USD 3.449 01-08-18 (10) --280</t>
  </si>
  <si>
    <t>10000600</t>
  </si>
  <si>
    <t>+ILS/-USD 3.4599 01-08-18 (10) --266</t>
  </si>
  <si>
    <t>10000602</t>
  </si>
  <si>
    <t>+ILS/-USD 3.4684 22-05-19 (10) --916</t>
  </si>
  <si>
    <t>10000653</t>
  </si>
  <si>
    <t>+ILS/-USD 3.4782 01-08-18 (10) --258</t>
  </si>
  <si>
    <t>10000608</t>
  </si>
  <si>
    <t>+ILS/-USD 3.4977 01-08-18 (10) --248</t>
  </si>
  <si>
    <t>10000613</t>
  </si>
  <si>
    <t>+USD/-ILS 3.6204 01-08-18 (10) --106</t>
  </si>
  <si>
    <t>10000664</t>
  </si>
  <si>
    <t>+EUR/-USD 1.1827 26-07-18 (10) +58</t>
  </si>
  <si>
    <t>10000647</t>
  </si>
  <si>
    <t>+JPY/-USD 106.64 09-07-18 (10) --61</t>
  </si>
  <si>
    <t>10000620</t>
  </si>
  <si>
    <t>+JPY/-USD 109.08 09-07-18 (10) --42</t>
  </si>
  <si>
    <t>10000637</t>
  </si>
  <si>
    <t>+USD/-CAD 1.2813 03-10-18 (10) --42</t>
  </si>
  <si>
    <t>10000625</t>
  </si>
  <si>
    <t>+USD/-CAD 1.29415 12-12-18 (10) --48.5</t>
  </si>
  <si>
    <t>10000656</t>
  </si>
  <si>
    <t>+USD/-EUR 1.16729 10-12-18 (10) +149.9</t>
  </si>
  <si>
    <t>10000666</t>
  </si>
  <si>
    <t>+USD/-EUR 1.18665 26-07-18 (10) +61.5</t>
  </si>
  <si>
    <t>10000646</t>
  </si>
  <si>
    <t>+USD/-EUR 1.23006 08-08-18 (10) +97.6</t>
  </si>
  <si>
    <t>10000623</t>
  </si>
  <si>
    <t>+USD/-EUR 1.23914 08-08-18 (10) +111.4</t>
  </si>
  <si>
    <t>10000612</t>
  </si>
  <si>
    <t>+USD/-EUR 1.24592 26-07-18 (10) +129.2</t>
  </si>
  <si>
    <t>10000591</t>
  </si>
  <si>
    <t>+USD/-EUR 1.2497 26-07-18 (10) +132</t>
  </si>
  <si>
    <t>10000597</t>
  </si>
  <si>
    <t>+USD/-JPY 104.94 09-07-18 (10) --91</t>
  </si>
  <si>
    <t>10000587</t>
  </si>
  <si>
    <t>+USD/-JPY 106.296 09-07-18 (10) --99.4</t>
  </si>
  <si>
    <t>10000578</t>
  </si>
  <si>
    <t>+USD/-SEK 8.4632 13-11-18 (10) --1213</t>
  </si>
  <si>
    <t>10000634</t>
  </si>
  <si>
    <t>496761</t>
  </si>
  <si>
    <t/>
  </si>
  <si>
    <t>דולר ניו-זילנד</t>
  </si>
  <si>
    <t>כתר נורבגי</t>
  </si>
  <si>
    <t>רובל רוסי</t>
  </si>
  <si>
    <t>בנק לאומי לישראל בע"מ</t>
  </si>
  <si>
    <t>30110000</t>
  </si>
  <si>
    <t>31210000</t>
  </si>
  <si>
    <t>32010000</t>
  </si>
  <si>
    <t>30810000</t>
  </si>
  <si>
    <t>31110000</t>
  </si>
  <si>
    <t>32610000</t>
  </si>
  <si>
    <t>30210000</t>
  </si>
  <si>
    <t>31010000</t>
  </si>
  <si>
    <t>30310000</t>
  </si>
  <si>
    <t>30710000</t>
  </si>
  <si>
    <t>31710000</t>
  </si>
  <si>
    <t>דירוג פנימי</t>
  </si>
  <si>
    <t>לא</t>
  </si>
  <si>
    <t>507852</t>
  </si>
  <si>
    <t>AA</t>
  </si>
  <si>
    <t>455531</t>
  </si>
  <si>
    <t>כן</t>
  </si>
  <si>
    <t>90840002</t>
  </si>
  <si>
    <t>90840004</t>
  </si>
  <si>
    <t>90840006</t>
  </si>
  <si>
    <t>90840000</t>
  </si>
  <si>
    <t>90136004</t>
  </si>
  <si>
    <t>A+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</si>
  <si>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</si>
  <si>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</si>
  <si>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</si>
  <si>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</si>
  <si>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</si>
  <si>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</si>
  <si>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</si>
  <si>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</si>
  <si>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465782</t>
  </si>
  <si>
    <t>467404</t>
  </si>
  <si>
    <t>458870</t>
  </si>
  <si>
    <t>458869</t>
  </si>
  <si>
    <t>91102700</t>
  </si>
  <si>
    <t>A</t>
  </si>
  <si>
    <t>519608</t>
  </si>
  <si>
    <t>91050019</t>
  </si>
  <si>
    <t>91040002</t>
  </si>
  <si>
    <t>91050015</t>
  </si>
  <si>
    <t>91050016</t>
  </si>
  <si>
    <t>91050017</t>
  </si>
  <si>
    <t>482154</t>
  </si>
  <si>
    <t>482153</t>
  </si>
  <si>
    <t>90320002</t>
  </si>
  <si>
    <t>90320003</t>
  </si>
  <si>
    <t>90320001</t>
  </si>
  <si>
    <t>90310002</t>
  </si>
  <si>
    <t>90310003</t>
  </si>
  <si>
    <t>90310001</t>
  </si>
  <si>
    <t>11898601</t>
  </si>
  <si>
    <t>11898600</t>
  </si>
  <si>
    <t>508506</t>
  </si>
  <si>
    <t>AA-</t>
  </si>
  <si>
    <t>לאומי 0.33 7.12.17</t>
  </si>
  <si>
    <t>491455</t>
  </si>
  <si>
    <t>לאומי 11.2.18</t>
  </si>
  <si>
    <t>501506</t>
  </si>
  <si>
    <t>לאומי 3.1.18</t>
  </si>
  <si>
    <t>494680</t>
  </si>
  <si>
    <t>לאומי 5.3.18</t>
  </si>
  <si>
    <t>505055</t>
  </si>
  <si>
    <t>פקדון לאומי 2/11/17 0.34%</t>
  </si>
  <si>
    <t>486978</t>
  </si>
  <si>
    <t>נדלן מקרקעין להשכרה - סטריט מול רמת ישי</t>
  </si>
  <si>
    <t>קניון</t>
  </si>
  <si>
    <t>האקליפטוס 3, פינת רח' הצפצפה, א.ת. רמת ישי</t>
  </si>
  <si>
    <t>אלפי ₪</t>
  </si>
  <si>
    <t>סה"כ יתרות התחייבות להשקעה</t>
  </si>
  <si>
    <t>סה"כ בחו"ל</t>
  </si>
  <si>
    <t>ACE IV</t>
  </si>
  <si>
    <t>Apollo Fund IX</t>
  </si>
  <si>
    <t>ARES private credit solutions</t>
  </si>
  <si>
    <t>brookfield III</t>
  </si>
  <si>
    <t>Crescent mezzanine VII</t>
  </si>
  <si>
    <t>harbourvest part' co inv fund IV (Tranche B)</t>
  </si>
  <si>
    <t>ICG SDP III</t>
  </si>
  <si>
    <t>LS POWER FUND IV</t>
  </si>
  <si>
    <t>Migdal-HarbourVest 2016 Fund L.P. (Tranche B)</t>
  </si>
  <si>
    <t>OWL ROCK</t>
  </si>
  <si>
    <t>Pantheon Global Secondary Fund VI</t>
  </si>
  <si>
    <t>Patria VI</t>
  </si>
  <si>
    <t>SVB IX</t>
  </si>
  <si>
    <t>waterton</t>
  </si>
  <si>
    <t>1970336</t>
  </si>
  <si>
    <t>פורוורד ריבית</t>
  </si>
  <si>
    <t>מובטחות משכנתא - גורם 01</t>
  </si>
  <si>
    <t>בבטחונות אחרים - גורם 114</t>
  </si>
  <si>
    <t>בבטחונות אחרים - גורם 94</t>
  </si>
  <si>
    <t>בבטחונות אחרים - גורם 105</t>
  </si>
  <si>
    <t>בבטחונות אחרים - גורם 40</t>
  </si>
  <si>
    <t>בבטחונות אחרים - גורם 96</t>
  </si>
  <si>
    <t>בבטחונות אחרים - גורם 41</t>
  </si>
  <si>
    <t>בבטחונות אחרים - גורם 38</t>
  </si>
  <si>
    <t>בבטחונות אחרים - גורם 98*</t>
  </si>
  <si>
    <t>בבטחונות אחרים - גורם 103</t>
  </si>
  <si>
    <t>בבטחונות אחרים - גורם 104</t>
  </si>
  <si>
    <t>בבטחונות אחרים - גורם 111</t>
  </si>
  <si>
    <t>בבטחונות אחרים - גורם 115*</t>
  </si>
  <si>
    <t>גורם 105</t>
  </si>
  <si>
    <t>גורם 38</t>
  </si>
  <si>
    <t>גורם 98</t>
  </si>
  <si>
    <t>גורם 111</t>
  </si>
  <si>
    <t>גורם 113</t>
  </si>
  <si>
    <t>גורם 104</t>
  </si>
  <si>
    <t>Commercial &amp; Professional Sevi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</si>
</sst>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1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25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2" fillId="0" borderId="0"/>
    <xf numFmtId="9" fontId="25" fillId="0" borderId="0" applyFont="0" applyFill="0" applyBorder="0" applyAlignment="0" applyProtection="0"/>
    <xf numFmtId="165" fontId="13" fillId="0" borderId="0" applyFill="0" applyBorder="0" applyProtection="0">
      <alignment horizontal="right"/>
    </xf>
    <xf numFmtId="165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" fillId="0" borderId="0"/>
  </cellStyleXfs>
  <cellXfs count="168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6" fillId="0" borderId="0" xfId="7" applyFont="1" applyAlignment="1">
      <alignment horizontal="justify" readingOrder="2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2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10" fillId="0" borderId="0" xfId="7" applyFont="1" applyBorder="1" applyAlignment="1">
      <alignment horizontal="center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24" fillId="0" borderId="0" xfId="7" applyFont="1" applyFill="1" applyBorder="1" applyAlignment="1">
      <alignment horizontal="right"/>
    </xf>
    <xf numFmtId="0" fontId="28" fillId="0" borderId="28" xfId="0" applyFont="1" applyFill="1" applyBorder="1" applyAlignment="1">
      <alignment horizontal="right"/>
    </xf>
    <xf numFmtId="0" fontId="28" fillId="0" borderId="28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3"/>
    </xf>
    <xf numFmtId="0" fontId="29" fillId="0" borderId="0" xfId="0" applyFont="1" applyFill="1" applyBorder="1" applyAlignment="1">
      <alignment horizontal="right" indent="4"/>
    </xf>
    <xf numFmtId="0" fontId="29" fillId="0" borderId="0" xfId="0" applyFont="1" applyFill="1" applyBorder="1" applyAlignment="1">
      <alignment horizontal="right" indent="3"/>
    </xf>
    <xf numFmtId="4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2" fontId="28" fillId="0" borderId="28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166" fontId="28" fillId="0" borderId="28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8" fillId="0" borderId="29" xfId="0" applyFont="1" applyFill="1" applyBorder="1" applyAlignment="1">
      <alignment horizontal="right" indent="2"/>
    </xf>
    <xf numFmtId="0" fontId="29" fillId="0" borderId="29" xfId="0" applyFont="1" applyFill="1" applyBorder="1" applyAlignment="1">
      <alignment horizontal="right" indent="3"/>
    </xf>
    <xf numFmtId="0" fontId="29" fillId="0" borderId="29" xfId="0" applyFont="1" applyFill="1" applyBorder="1" applyAlignment="1">
      <alignment horizontal="right" indent="2"/>
    </xf>
    <xf numFmtId="0" fontId="29" fillId="0" borderId="30" xfId="0" applyFont="1" applyFill="1" applyBorder="1" applyAlignment="1">
      <alignment horizontal="right" indent="2"/>
    </xf>
    <xf numFmtId="0" fontId="29" fillId="0" borderId="25" xfId="0" applyNumberFormat="1" applyFont="1" applyFill="1" applyBorder="1" applyAlignment="1">
      <alignment horizontal="right"/>
    </xf>
    <xf numFmtId="14" fontId="29" fillId="0" borderId="0" xfId="0" applyNumberFormat="1" applyFont="1" applyFill="1" applyBorder="1" applyAlignment="1">
      <alignment horizontal="right"/>
    </xf>
    <xf numFmtId="2" fontId="29" fillId="0" borderId="25" xfId="0" applyNumberFormat="1" applyFont="1" applyFill="1" applyBorder="1" applyAlignment="1">
      <alignment horizontal="right"/>
    </xf>
    <xf numFmtId="10" fontId="29" fillId="0" borderId="25" xfId="0" applyNumberFormat="1" applyFont="1" applyFill="1" applyBorder="1" applyAlignment="1">
      <alignment horizontal="right"/>
    </xf>
    <xf numFmtId="4" fontId="29" fillId="0" borderId="25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43" fontId="6" fillId="0" borderId="31" xfId="13" applyFont="1" applyBorder="1" applyAlignment="1">
      <alignment horizontal="right"/>
    </xf>
    <xf numFmtId="10" fontId="6" fillId="0" borderId="31" xfId="14" applyNumberFormat="1" applyFont="1" applyBorder="1" applyAlignment="1">
      <alignment horizontal="center"/>
    </xf>
    <xf numFmtId="2" fontId="6" fillId="0" borderId="31" xfId="7" applyNumberFormat="1" applyFont="1" applyBorder="1" applyAlignment="1">
      <alignment horizontal="right"/>
    </xf>
    <xf numFmtId="167" fontId="6" fillId="0" borderId="31" xfId="7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right"/>
    </xf>
    <xf numFmtId="49" fontId="15" fillId="2" borderId="17" xfId="7" applyNumberFormat="1" applyFont="1" applyFill="1" applyBorder="1" applyAlignment="1">
      <alignment horizontal="center" vertical="center" wrapText="1" readingOrder="2"/>
    </xf>
    <xf numFmtId="0" fontId="6" fillId="2" borderId="15" xfId="15" applyFont="1" applyFill="1" applyBorder="1" applyAlignment="1">
      <alignment horizontal="center" vertical="center" wrapText="1"/>
    </xf>
    <xf numFmtId="0" fontId="6" fillId="2" borderId="4" xfId="15" applyFont="1" applyFill="1" applyBorder="1" applyAlignment="1">
      <alignment horizontal="center" vertical="center" wrapText="1"/>
    </xf>
    <xf numFmtId="0" fontId="10" fillId="2" borderId="1" xfId="15" applyFont="1" applyFill="1" applyBorder="1" applyAlignment="1">
      <alignment horizontal="center" vertical="center" wrapText="1"/>
    </xf>
    <xf numFmtId="3" fontId="10" fillId="2" borderId="2" xfId="15" applyNumberFormat="1" applyFont="1" applyFill="1" applyBorder="1" applyAlignment="1">
      <alignment horizontal="center" vertical="center" wrapText="1"/>
    </xf>
    <xf numFmtId="0" fontId="10" fillId="2" borderId="3" xfId="15" applyFont="1" applyFill="1" applyBorder="1" applyAlignment="1">
      <alignment horizontal="center" vertical="center" wrapText="1"/>
    </xf>
    <xf numFmtId="49" fontId="6" fillId="2" borderId="32" xfId="15" applyNumberFormat="1" applyFont="1" applyFill="1" applyBorder="1" applyAlignment="1">
      <alignment horizontal="center" wrapText="1"/>
    </xf>
    <xf numFmtId="49" fontId="6" fillId="2" borderId="33" xfId="15" applyNumberFormat="1" applyFont="1" applyFill="1" applyBorder="1" applyAlignment="1">
      <alignment horizontal="center" wrapText="1"/>
    </xf>
    <xf numFmtId="49" fontId="6" fillId="2" borderId="34" xfId="15" applyNumberFormat="1" applyFont="1" applyFill="1" applyBorder="1" applyAlignment="1">
      <alignment horizontal="center" wrapText="1"/>
    </xf>
    <xf numFmtId="14" fontId="28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4" fontId="5" fillId="0" borderId="0" xfId="0" applyNumberFormat="1" applyFont="1" applyAlignment="1">
      <alignment horizontal="center"/>
    </xf>
    <xf numFmtId="2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0" fontId="30" fillId="0" borderId="29" xfId="0" applyFont="1" applyFill="1" applyBorder="1" applyAlignment="1">
      <alignment horizontal="right"/>
    </xf>
    <xf numFmtId="0" fontId="30" fillId="0" borderId="29" xfId="0" applyFont="1" applyFill="1" applyBorder="1" applyAlignment="1">
      <alignment horizontal="right" indent="1"/>
    </xf>
    <xf numFmtId="0" fontId="30" fillId="0" borderId="29" xfId="0" applyFont="1" applyFill="1" applyBorder="1" applyAlignment="1">
      <alignment horizontal="right" indent="2"/>
    </xf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  <xf numFmtId="0" fontId="21" fillId="2" borderId="19" xfId="0" applyFont="1" applyFill="1" applyBorder="1" applyAlignment="1">
      <alignment horizontal="center" vertical="center" wrapText="1" readingOrder="2"/>
    </xf>
    <xf numFmtId="0" fontId="17" fillId="0" borderId="20" xfId="0" applyFont="1" applyBorder="1" applyAlignment="1">
      <alignment horizontal="center" readingOrder="2"/>
    </xf>
    <xf numFmtId="0" fontId="17" fillId="0" borderId="16" xfId="0" applyFont="1" applyBorder="1" applyAlignment="1">
      <alignment horizontal="center" readingOrder="2"/>
    </xf>
    <xf numFmtId="0" fontId="21" fillId="2" borderId="21" xfId="0" applyFont="1" applyFill="1" applyBorder="1" applyAlignment="1">
      <alignment horizontal="center" vertical="center" wrapText="1" readingOrder="2"/>
    </xf>
    <xf numFmtId="0" fontId="17" fillId="0" borderId="22" xfId="0" applyFont="1" applyBorder="1" applyAlignment="1">
      <alignment horizontal="center" readingOrder="2"/>
    </xf>
    <xf numFmtId="0" fontId="17" fillId="0" borderId="23" xfId="0" applyFont="1" applyBorder="1" applyAlignment="1">
      <alignment horizontal="center" readingOrder="2"/>
    </xf>
    <xf numFmtId="0" fontId="6" fillId="0" borderId="0" xfId="0" applyFont="1" applyAlignment="1">
      <alignment horizontal="right" readingOrder="2"/>
    </xf>
    <xf numFmtId="0" fontId="21" fillId="2" borderId="22" xfId="0" applyFont="1" applyFill="1" applyBorder="1" applyAlignment="1">
      <alignment horizontal="center" vertical="center" wrapText="1" readingOrder="2"/>
    </xf>
    <xf numFmtId="0" fontId="21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  <xf numFmtId="0" fontId="8" fillId="2" borderId="21" xfId="15" applyFont="1" applyFill="1" applyBorder="1" applyAlignment="1">
      <alignment horizontal="center" vertical="center" wrapText="1" readingOrder="2"/>
    </xf>
    <xf numFmtId="0" fontId="8" fillId="2" borderId="22" xfId="15" applyFont="1" applyFill="1" applyBorder="1" applyAlignment="1">
      <alignment horizontal="center" vertical="center" wrapText="1" readingOrder="2"/>
    </xf>
    <xf numFmtId="0" fontId="8" fillId="2" borderId="23" xfId="15" applyFont="1" applyFill="1" applyBorder="1" applyAlignment="1">
      <alignment horizontal="center" vertical="center" wrapText="1" readingOrder="2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center"/>
    </xf>
    <xf numFmtId="10" fontId="30" fillId="0" borderId="0" xfId="14" applyNumberFormat="1" applyFont="1" applyFill="1" applyBorder="1" applyAlignment="1">
      <alignment horizontal="right"/>
    </xf>
    <xf numFmtId="49" fontId="30" fillId="0" borderId="0" xfId="0" applyNumberFormat="1" applyFont="1" applyFill="1" applyBorder="1" applyAlignment="1">
      <alignment horizontal="right"/>
    </xf>
    <xf numFmtId="10" fontId="28" fillId="0" borderId="0" xfId="14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0" fontId="29" fillId="0" borderId="0" xfId="14" applyNumberFormat="1" applyFont="1" applyFill="1" applyBorder="1" applyAlignment="1">
      <alignment horizontal="right"/>
    </xf>
  </cellXfs>
  <cellStyles count="16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Normal_גיליון1" xfId="15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22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30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D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7.85546875" style="9" customWidth="1"/>
    <col min="31" max="31" width="8.140625" style="9" customWidth="1"/>
    <col min="32" max="32" width="6.28515625" style="9" customWidth="1"/>
    <col min="33" max="33" width="8" style="9" customWidth="1"/>
    <col min="34" max="34" width="8.7109375" style="9" customWidth="1"/>
    <col min="35" max="35" width="10" style="9" customWidth="1"/>
    <col min="36" max="36" width="9.5703125" style="9" customWidth="1"/>
    <col min="37" max="37" width="6.140625" style="9" customWidth="1"/>
    <col min="38" max="39" width="5.7109375" style="9" customWidth="1"/>
    <col min="40" max="40" width="6.85546875" style="9" customWidth="1"/>
    <col min="41" max="41" width="6.42578125" style="9" customWidth="1"/>
    <col min="42" max="42" width="6.7109375" style="9" customWidth="1"/>
    <col min="43" max="43" width="7.28515625" style="9" customWidth="1"/>
    <col min="44" max="55" width="5.7109375" style="9" customWidth="1"/>
    <col min="56" max="16384" width="9.140625" style="9"/>
  </cols>
  <sheetData>
    <row r="1" spans="1:30">
      <c r="B1" s="57" t="s">
        <v>186</v>
      </c>
      <c r="C1" s="77" t="s" vm="1">
        <v>262</v>
      </c>
    </row>
    <row r="2" spans="1:30">
      <c r="B2" s="57" t="s">
        <v>185</v>
      </c>
      <c r="C2" s="77" t="s">
        <v>263</v>
      </c>
    </row>
    <row r="3" spans="1:30">
      <c r="B3" s="57" t="s">
        <v>187</v>
      </c>
      <c r="C3" s="77" t="s">
        <v>264</v>
      </c>
    </row>
    <row r="4" spans="1:30">
      <c r="B4" s="57" t="s">
        <v>188</v>
      </c>
      <c r="C4" s="77">
        <v>9729</v>
      </c>
    </row>
    <row r="6" spans="1:30" ht="26.25" customHeight="1">
      <c r="B6" s="141" t="s">
        <v>202</v>
      </c>
      <c r="C6" s="142"/>
      <c r="D6" s="143"/>
    </row>
    <row r="7" spans="1:30" s="10" customFormat="1">
      <c r="B7" s="23"/>
      <c r="C7" s="24" t="s">
        <v>117</v>
      </c>
      <c r="D7" s="25" t="s">
        <v>115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30" s="10" customFormat="1">
      <c r="B8" s="23"/>
      <c r="C8" s="26" t="s">
        <v>249</v>
      </c>
      <c r="D8" s="27" t="s">
        <v>20</v>
      </c>
    </row>
    <row r="9" spans="1:30" s="11" customFormat="1" ht="18" customHeight="1">
      <c r="B9" s="37"/>
      <c r="C9" s="20" t="s">
        <v>1</v>
      </c>
      <c r="D9" s="28" t="s">
        <v>2</v>
      </c>
    </row>
    <row r="10" spans="1:30" s="11" customFormat="1" ht="18" customHeight="1">
      <c r="B10" s="66" t="s">
        <v>201</v>
      </c>
      <c r="C10" s="115">
        <v>1043460.8970900008</v>
      </c>
      <c r="D10" s="116">
        <v>1</v>
      </c>
      <c r="AD10" s="65"/>
    </row>
    <row r="11" spans="1:30">
      <c r="A11" s="45" t="s">
        <v>148</v>
      </c>
      <c r="B11" s="29" t="s">
        <v>203</v>
      </c>
      <c r="C11" s="115" vm="2">
        <v>93976.560340000025</v>
      </c>
      <c r="D11" s="116" vm="3">
        <v>9.0062368989658789E-2</v>
      </c>
    </row>
    <row r="12" spans="1:30">
      <c r="B12" s="29" t="s">
        <v>204</v>
      </c>
      <c r="C12" s="115" vm="4">
        <v>898837.69687000068</v>
      </c>
      <c r="D12" s="116" vm="5">
        <v>0.86140046011946914</v>
      </c>
    </row>
    <row r="13" spans="1:30">
      <c r="A13" s="55" t="s">
        <v>148</v>
      </c>
      <c r="B13" s="30" t="s">
        <v>73</v>
      </c>
      <c r="C13" s="115" vm="6">
        <v>304817.58467999991</v>
      </c>
      <c r="D13" s="116" vm="7">
        <v>0.29212171297465372</v>
      </c>
    </row>
    <row r="14" spans="1:30">
      <c r="A14" s="55" t="s">
        <v>148</v>
      </c>
      <c r="B14" s="30" t="s">
        <v>74</v>
      </c>
      <c r="C14" s="115" t="s" vm="8">
        <v>1537</v>
      </c>
      <c r="D14" s="116" t="s" vm="9">
        <v>1537</v>
      </c>
    </row>
    <row r="15" spans="1:30">
      <c r="A15" s="55" t="s">
        <v>148</v>
      </c>
      <c r="B15" s="30" t="s">
        <v>75</v>
      </c>
      <c r="C15" s="115" vm="10">
        <v>310365.44419000001</v>
      </c>
      <c r="D15" s="116" vm="11">
        <v>0.29743850014461087</v>
      </c>
    </row>
    <row r="16" spans="1:30">
      <c r="A16" s="55" t="s">
        <v>148</v>
      </c>
      <c r="B16" s="30" t="s">
        <v>76</v>
      </c>
      <c r="C16" s="115" vm="12">
        <v>89239.859519999984</v>
      </c>
      <c r="D16" s="116" vm="13">
        <v>8.5522955166668649E-2</v>
      </c>
    </row>
    <row r="17" spans="1:4">
      <c r="A17" s="55" t="s">
        <v>148</v>
      </c>
      <c r="B17" s="30" t="s">
        <v>77</v>
      </c>
      <c r="C17" s="115" vm="14">
        <v>174531.94392000075</v>
      </c>
      <c r="D17" s="116" vm="15">
        <v>0.16726256288734412</v>
      </c>
    </row>
    <row r="18" spans="1:4">
      <c r="A18" s="55" t="s">
        <v>148</v>
      </c>
      <c r="B18" s="30" t="s">
        <v>78</v>
      </c>
      <c r="C18" s="115" vm="16">
        <v>21682.86360000019</v>
      </c>
      <c r="D18" s="116" vm="17">
        <v>2.077975673115233E-2</v>
      </c>
    </row>
    <row r="19" spans="1:4">
      <c r="A19" s="55" t="s">
        <v>148</v>
      </c>
      <c r="B19" s="30" t="s">
        <v>79</v>
      </c>
      <c r="C19" s="115" vm="18">
        <v>4.6040399999999995</v>
      </c>
      <c r="D19" s="116" vm="19">
        <v>4.4122784215869765E-6</v>
      </c>
    </row>
    <row r="20" spans="1:4">
      <c r="A20" s="55" t="s">
        <v>148</v>
      </c>
      <c r="B20" s="30" t="s">
        <v>80</v>
      </c>
      <c r="C20" s="115" t="s" vm="20">
        <v>1537</v>
      </c>
      <c r="D20" s="116" t="s" vm="21">
        <v>1537</v>
      </c>
    </row>
    <row r="21" spans="1:4">
      <c r="A21" s="55" t="s">
        <v>148</v>
      </c>
      <c r="B21" s="30" t="s">
        <v>81</v>
      </c>
      <c r="C21" s="115" vm="22">
        <v>-1804.6030799999996</v>
      </c>
      <c r="D21" s="116" vm="23">
        <v>-1.7294400633820288E-3</v>
      </c>
    </row>
    <row r="22" spans="1:4">
      <c r="A22" s="55" t="s">
        <v>148</v>
      </c>
      <c r="B22" s="30" t="s">
        <v>82</v>
      </c>
      <c r="C22" s="115" t="s" vm="24">
        <v>1537</v>
      </c>
      <c r="D22" s="116" t="s" vm="25">
        <v>1537</v>
      </c>
    </row>
    <row r="23" spans="1:4">
      <c r="B23" s="29" t="s">
        <v>205</v>
      </c>
      <c r="C23" s="115" vm="26">
        <v>18716.326840000002</v>
      </c>
      <c r="D23" s="116" vm="27">
        <v>1.79367783615045E-2</v>
      </c>
    </row>
    <row r="24" spans="1:4">
      <c r="A24" s="55" t="s">
        <v>148</v>
      </c>
      <c r="B24" s="30" t="s">
        <v>83</v>
      </c>
      <c r="C24" s="115" t="s" vm="28">
        <v>1537</v>
      </c>
      <c r="D24" s="116" t="s" vm="29">
        <v>1537</v>
      </c>
    </row>
    <row r="25" spans="1:4">
      <c r="A25" s="55" t="s">
        <v>148</v>
      </c>
      <c r="B25" s="30" t="s">
        <v>84</v>
      </c>
      <c r="C25" s="115" t="s" vm="30">
        <v>1537</v>
      </c>
      <c r="D25" s="116" t="s" vm="31">
        <v>1537</v>
      </c>
    </row>
    <row r="26" spans="1:4">
      <c r="A26" s="55" t="s">
        <v>148</v>
      </c>
      <c r="B26" s="30" t="s">
        <v>75</v>
      </c>
      <c r="C26" s="115" vm="32">
        <v>2519.2615899999992</v>
      </c>
      <c r="D26" s="116" vm="33">
        <v>2.4143325322738066E-3</v>
      </c>
    </row>
    <row r="27" spans="1:4">
      <c r="A27" s="55" t="s">
        <v>148</v>
      </c>
      <c r="B27" s="30" t="s">
        <v>85</v>
      </c>
      <c r="C27" s="115" vm="34">
        <v>3581.8618899999992</v>
      </c>
      <c r="D27" s="116" vm="35">
        <v>3.4326747652826091E-3</v>
      </c>
    </row>
    <row r="28" spans="1:4">
      <c r="A28" s="55" t="s">
        <v>148</v>
      </c>
      <c r="B28" s="30" t="s">
        <v>86</v>
      </c>
      <c r="C28" s="115" vm="36">
        <v>13334.877329999998</v>
      </c>
      <c r="D28" s="116" vm="37">
        <v>1.2779470095322447E-2</v>
      </c>
    </row>
    <row r="29" spans="1:4">
      <c r="A29" s="55" t="s">
        <v>148</v>
      </c>
      <c r="B29" s="30" t="s">
        <v>87</v>
      </c>
      <c r="C29" s="115" vm="38">
        <v>0.60366999999999982</v>
      </c>
      <c r="D29" s="116" vm="39">
        <v>5.785267101848398E-7</v>
      </c>
    </row>
    <row r="30" spans="1:4">
      <c r="A30" s="55" t="s">
        <v>148</v>
      </c>
      <c r="B30" s="30" t="s">
        <v>228</v>
      </c>
      <c r="C30" s="115" t="s" vm="40">
        <v>1537</v>
      </c>
      <c r="D30" s="116" t="s" vm="41">
        <v>1537</v>
      </c>
    </row>
    <row r="31" spans="1:4">
      <c r="A31" s="55" t="s">
        <v>148</v>
      </c>
      <c r="B31" s="30" t="s">
        <v>111</v>
      </c>
      <c r="C31" s="115" vm="42">
        <v>-720.27763999999991</v>
      </c>
      <c r="D31" s="116" vm="43">
        <v>-6.9027755808455024E-4</v>
      </c>
    </row>
    <row r="32" spans="1:4">
      <c r="A32" s="55" t="s">
        <v>148</v>
      </c>
      <c r="B32" s="30" t="s">
        <v>88</v>
      </c>
      <c r="C32" s="115" t="s" vm="44">
        <v>1537</v>
      </c>
      <c r="D32" s="116" t="s" vm="45">
        <v>1537</v>
      </c>
    </row>
    <row r="33" spans="1:4">
      <c r="A33" s="55" t="s">
        <v>148</v>
      </c>
      <c r="B33" s="29" t="s">
        <v>206</v>
      </c>
      <c r="C33" s="115" vm="46">
        <v>19678.050800000001</v>
      </c>
      <c r="D33" s="116" vm="47">
        <v>1.8858445826650586E-2</v>
      </c>
    </row>
    <row r="34" spans="1:4">
      <c r="A34" s="55" t="s">
        <v>148</v>
      </c>
      <c r="B34" s="29" t="s">
        <v>207</v>
      </c>
      <c r="C34" s="115" vm="48">
        <v>10515.230099999999</v>
      </c>
      <c r="D34" s="116" vm="49">
        <v>1.0077263201069468E-2</v>
      </c>
    </row>
    <row r="35" spans="1:4">
      <c r="A35" s="55" t="s">
        <v>148</v>
      </c>
      <c r="B35" s="29" t="s">
        <v>208</v>
      </c>
      <c r="C35" s="115" vm="50">
        <v>1737.0321399999996</v>
      </c>
      <c r="D35" s="116" vm="51">
        <v>1.6646835016474765E-3</v>
      </c>
    </row>
    <row r="36" spans="1:4">
      <c r="A36" s="55" t="s">
        <v>148</v>
      </c>
      <c r="B36" s="56" t="s">
        <v>209</v>
      </c>
      <c r="C36" s="115" t="s" vm="52">
        <v>1537</v>
      </c>
      <c r="D36" s="116" t="s" vm="53">
        <v>1537</v>
      </c>
    </row>
    <row r="37" spans="1:4">
      <c r="A37" s="55" t="s">
        <v>148</v>
      </c>
      <c r="B37" s="29" t="s">
        <v>210</v>
      </c>
      <c r="C37" s="115" t="s" vm="54">
        <v>1537</v>
      </c>
      <c r="D37" s="116" t="s" vm="55">
        <v>1537</v>
      </c>
    </row>
    <row r="38" spans="1:4">
      <c r="A38" s="55"/>
      <c r="B38" s="67" t="s">
        <v>212</v>
      </c>
      <c r="C38" s="115">
        <v>0</v>
      </c>
      <c r="D38" s="116">
        <v>0</v>
      </c>
    </row>
    <row r="39" spans="1:4">
      <c r="A39" s="55" t="s">
        <v>148</v>
      </c>
      <c r="B39" s="68" t="s">
        <v>213</v>
      </c>
      <c r="C39" s="115" t="s" vm="56">
        <v>1537</v>
      </c>
      <c r="D39" s="116" t="s" vm="57">
        <v>1537</v>
      </c>
    </row>
    <row r="40" spans="1:4">
      <c r="A40" s="55" t="s">
        <v>148</v>
      </c>
      <c r="B40" s="68" t="s">
        <v>247</v>
      </c>
      <c r="C40" s="115" t="s" vm="58">
        <v>1537</v>
      </c>
      <c r="D40" s="116" t="s" vm="59">
        <v>1537</v>
      </c>
    </row>
    <row r="41" spans="1:4">
      <c r="A41" s="55" t="s">
        <v>148</v>
      </c>
      <c r="B41" s="68" t="s">
        <v>214</v>
      </c>
      <c r="C41" s="115" t="s" vm="60">
        <v>1537</v>
      </c>
      <c r="D41" s="116" t="s" vm="61">
        <v>1537</v>
      </c>
    </row>
    <row r="42" spans="1:4">
      <c r="B42" s="68" t="s">
        <v>89</v>
      </c>
      <c r="C42" s="115" vm="62">
        <v>1043460.8970900008</v>
      </c>
      <c r="D42" s="116" vm="63">
        <v>1</v>
      </c>
    </row>
    <row r="43" spans="1:4">
      <c r="A43" s="55" t="s">
        <v>148</v>
      </c>
      <c r="B43" s="68" t="s">
        <v>211</v>
      </c>
      <c r="C43" s="115">
        <v>38982.860630710333</v>
      </c>
      <c r="D43" s="116"/>
    </row>
    <row r="44" spans="1:4">
      <c r="B44" s="6" t="s">
        <v>116</v>
      </c>
    </row>
    <row r="45" spans="1:4">
      <c r="C45" s="74" t="s">
        <v>193</v>
      </c>
      <c r="D45" s="36" t="s">
        <v>110</v>
      </c>
    </row>
    <row r="46" spans="1:4">
      <c r="C46" s="75" t="s">
        <v>1</v>
      </c>
      <c r="D46" s="25" t="s">
        <v>2</v>
      </c>
    </row>
    <row r="47" spans="1:4">
      <c r="C47" s="117" t="s">
        <v>174</v>
      </c>
      <c r="D47" s="118" vm="64">
        <v>2.6989000000000001</v>
      </c>
    </row>
    <row r="48" spans="1:4">
      <c r="C48" s="117" t="s">
        <v>183</v>
      </c>
      <c r="D48" s="118">
        <v>0.94217862674238506</v>
      </c>
    </row>
    <row r="49" spans="2:4">
      <c r="C49" s="117" t="s">
        <v>179</v>
      </c>
      <c r="D49" s="118" vm="65">
        <v>2.7610000000000001</v>
      </c>
    </row>
    <row r="50" spans="2:4">
      <c r="B50" s="12"/>
      <c r="C50" s="117" t="s">
        <v>1005</v>
      </c>
      <c r="D50" s="118" vm="66">
        <v>3.6772999999999998</v>
      </c>
    </row>
    <row r="51" spans="2:4">
      <c r="C51" s="117" t="s">
        <v>172</v>
      </c>
      <c r="D51" s="118" vm="67">
        <v>4.2550999999999997</v>
      </c>
    </row>
    <row r="52" spans="2:4">
      <c r="C52" s="117" t="s">
        <v>173</v>
      </c>
      <c r="D52" s="118" vm="68">
        <v>4.8075000000000001</v>
      </c>
    </row>
    <row r="53" spans="2:4">
      <c r="C53" s="117" t="s">
        <v>175</v>
      </c>
      <c r="D53" s="118">
        <v>0.46521112937967596</v>
      </c>
    </row>
    <row r="54" spans="2:4">
      <c r="C54" s="117" t="s">
        <v>180</v>
      </c>
      <c r="D54" s="118" vm="69">
        <v>3.2965</v>
      </c>
    </row>
    <row r="55" spans="2:4">
      <c r="C55" s="117" t="s">
        <v>181</v>
      </c>
      <c r="D55" s="118">
        <v>0.18402186078872274</v>
      </c>
    </row>
    <row r="56" spans="2:4">
      <c r="C56" s="117" t="s">
        <v>178</v>
      </c>
      <c r="D56" s="118" vm="70">
        <v>0.57089999999999996</v>
      </c>
    </row>
    <row r="57" spans="2:4">
      <c r="C57" s="117" t="s">
        <v>1538</v>
      </c>
      <c r="D57" s="118">
        <v>2.4695899999999997</v>
      </c>
    </row>
    <row r="58" spans="2:4">
      <c r="C58" s="117" t="s">
        <v>177</v>
      </c>
      <c r="D58" s="118" vm="71">
        <v>0.4088</v>
      </c>
    </row>
    <row r="59" spans="2:4">
      <c r="C59" s="117" t="s">
        <v>170</v>
      </c>
      <c r="D59" s="118" vm="72">
        <v>3.65</v>
      </c>
    </row>
    <row r="60" spans="2:4">
      <c r="C60" s="117" t="s">
        <v>184</v>
      </c>
      <c r="D60" s="118" vm="73">
        <v>0.2661</v>
      </c>
    </row>
    <row r="61" spans="2:4">
      <c r="C61" s="117" t="s">
        <v>1539</v>
      </c>
      <c r="D61" s="118" vm="74">
        <v>0.4486</v>
      </c>
    </row>
    <row r="62" spans="2:4">
      <c r="C62" s="117" t="s">
        <v>1540</v>
      </c>
      <c r="D62" s="118">
        <v>5.8088552417359086E-2</v>
      </c>
    </row>
    <row r="63" spans="2:4">
      <c r="C63" s="117" t="s">
        <v>171</v>
      </c>
      <c r="D63" s="118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4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7.85546875" style="2" customWidth="1"/>
    <col min="3" max="3" width="21.28515625" style="2" bestFit="1" customWidth="1"/>
    <col min="4" max="4" width="6.42578125" style="2" bestFit="1" customWidth="1"/>
    <col min="5" max="5" width="9.7109375" style="2" bestFit="1" customWidth="1"/>
    <col min="6" max="7" width="9" style="1" bestFit="1" customWidth="1"/>
    <col min="8" max="8" width="8" style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186</v>
      </c>
      <c r="C1" s="77" t="s" vm="1">
        <v>262</v>
      </c>
    </row>
    <row r="2" spans="2:60">
      <c r="B2" s="57" t="s">
        <v>185</v>
      </c>
      <c r="C2" s="77" t="s">
        <v>263</v>
      </c>
    </row>
    <row r="3" spans="2:60">
      <c r="B3" s="57" t="s">
        <v>187</v>
      </c>
      <c r="C3" s="77" t="s">
        <v>264</v>
      </c>
    </row>
    <row r="4" spans="2:60">
      <c r="B4" s="57" t="s">
        <v>188</v>
      </c>
      <c r="C4" s="77">
        <v>9729</v>
      </c>
    </row>
    <row r="6" spans="2:60" ht="26.25" customHeight="1">
      <c r="B6" s="155" t="s">
        <v>216</v>
      </c>
      <c r="C6" s="156"/>
      <c r="D6" s="156"/>
      <c r="E6" s="156"/>
      <c r="F6" s="156"/>
      <c r="G6" s="156"/>
      <c r="H6" s="156"/>
      <c r="I6" s="156"/>
      <c r="J6" s="156"/>
      <c r="K6" s="156"/>
      <c r="L6" s="157"/>
    </row>
    <row r="7" spans="2:60" ht="26.25" customHeight="1">
      <c r="B7" s="155" t="s">
        <v>99</v>
      </c>
      <c r="C7" s="156"/>
      <c r="D7" s="156"/>
      <c r="E7" s="156"/>
      <c r="F7" s="156"/>
      <c r="G7" s="156"/>
      <c r="H7" s="156"/>
      <c r="I7" s="156"/>
      <c r="J7" s="156"/>
      <c r="K7" s="156"/>
      <c r="L7" s="157"/>
      <c r="BH7" s="3"/>
    </row>
    <row r="8" spans="2:60" s="3" customFormat="1" ht="78.75">
      <c r="B8" s="23" t="s">
        <v>123</v>
      </c>
      <c r="C8" s="31" t="s">
        <v>48</v>
      </c>
      <c r="D8" s="31" t="s">
        <v>126</v>
      </c>
      <c r="E8" s="31" t="s">
        <v>67</v>
      </c>
      <c r="F8" s="31" t="s">
        <v>108</v>
      </c>
      <c r="G8" s="31" t="s">
        <v>246</v>
      </c>
      <c r="H8" s="31" t="s">
        <v>245</v>
      </c>
      <c r="I8" s="31" t="s">
        <v>64</v>
      </c>
      <c r="J8" s="31" t="s">
        <v>61</v>
      </c>
      <c r="K8" s="31" t="s">
        <v>189</v>
      </c>
      <c r="L8" s="31" t="s">
        <v>191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253</v>
      </c>
      <c r="H9" s="17"/>
      <c r="I9" s="17" t="s">
        <v>249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30" t="s">
        <v>51</v>
      </c>
      <c r="C11" s="131"/>
      <c r="D11" s="131"/>
      <c r="E11" s="131"/>
      <c r="F11" s="131"/>
      <c r="G11" s="132"/>
      <c r="H11" s="136"/>
      <c r="I11" s="132">
        <v>4.6040399999999995</v>
      </c>
      <c r="J11" s="131"/>
      <c r="K11" s="133">
        <v>1</v>
      </c>
      <c r="L11" s="133">
        <v>4.4122784215869765E-6</v>
      </c>
      <c r="BC11" s="1"/>
      <c r="BD11" s="3"/>
      <c r="BE11" s="1"/>
      <c r="BG11" s="1"/>
    </row>
    <row r="12" spans="2:60" s="4" customFormat="1" ht="18" customHeight="1">
      <c r="B12" s="134" t="s">
        <v>27</v>
      </c>
      <c r="C12" s="131"/>
      <c r="D12" s="131"/>
      <c r="E12" s="131"/>
      <c r="F12" s="131"/>
      <c r="G12" s="132"/>
      <c r="H12" s="136"/>
      <c r="I12" s="132">
        <v>4.6040399999999995</v>
      </c>
      <c r="J12" s="131"/>
      <c r="K12" s="133">
        <v>1</v>
      </c>
      <c r="L12" s="133">
        <v>4.4122784215869765E-6</v>
      </c>
      <c r="BC12" s="1"/>
      <c r="BD12" s="3"/>
      <c r="BE12" s="1"/>
      <c r="BG12" s="1"/>
    </row>
    <row r="13" spans="2:60">
      <c r="B13" s="101" t="s">
        <v>1405</v>
      </c>
      <c r="C13" s="81"/>
      <c r="D13" s="81"/>
      <c r="E13" s="81"/>
      <c r="F13" s="81"/>
      <c r="G13" s="90"/>
      <c r="H13" s="92"/>
      <c r="I13" s="90">
        <v>4.6040399999999995</v>
      </c>
      <c r="J13" s="81"/>
      <c r="K13" s="91">
        <v>1</v>
      </c>
      <c r="L13" s="91">
        <v>4.4122784215869765E-6</v>
      </c>
      <c r="BD13" s="3"/>
    </row>
    <row r="14" spans="2:60" ht="20.25">
      <c r="B14" s="86" t="s">
        <v>1406</v>
      </c>
      <c r="C14" s="83" t="s">
        <v>1407</v>
      </c>
      <c r="D14" s="96" t="s">
        <v>127</v>
      </c>
      <c r="E14" s="96" t="s">
        <v>197</v>
      </c>
      <c r="F14" s="96" t="s">
        <v>171</v>
      </c>
      <c r="G14" s="93">
        <v>2645.9999999999995</v>
      </c>
      <c r="H14" s="95">
        <v>174</v>
      </c>
      <c r="I14" s="93">
        <v>4.6040399999999995</v>
      </c>
      <c r="J14" s="94">
        <v>2.205990857560187E-3</v>
      </c>
      <c r="K14" s="94">
        <v>1</v>
      </c>
      <c r="L14" s="94">
        <v>4.4122784215869765E-6</v>
      </c>
      <c r="BD14" s="4"/>
    </row>
    <row r="15" spans="2:60">
      <c r="B15" s="82"/>
      <c r="C15" s="83"/>
      <c r="D15" s="83"/>
      <c r="E15" s="83"/>
      <c r="F15" s="83"/>
      <c r="G15" s="93"/>
      <c r="H15" s="95"/>
      <c r="I15" s="83"/>
      <c r="J15" s="83"/>
      <c r="K15" s="94"/>
      <c r="L15" s="8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>
      <c r="B18" s="98" t="s">
        <v>261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56" ht="20.25">
      <c r="B19" s="98" t="s">
        <v>119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BC19" s="4"/>
    </row>
    <row r="20" spans="2:56">
      <c r="B20" s="98" t="s">
        <v>244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BD20" s="3"/>
    </row>
    <row r="21" spans="2:56">
      <c r="B21" s="98" t="s">
        <v>252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D115" s="1"/>
      <c r="E115" s="1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4" type="noConversion"/>
  <dataValidations count="2">
    <dataValidation allowBlank="1" showInputMessage="1" showErrorMessage="1" sqref="A1:A1048576 B1:B17 C5:C1048576 AG24:AG1048576 AH1:XFD1048576 AG1:AG19 B19:B1048576 D1:D1048576 F1:AF1048576 E1:E13 E15:E1048576"/>
    <dataValidation type="list" allowBlank="1" showInputMessage="1" showErrorMessage="1" sqref="E14">
      <formula1>$BH$6:$BH$29</formula1>
    </dataValidation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186</v>
      </c>
      <c r="C1" s="77" t="s" vm="1">
        <v>262</v>
      </c>
    </row>
    <row r="2" spans="2:61">
      <c r="B2" s="57" t="s">
        <v>185</v>
      </c>
      <c r="C2" s="77" t="s">
        <v>263</v>
      </c>
    </row>
    <row r="3" spans="2:61">
      <c r="B3" s="57" t="s">
        <v>187</v>
      </c>
      <c r="C3" s="77" t="s">
        <v>264</v>
      </c>
    </row>
    <row r="4" spans="2:61">
      <c r="B4" s="57" t="s">
        <v>188</v>
      </c>
      <c r="C4" s="77">
        <v>9729</v>
      </c>
    </row>
    <row r="6" spans="2:61" ht="26.25" customHeight="1">
      <c r="B6" s="155" t="s">
        <v>216</v>
      </c>
      <c r="C6" s="156"/>
      <c r="D6" s="156"/>
      <c r="E6" s="156"/>
      <c r="F6" s="156"/>
      <c r="G6" s="156"/>
      <c r="H6" s="156"/>
      <c r="I6" s="156"/>
      <c r="J6" s="156"/>
      <c r="K6" s="156"/>
      <c r="L6" s="157"/>
    </row>
    <row r="7" spans="2:61" ht="26.25" customHeight="1">
      <c r="B7" s="155" t="s">
        <v>100</v>
      </c>
      <c r="C7" s="156"/>
      <c r="D7" s="156"/>
      <c r="E7" s="156"/>
      <c r="F7" s="156"/>
      <c r="G7" s="156"/>
      <c r="H7" s="156"/>
      <c r="I7" s="156"/>
      <c r="J7" s="156"/>
      <c r="K7" s="156"/>
      <c r="L7" s="157"/>
      <c r="BI7" s="3"/>
    </row>
    <row r="8" spans="2:61" s="3" customFormat="1" ht="78.75">
      <c r="B8" s="23" t="s">
        <v>123</v>
      </c>
      <c r="C8" s="31" t="s">
        <v>48</v>
      </c>
      <c r="D8" s="31" t="s">
        <v>126</v>
      </c>
      <c r="E8" s="31" t="s">
        <v>67</v>
      </c>
      <c r="F8" s="31" t="s">
        <v>108</v>
      </c>
      <c r="G8" s="31" t="s">
        <v>246</v>
      </c>
      <c r="H8" s="31" t="s">
        <v>245</v>
      </c>
      <c r="I8" s="31" t="s">
        <v>64</v>
      </c>
      <c r="J8" s="31" t="s">
        <v>61</v>
      </c>
      <c r="K8" s="31" t="s">
        <v>189</v>
      </c>
      <c r="L8" s="32" t="s">
        <v>191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253</v>
      </c>
      <c r="H9" s="17"/>
      <c r="I9" s="17" t="s">
        <v>249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BD11" s="1"/>
      <c r="BE11" s="3"/>
      <c r="BF11" s="1"/>
      <c r="BH11" s="1"/>
    </row>
    <row r="12" spans="2:61">
      <c r="B12" s="98" t="s">
        <v>261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BE12" s="3"/>
    </row>
    <row r="13" spans="2:61" ht="20.25">
      <c r="B13" s="98" t="s">
        <v>119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BE13" s="4"/>
    </row>
    <row r="14" spans="2:61">
      <c r="B14" s="98" t="s">
        <v>244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61">
      <c r="B15" s="98" t="s">
        <v>252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6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 ht="20.2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BD18" s="4"/>
    </row>
    <row r="19" spans="2:5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BD21" s="3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21.28515625" style="2" bestFit="1" customWidth="1"/>
    <col min="4" max="5" width="7" style="2" customWidth="1"/>
    <col min="6" max="6" width="12.28515625" style="1" bestFit="1" customWidth="1"/>
    <col min="7" max="7" width="10.42578125" style="1" customWidth="1"/>
    <col min="8" max="8" width="10.7109375" style="1" bestFit="1" customWidth="1"/>
    <col min="9" max="9" width="9.7109375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186</v>
      </c>
      <c r="C1" s="77" t="s" vm="1">
        <v>262</v>
      </c>
    </row>
    <row r="2" spans="1:60">
      <c r="B2" s="57" t="s">
        <v>185</v>
      </c>
      <c r="C2" s="77" t="s">
        <v>263</v>
      </c>
    </row>
    <row r="3" spans="1:60">
      <c r="B3" s="57" t="s">
        <v>187</v>
      </c>
      <c r="C3" s="77" t="s">
        <v>264</v>
      </c>
    </row>
    <row r="4" spans="1:60">
      <c r="B4" s="57" t="s">
        <v>188</v>
      </c>
      <c r="C4" s="77">
        <v>9729</v>
      </c>
    </row>
    <row r="6" spans="1:60" ht="26.25" customHeight="1">
      <c r="B6" s="155" t="s">
        <v>216</v>
      </c>
      <c r="C6" s="156"/>
      <c r="D6" s="156"/>
      <c r="E6" s="156"/>
      <c r="F6" s="156"/>
      <c r="G6" s="156"/>
      <c r="H6" s="156"/>
      <c r="I6" s="156"/>
      <c r="J6" s="156"/>
      <c r="K6" s="157"/>
      <c r="BD6" s="1" t="s">
        <v>127</v>
      </c>
      <c r="BF6" s="1" t="s">
        <v>194</v>
      </c>
      <c r="BH6" s="3" t="s">
        <v>171</v>
      </c>
    </row>
    <row r="7" spans="1:60" ht="26.25" customHeight="1">
      <c r="B7" s="155" t="s">
        <v>101</v>
      </c>
      <c r="C7" s="156"/>
      <c r="D7" s="156"/>
      <c r="E7" s="156"/>
      <c r="F7" s="156"/>
      <c r="G7" s="156"/>
      <c r="H7" s="156"/>
      <c r="I7" s="156"/>
      <c r="J7" s="156"/>
      <c r="K7" s="157"/>
      <c r="BD7" s="3" t="s">
        <v>129</v>
      </c>
      <c r="BF7" s="1" t="s">
        <v>149</v>
      </c>
      <c r="BH7" s="3" t="s">
        <v>170</v>
      </c>
    </row>
    <row r="8" spans="1:60" s="3" customFormat="1" ht="78.75">
      <c r="A8" s="2"/>
      <c r="B8" s="23" t="s">
        <v>123</v>
      </c>
      <c r="C8" s="31" t="s">
        <v>48</v>
      </c>
      <c r="D8" s="31" t="s">
        <v>126</v>
      </c>
      <c r="E8" s="31" t="s">
        <v>67</v>
      </c>
      <c r="F8" s="31" t="s">
        <v>108</v>
      </c>
      <c r="G8" s="31" t="s">
        <v>246</v>
      </c>
      <c r="H8" s="31" t="s">
        <v>245</v>
      </c>
      <c r="I8" s="31" t="s">
        <v>64</v>
      </c>
      <c r="J8" s="31" t="s">
        <v>189</v>
      </c>
      <c r="K8" s="31" t="s">
        <v>191</v>
      </c>
      <c r="BC8" s="1" t="s">
        <v>142</v>
      </c>
      <c r="BD8" s="1" t="s">
        <v>143</v>
      </c>
      <c r="BE8" s="1" t="s">
        <v>150</v>
      </c>
      <c r="BG8" s="4" t="s">
        <v>172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253</v>
      </c>
      <c r="H9" s="17"/>
      <c r="I9" s="17" t="s">
        <v>249</v>
      </c>
      <c r="J9" s="33" t="s">
        <v>20</v>
      </c>
      <c r="K9" s="58" t="s">
        <v>20</v>
      </c>
      <c r="BC9" s="1" t="s">
        <v>139</v>
      </c>
      <c r="BE9" s="1" t="s">
        <v>151</v>
      </c>
      <c r="BG9" s="4" t="s">
        <v>173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135</v>
      </c>
      <c r="BD10" s="3"/>
      <c r="BE10" s="1" t="s">
        <v>195</v>
      </c>
      <c r="BG10" s="1" t="s">
        <v>179</v>
      </c>
    </row>
    <row r="11" spans="1:60" s="4" customFormat="1" ht="18" customHeight="1">
      <c r="A11" s="2"/>
      <c r="B11" s="130" t="s">
        <v>52</v>
      </c>
      <c r="C11" s="131"/>
      <c r="D11" s="131"/>
      <c r="E11" s="131"/>
      <c r="F11" s="131"/>
      <c r="G11" s="132"/>
      <c r="H11" s="136"/>
      <c r="I11" s="132">
        <v>-1804.6030799999996</v>
      </c>
      <c r="J11" s="133">
        <v>1</v>
      </c>
      <c r="K11" s="133">
        <v>-1.7294400633820288E-3</v>
      </c>
      <c r="L11" s="3"/>
      <c r="M11" s="3"/>
      <c r="N11" s="3"/>
      <c r="O11" s="3"/>
      <c r="BC11" s="1" t="s">
        <v>134</v>
      </c>
      <c r="BD11" s="3"/>
      <c r="BE11" s="1" t="s">
        <v>152</v>
      </c>
      <c r="BG11" s="1" t="s">
        <v>174</v>
      </c>
    </row>
    <row r="12" spans="1:60" ht="20.25">
      <c r="B12" s="134" t="s">
        <v>242</v>
      </c>
      <c r="C12" s="131"/>
      <c r="D12" s="131"/>
      <c r="E12" s="131"/>
      <c r="F12" s="131"/>
      <c r="G12" s="132"/>
      <c r="H12" s="136"/>
      <c r="I12" s="132">
        <v>-1804.6030799999996</v>
      </c>
      <c r="J12" s="133">
        <v>1</v>
      </c>
      <c r="K12" s="133">
        <v>-1.7294400633820288E-3</v>
      </c>
      <c r="P12" s="1"/>
      <c r="BC12" s="1" t="s">
        <v>132</v>
      </c>
      <c r="BD12" s="4"/>
      <c r="BE12" s="1" t="s">
        <v>153</v>
      </c>
      <c r="BG12" s="1" t="s">
        <v>175</v>
      </c>
    </row>
    <row r="13" spans="1:60">
      <c r="B13" s="82" t="s">
        <v>1408</v>
      </c>
      <c r="C13" s="83" t="s">
        <v>1409</v>
      </c>
      <c r="D13" s="96" t="s">
        <v>29</v>
      </c>
      <c r="E13" s="96" t="s">
        <v>1410</v>
      </c>
      <c r="F13" s="96" t="s">
        <v>170</v>
      </c>
      <c r="G13" s="93">
        <v>11.999999999999998</v>
      </c>
      <c r="H13" s="95">
        <v>164750</v>
      </c>
      <c r="I13" s="93">
        <v>-85.261119999999977</v>
      </c>
      <c r="J13" s="94">
        <v>4.7246467073524E-2</v>
      </c>
      <c r="K13" s="94">
        <v>-8.1709933010212289E-5</v>
      </c>
      <c r="P13" s="1"/>
      <c r="BC13" s="1" t="s">
        <v>136</v>
      </c>
      <c r="BE13" s="1" t="s">
        <v>154</v>
      </c>
      <c r="BG13" s="1" t="s">
        <v>176</v>
      </c>
    </row>
    <row r="14" spans="1:60">
      <c r="B14" s="82" t="s">
        <v>1411</v>
      </c>
      <c r="C14" s="83" t="s">
        <v>1412</v>
      </c>
      <c r="D14" s="96" t="s">
        <v>29</v>
      </c>
      <c r="E14" s="96" t="s">
        <v>1410</v>
      </c>
      <c r="F14" s="96" t="s">
        <v>172</v>
      </c>
      <c r="G14" s="93">
        <v>11.999999999999998</v>
      </c>
      <c r="H14" s="95">
        <v>339100</v>
      </c>
      <c r="I14" s="93">
        <v>-13.902439999999997</v>
      </c>
      <c r="J14" s="94">
        <v>7.7038769101513442E-3</v>
      </c>
      <c r="K14" s="94">
        <v>-1.3323393371779491E-5</v>
      </c>
      <c r="P14" s="1"/>
      <c r="BC14" s="1" t="s">
        <v>133</v>
      </c>
      <c r="BE14" s="1" t="s">
        <v>155</v>
      </c>
      <c r="BG14" s="1" t="s">
        <v>178</v>
      </c>
    </row>
    <row r="15" spans="1:60">
      <c r="B15" s="82" t="s">
        <v>1413</v>
      </c>
      <c r="C15" s="83" t="s">
        <v>1414</v>
      </c>
      <c r="D15" s="96" t="s">
        <v>29</v>
      </c>
      <c r="E15" s="96" t="s">
        <v>1410</v>
      </c>
      <c r="F15" s="96" t="s">
        <v>173</v>
      </c>
      <c r="G15" s="93">
        <v>8.9999999999999982</v>
      </c>
      <c r="H15" s="95">
        <v>760150</v>
      </c>
      <c r="I15" s="93">
        <v>-26.241449999999997</v>
      </c>
      <c r="J15" s="94">
        <v>1.4541397103234471E-2</v>
      </c>
      <c r="K15" s="94">
        <v>-2.5148474727881074E-5</v>
      </c>
      <c r="P15" s="1"/>
      <c r="BC15" s="1" t="s">
        <v>144</v>
      </c>
      <c r="BE15" s="1" t="s">
        <v>196</v>
      </c>
      <c r="BG15" s="1" t="s">
        <v>180</v>
      </c>
    </row>
    <row r="16" spans="1:60" ht="20.25">
      <c r="B16" s="82" t="s">
        <v>1415</v>
      </c>
      <c r="C16" s="83" t="s">
        <v>1416</v>
      </c>
      <c r="D16" s="96" t="s">
        <v>29</v>
      </c>
      <c r="E16" s="96" t="s">
        <v>1410</v>
      </c>
      <c r="F16" s="96" t="s">
        <v>170</v>
      </c>
      <c r="G16" s="93">
        <v>132.99999999999997</v>
      </c>
      <c r="H16" s="95">
        <v>272150</v>
      </c>
      <c r="I16" s="93">
        <v>-1566.3908300000001</v>
      </c>
      <c r="J16" s="94">
        <v>0.8679974268912366</v>
      </c>
      <c r="K16" s="94">
        <v>-1.5011495249782182E-3</v>
      </c>
      <c r="P16" s="1"/>
      <c r="BC16" s="4" t="s">
        <v>130</v>
      </c>
      <c r="BD16" s="1" t="s">
        <v>145</v>
      </c>
      <c r="BE16" s="1" t="s">
        <v>156</v>
      </c>
      <c r="BG16" s="1" t="s">
        <v>181</v>
      </c>
    </row>
    <row r="17" spans="2:60">
      <c r="B17" s="82" t="s">
        <v>1417</v>
      </c>
      <c r="C17" s="83" t="s">
        <v>1418</v>
      </c>
      <c r="D17" s="96" t="s">
        <v>29</v>
      </c>
      <c r="E17" s="96" t="s">
        <v>1410</v>
      </c>
      <c r="F17" s="96" t="s">
        <v>174</v>
      </c>
      <c r="G17" s="93">
        <v>1.9999999999999998</v>
      </c>
      <c r="H17" s="95">
        <v>614800</v>
      </c>
      <c r="I17" s="93">
        <v>12.306280000000001</v>
      </c>
      <c r="J17" s="94">
        <v>-6.8193832407733692E-3</v>
      </c>
      <c r="K17" s="94">
        <v>1.179371458414944E-5</v>
      </c>
      <c r="P17" s="1"/>
      <c r="BC17" s="1" t="s">
        <v>140</v>
      </c>
      <c r="BE17" s="1" t="s">
        <v>157</v>
      </c>
      <c r="BG17" s="1" t="s">
        <v>182</v>
      </c>
    </row>
    <row r="18" spans="2:60">
      <c r="B18" s="82" t="s">
        <v>1419</v>
      </c>
      <c r="C18" s="83" t="s">
        <v>1420</v>
      </c>
      <c r="D18" s="96" t="s">
        <v>29</v>
      </c>
      <c r="E18" s="96" t="s">
        <v>1410</v>
      </c>
      <c r="F18" s="96" t="s">
        <v>172</v>
      </c>
      <c r="G18" s="93">
        <v>3.9999999999999996</v>
      </c>
      <c r="H18" s="95">
        <v>12310</v>
      </c>
      <c r="I18" s="93">
        <v>-3.0354999999999994</v>
      </c>
      <c r="J18" s="94">
        <v>1.6820873429962229E-3</v>
      </c>
      <c r="K18" s="94">
        <v>-2.9090692410854961E-6</v>
      </c>
      <c r="BD18" s="1" t="s">
        <v>128</v>
      </c>
      <c r="BF18" s="1" t="s">
        <v>158</v>
      </c>
      <c r="BH18" s="1" t="s">
        <v>29</v>
      </c>
    </row>
    <row r="19" spans="2:60">
      <c r="B19" s="82" t="s">
        <v>1421</v>
      </c>
      <c r="C19" s="83" t="s">
        <v>1422</v>
      </c>
      <c r="D19" s="96" t="s">
        <v>29</v>
      </c>
      <c r="E19" s="96" t="s">
        <v>1410</v>
      </c>
      <c r="F19" s="96" t="s">
        <v>172</v>
      </c>
      <c r="G19" s="93">
        <v>2.9999999999999996</v>
      </c>
      <c r="H19" s="95">
        <v>12490</v>
      </c>
      <c r="I19" s="93">
        <v>-4.0633199999999992</v>
      </c>
      <c r="J19" s="94">
        <v>2.2516419510932011E-3</v>
      </c>
      <c r="K19" s="94">
        <v>-3.8940797986122611E-6</v>
      </c>
      <c r="BD19" s="1" t="s">
        <v>141</v>
      </c>
      <c r="BF19" s="1" t="s">
        <v>159</v>
      </c>
    </row>
    <row r="20" spans="2:60">
      <c r="B20" s="82" t="s">
        <v>1423</v>
      </c>
      <c r="C20" s="83" t="s">
        <v>1424</v>
      </c>
      <c r="D20" s="96" t="s">
        <v>29</v>
      </c>
      <c r="E20" s="96" t="s">
        <v>1410</v>
      </c>
      <c r="F20" s="96" t="s">
        <v>180</v>
      </c>
      <c r="G20" s="93">
        <v>7.9999999999999991</v>
      </c>
      <c r="H20" s="95">
        <v>173050</v>
      </c>
      <c r="I20" s="93">
        <v>-118.01469999999998</v>
      </c>
      <c r="J20" s="94">
        <v>6.539648596853774E-2</v>
      </c>
      <c r="K20" s="94">
        <v>-1.1309930283838989E-4</v>
      </c>
      <c r="BD20" s="1" t="s">
        <v>146</v>
      </c>
      <c r="BF20" s="1" t="s">
        <v>160</v>
      </c>
    </row>
    <row r="21" spans="2:60">
      <c r="B21" s="104"/>
      <c r="C21" s="83"/>
      <c r="D21" s="83"/>
      <c r="E21" s="83"/>
      <c r="F21" s="83"/>
      <c r="G21" s="93"/>
      <c r="H21" s="95"/>
      <c r="I21" s="83"/>
      <c r="J21" s="94"/>
      <c r="K21" s="83"/>
      <c r="BD21" s="1" t="s">
        <v>131</v>
      </c>
      <c r="BE21" s="1" t="s">
        <v>147</v>
      </c>
      <c r="BF21" s="1" t="s">
        <v>161</v>
      </c>
    </row>
    <row r="22" spans="2:6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BD22" s="1" t="s">
        <v>137</v>
      </c>
      <c r="BF22" s="1" t="s">
        <v>162</v>
      </c>
    </row>
    <row r="23" spans="2:6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BD23" s="1" t="s">
        <v>29</v>
      </c>
      <c r="BE23" s="1" t="s">
        <v>138</v>
      </c>
      <c r="BF23" s="1" t="s">
        <v>197</v>
      </c>
    </row>
    <row r="24" spans="2:60">
      <c r="B24" s="98" t="s">
        <v>261</v>
      </c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200</v>
      </c>
    </row>
    <row r="25" spans="2:60">
      <c r="B25" s="98" t="s">
        <v>119</v>
      </c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163</v>
      </c>
    </row>
    <row r="26" spans="2:60">
      <c r="B26" s="98" t="s">
        <v>244</v>
      </c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164</v>
      </c>
    </row>
    <row r="27" spans="2:60">
      <c r="B27" s="98" t="s">
        <v>252</v>
      </c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199</v>
      </c>
    </row>
    <row r="28" spans="2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165</v>
      </c>
    </row>
    <row r="29" spans="2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166</v>
      </c>
    </row>
    <row r="30" spans="2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198</v>
      </c>
    </row>
    <row r="31" spans="2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29</v>
      </c>
    </row>
    <row r="32" spans="2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</row>
    <row r="120" spans="2:11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186</v>
      </c>
      <c r="C1" s="77" t="s" vm="1">
        <v>262</v>
      </c>
    </row>
    <row r="2" spans="2:81">
      <c r="B2" s="57" t="s">
        <v>185</v>
      </c>
      <c r="C2" s="77" t="s">
        <v>263</v>
      </c>
    </row>
    <row r="3" spans="2:81">
      <c r="B3" s="57" t="s">
        <v>187</v>
      </c>
      <c r="C3" s="77" t="s">
        <v>264</v>
      </c>
      <c r="E3" s="2"/>
    </row>
    <row r="4" spans="2:81">
      <c r="B4" s="57" t="s">
        <v>188</v>
      </c>
      <c r="C4" s="77">
        <v>9729</v>
      </c>
    </row>
    <row r="6" spans="2:81" ht="26.25" customHeight="1">
      <c r="B6" s="155" t="s">
        <v>216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7"/>
    </row>
    <row r="7" spans="2:81" ht="26.25" customHeight="1">
      <c r="B7" s="155" t="s">
        <v>102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7"/>
    </row>
    <row r="8" spans="2:81" s="3" customFormat="1" ht="47.25">
      <c r="B8" s="23" t="s">
        <v>123</v>
      </c>
      <c r="C8" s="31" t="s">
        <v>48</v>
      </c>
      <c r="D8" s="14" t="s">
        <v>53</v>
      </c>
      <c r="E8" s="31" t="s">
        <v>15</v>
      </c>
      <c r="F8" s="31" t="s">
        <v>68</v>
      </c>
      <c r="G8" s="31" t="s">
        <v>109</v>
      </c>
      <c r="H8" s="31" t="s">
        <v>18</v>
      </c>
      <c r="I8" s="31" t="s">
        <v>108</v>
      </c>
      <c r="J8" s="31" t="s">
        <v>17</v>
      </c>
      <c r="K8" s="31" t="s">
        <v>19</v>
      </c>
      <c r="L8" s="31" t="s">
        <v>246</v>
      </c>
      <c r="M8" s="31" t="s">
        <v>245</v>
      </c>
      <c r="N8" s="31" t="s">
        <v>64</v>
      </c>
      <c r="O8" s="31" t="s">
        <v>61</v>
      </c>
      <c r="P8" s="31" t="s">
        <v>189</v>
      </c>
      <c r="Q8" s="32" t="s">
        <v>191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253</v>
      </c>
      <c r="M9" s="33"/>
      <c r="N9" s="33" t="s">
        <v>249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120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8" t="s">
        <v>261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81">
      <c r="B13" s="98" t="s">
        <v>119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81">
      <c r="B14" s="98" t="s">
        <v>244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81">
      <c r="B15" s="98" t="s">
        <v>252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8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</sheetData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1.28515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186</v>
      </c>
      <c r="C1" s="77" t="s" vm="1">
        <v>262</v>
      </c>
    </row>
    <row r="2" spans="2:72">
      <c r="B2" s="57" t="s">
        <v>185</v>
      </c>
      <c r="C2" s="77" t="s">
        <v>263</v>
      </c>
    </row>
    <row r="3" spans="2:72">
      <c r="B3" s="57" t="s">
        <v>187</v>
      </c>
      <c r="C3" s="77" t="s">
        <v>264</v>
      </c>
    </row>
    <row r="4" spans="2:72">
      <c r="B4" s="57" t="s">
        <v>188</v>
      </c>
      <c r="C4" s="77">
        <v>9729</v>
      </c>
    </row>
    <row r="6" spans="2:72" ht="26.25" customHeight="1">
      <c r="B6" s="155" t="s">
        <v>217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7"/>
    </row>
    <row r="7" spans="2:72" ht="26.25" customHeight="1">
      <c r="B7" s="155" t="s">
        <v>93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7"/>
    </row>
    <row r="8" spans="2:72" s="3" customFormat="1" ht="78.75">
      <c r="B8" s="23" t="s">
        <v>123</v>
      </c>
      <c r="C8" s="31" t="s">
        <v>48</v>
      </c>
      <c r="D8" s="31" t="s">
        <v>15</v>
      </c>
      <c r="E8" s="31" t="s">
        <v>68</v>
      </c>
      <c r="F8" s="31" t="s">
        <v>109</v>
      </c>
      <c r="G8" s="31" t="s">
        <v>18</v>
      </c>
      <c r="H8" s="31" t="s">
        <v>108</v>
      </c>
      <c r="I8" s="31" t="s">
        <v>17</v>
      </c>
      <c r="J8" s="31" t="s">
        <v>19</v>
      </c>
      <c r="K8" s="31" t="s">
        <v>246</v>
      </c>
      <c r="L8" s="31" t="s">
        <v>245</v>
      </c>
      <c r="M8" s="31" t="s">
        <v>117</v>
      </c>
      <c r="N8" s="31" t="s">
        <v>61</v>
      </c>
      <c r="O8" s="31" t="s">
        <v>189</v>
      </c>
      <c r="P8" s="32" t="s">
        <v>191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253</v>
      </c>
      <c r="L9" s="33"/>
      <c r="M9" s="33" t="s">
        <v>249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8" t="s">
        <v>119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72">
      <c r="B13" s="98" t="s">
        <v>244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72">
      <c r="B14" s="98" t="s">
        <v>252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72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72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</sheetData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186</v>
      </c>
      <c r="C1" s="77" t="s" vm="1">
        <v>262</v>
      </c>
    </row>
    <row r="2" spans="2:65">
      <c r="B2" s="57" t="s">
        <v>185</v>
      </c>
      <c r="C2" s="77" t="s">
        <v>263</v>
      </c>
    </row>
    <row r="3" spans="2:65">
      <c r="B3" s="57" t="s">
        <v>187</v>
      </c>
      <c r="C3" s="77" t="s">
        <v>264</v>
      </c>
    </row>
    <row r="4" spans="2:65">
      <c r="B4" s="57" t="s">
        <v>188</v>
      </c>
      <c r="C4" s="77">
        <v>9729</v>
      </c>
    </row>
    <row r="6" spans="2:65" ht="26.25" customHeight="1">
      <c r="B6" s="155" t="s">
        <v>217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7"/>
    </row>
    <row r="7" spans="2:65" ht="26.25" customHeight="1">
      <c r="B7" s="155" t="s">
        <v>94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7"/>
    </row>
    <row r="8" spans="2:65" s="3" customFormat="1" ht="78.75">
      <c r="B8" s="23" t="s">
        <v>123</v>
      </c>
      <c r="C8" s="31" t="s">
        <v>48</v>
      </c>
      <c r="D8" s="31" t="s">
        <v>125</v>
      </c>
      <c r="E8" s="31" t="s">
        <v>124</v>
      </c>
      <c r="F8" s="31" t="s">
        <v>67</v>
      </c>
      <c r="G8" s="31" t="s">
        <v>15</v>
      </c>
      <c r="H8" s="31" t="s">
        <v>68</v>
      </c>
      <c r="I8" s="31" t="s">
        <v>109</v>
      </c>
      <c r="J8" s="31" t="s">
        <v>18</v>
      </c>
      <c r="K8" s="31" t="s">
        <v>108</v>
      </c>
      <c r="L8" s="31" t="s">
        <v>17</v>
      </c>
      <c r="M8" s="70" t="s">
        <v>19</v>
      </c>
      <c r="N8" s="31" t="s">
        <v>246</v>
      </c>
      <c r="O8" s="31" t="s">
        <v>245</v>
      </c>
      <c r="P8" s="31" t="s">
        <v>117</v>
      </c>
      <c r="Q8" s="31" t="s">
        <v>61</v>
      </c>
      <c r="R8" s="31" t="s">
        <v>189</v>
      </c>
      <c r="S8" s="32" t="s">
        <v>191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253</v>
      </c>
      <c r="O9" s="33"/>
      <c r="P9" s="33" t="s">
        <v>249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120</v>
      </c>
      <c r="R10" s="21" t="s">
        <v>121</v>
      </c>
      <c r="S10" s="21" t="s">
        <v>192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8" t="s">
        <v>261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8" t="s">
        <v>119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98" t="s">
        <v>244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98" t="s">
        <v>252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21.28515625" style="2" bestFit="1" customWidth="1"/>
    <col min="4" max="4" width="9.28515625" style="2" bestFit="1" customWidth="1"/>
    <col min="5" max="5" width="11.28515625" style="2" bestFit="1" customWidth="1"/>
    <col min="6" max="6" width="12.1406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.140625" style="1" customWidth="1"/>
    <col min="14" max="14" width="11.28515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186</v>
      </c>
      <c r="C1" s="77" t="s" vm="1">
        <v>262</v>
      </c>
    </row>
    <row r="2" spans="2:81">
      <c r="B2" s="57" t="s">
        <v>185</v>
      </c>
      <c r="C2" s="77" t="s">
        <v>263</v>
      </c>
    </row>
    <row r="3" spans="2:81">
      <c r="B3" s="57" t="s">
        <v>187</v>
      </c>
      <c r="C3" s="77" t="s">
        <v>264</v>
      </c>
    </row>
    <row r="4" spans="2:81">
      <c r="B4" s="57" t="s">
        <v>188</v>
      </c>
      <c r="C4" s="77">
        <v>9729</v>
      </c>
    </row>
    <row r="6" spans="2:81" ht="26.25" customHeight="1">
      <c r="B6" s="155" t="s">
        <v>217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7"/>
    </row>
    <row r="7" spans="2:81" ht="26.25" customHeight="1">
      <c r="B7" s="155" t="s">
        <v>95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7"/>
    </row>
    <row r="8" spans="2:81" s="3" customFormat="1" ht="78.75">
      <c r="B8" s="23" t="s">
        <v>123</v>
      </c>
      <c r="C8" s="31" t="s">
        <v>48</v>
      </c>
      <c r="D8" s="31" t="s">
        <v>125</v>
      </c>
      <c r="E8" s="31" t="s">
        <v>124</v>
      </c>
      <c r="F8" s="31" t="s">
        <v>67</v>
      </c>
      <c r="G8" s="31" t="s">
        <v>15</v>
      </c>
      <c r="H8" s="31" t="s">
        <v>68</v>
      </c>
      <c r="I8" s="31" t="s">
        <v>109</v>
      </c>
      <c r="J8" s="31" t="s">
        <v>18</v>
      </c>
      <c r="K8" s="31" t="s">
        <v>108</v>
      </c>
      <c r="L8" s="31" t="s">
        <v>17</v>
      </c>
      <c r="M8" s="70" t="s">
        <v>19</v>
      </c>
      <c r="N8" s="70" t="s">
        <v>246</v>
      </c>
      <c r="O8" s="31" t="s">
        <v>245</v>
      </c>
      <c r="P8" s="31" t="s">
        <v>117</v>
      </c>
      <c r="Q8" s="31" t="s">
        <v>61</v>
      </c>
      <c r="R8" s="31" t="s">
        <v>189</v>
      </c>
      <c r="S8" s="32" t="s">
        <v>191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253</v>
      </c>
      <c r="O9" s="33"/>
      <c r="P9" s="33" t="s">
        <v>249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120</v>
      </c>
      <c r="R10" s="21" t="s">
        <v>121</v>
      </c>
      <c r="S10" s="21" t="s">
        <v>192</v>
      </c>
      <c r="T10" s="5"/>
      <c r="BZ10" s="1"/>
    </row>
    <row r="11" spans="2:81" s="4" customFormat="1" ht="18" customHeight="1">
      <c r="B11" s="138" t="s">
        <v>54</v>
      </c>
      <c r="C11" s="131"/>
      <c r="D11" s="131"/>
      <c r="E11" s="131"/>
      <c r="F11" s="131"/>
      <c r="G11" s="131"/>
      <c r="H11" s="131"/>
      <c r="I11" s="131"/>
      <c r="J11" s="136">
        <v>8.4936565445750318</v>
      </c>
      <c r="K11" s="131"/>
      <c r="L11" s="131"/>
      <c r="M11" s="133">
        <v>2.3334840601050885E-2</v>
      </c>
      <c r="N11" s="132"/>
      <c r="O11" s="136"/>
      <c r="P11" s="132">
        <v>2519.2615899999992</v>
      </c>
      <c r="Q11" s="131"/>
      <c r="R11" s="133">
        <v>1</v>
      </c>
      <c r="S11" s="133">
        <v>2.4143325322738066E-3</v>
      </c>
      <c r="T11" s="5"/>
      <c r="BZ11" s="1"/>
      <c r="CC11" s="1"/>
    </row>
    <row r="12" spans="2:81" ht="17.25" customHeight="1">
      <c r="B12" s="139" t="s">
        <v>240</v>
      </c>
      <c r="C12" s="131"/>
      <c r="D12" s="131"/>
      <c r="E12" s="131"/>
      <c r="F12" s="131"/>
      <c r="G12" s="131"/>
      <c r="H12" s="131"/>
      <c r="I12" s="131"/>
      <c r="J12" s="136">
        <v>8.4936565445750336</v>
      </c>
      <c r="K12" s="131"/>
      <c r="L12" s="131"/>
      <c r="M12" s="133">
        <v>2.3334840601050885E-2</v>
      </c>
      <c r="N12" s="132"/>
      <c r="O12" s="136"/>
      <c r="P12" s="132">
        <v>2519.2615899999992</v>
      </c>
      <c r="Q12" s="131"/>
      <c r="R12" s="133">
        <v>1</v>
      </c>
      <c r="S12" s="133">
        <v>2.4143325322738066E-3</v>
      </c>
    </row>
    <row r="13" spans="2:81">
      <c r="B13" s="140" t="s">
        <v>62</v>
      </c>
      <c r="C13" s="131"/>
      <c r="D13" s="131"/>
      <c r="E13" s="131"/>
      <c r="F13" s="131"/>
      <c r="G13" s="131"/>
      <c r="H13" s="131"/>
      <c r="I13" s="131"/>
      <c r="J13" s="136">
        <v>10.474360953179058</v>
      </c>
      <c r="K13" s="131"/>
      <c r="L13" s="131"/>
      <c r="M13" s="133">
        <v>2.1255111530753708E-2</v>
      </c>
      <c r="N13" s="132"/>
      <c r="O13" s="136"/>
      <c r="P13" s="132">
        <v>1573.6883699999996</v>
      </c>
      <c r="Q13" s="131"/>
      <c r="R13" s="133">
        <v>0.62466255042613505</v>
      </c>
      <c r="S13" s="133">
        <v>1.5081431171869448E-3</v>
      </c>
    </row>
    <row r="14" spans="2:81">
      <c r="B14" s="106" t="s">
        <v>1425</v>
      </c>
      <c r="C14" s="83" t="s">
        <v>1426</v>
      </c>
      <c r="D14" s="96" t="s">
        <v>1427</v>
      </c>
      <c r="E14" s="96" t="s">
        <v>1428</v>
      </c>
      <c r="F14" s="96" t="s">
        <v>580</v>
      </c>
      <c r="G14" s="83" t="s">
        <v>325</v>
      </c>
      <c r="H14" s="83" t="s">
        <v>326</v>
      </c>
      <c r="I14" s="110">
        <v>42639</v>
      </c>
      <c r="J14" s="95">
        <v>8.73</v>
      </c>
      <c r="K14" s="96" t="s">
        <v>171</v>
      </c>
      <c r="L14" s="97">
        <v>4.9000000000000002E-2</v>
      </c>
      <c r="M14" s="94">
        <v>1.52E-2</v>
      </c>
      <c r="N14" s="93">
        <v>98133.999999999985</v>
      </c>
      <c r="O14" s="95">
        <v>162.5</v>
      </c>
      <c r="P14" s="93">
        <v>159.46773999999996</v>
      </c>
      <c r="Q14" s="94">
        <v>4.9989407954862862E-5</v>
      </c>
      <c r="R14" s="94">
        <v>6.3299397185665032E-2</v>
      </c>
      <c r="S14" s="94">
        <v>1.528257938986721E-4</v>
      </c>
    </row>
    <row r="15" spans="2:81">
      <c r="B15" s="106" t="s">
        <v>1429</v>
      </c>
      <c r="C15" s="83" t="s">
        <v>1430</v>
      </c>
      <c r="D15" s="96" t="s">
        <v>1427</v>
      </c>
      <c r="E15" s="96" t="s">
        <v>1428</v>
      </c>
      <c r="F15" s="96" t="s">
        <v>580</v>
      </c>
      <c r="G15" s="83" t="s">
        <v>325</v>
      </c>
      <c r="H15" s="83" t="s">
        <v>326</v>
      </c>
      <c r="I15" s="110">
        <v>42639</v>
      </c>
      <c r="J15" s="95">
        <v>11.339999999999996</v>
      </c>
      <c r="K15" s="96" t="s">
        <v>171</v>
      </c>
      <c r="L15" s="97">
        <v>4.0999999999999995E-2</v>
      </c>
      <c r="M15" s="94">
        <v>2.3699999999999995E-2</v>
      </c>
      <c r="N15" s="93">
        <v>930323.99999999988</v>
      </c>
      <c r="O15" s="95">
        <v>129.05000000000001</v>
      </c>
      <c r="P15" s="93">
        <v>1200.58321</v>
      </c>
      <c r="Q15" s="94">
        <v>2.4750625741093408E-4</v>
      </c>
      <c r="R15" s="94">
        <v>0.4765615507201062</v>
      </c>
      <c r="S15" s="94">
        <v>1.150578055534406E-3</v>
      </c>
    </row>
    <row r="16" spans="2:81">
      <c r="B16" s="106" t="s">
        <v>1431</v>
      </c>
      <c r="C16" s="83" t="s">
        <v>1432</v>
      </c>
      <c r="D16" s="96" t="s">
        <v>1427</v>
      </c>
      <c r="E16" s="96" t="s">
        <v>1433</v>
      </c>
      <c r="F16" s="96" t="s">
        <v>580</v>
      </c>
      <c r="G16" s="83" t="s">
        <v>325</v>
      </c>
      <c r="H16" s="83" t="s">
        <v>167</v>
      </c>
      <c r="I16" s="110">
        <v>42796</v>
      </c>
      <c r="J16" s="95">
        <v>8.33</v>
      </c>
      <c r="K16" s="96" t="s">
        <v>171</v>
      </c>
      <c r="L16" s="97">
        <v>2.1400000000000002E-2</v>
      </c>
      <c r="M16" s="94">
        <v>1.4800000000000001E-2</v>
      </c>
      <c r="N16" s="93">
        <v>135999.99999999997</v>
      </c>
      <c r="O16" s="95">
        <v>107.75</v>
      </c>
      <c r="P16" s="93">
        <v>146.53998999999996</v>
      </c>
      <c r="Q16" s="94">
        <v>5.2379008342127347E-4</v>
      </c>
      <c r="R16" s="94">
        <v>5.81678340120289E-2</v>
      </c>
      <c r="S16" s="94">
        <v>1.4043649398714418E-4</v>
      </c>
    </row>
    <row r="17" spans="2:19">
      <c r="B17" s="106" t="s">
        <v>1434</v>
      </c>
      <c r="C17" s="83" t="s">
        <v>1435</v>
      </c>
      <c r="D17" s="96" t="s">
        <v>1427</v>
      </c>
      <c r="E17" s="96" t="s">
        <v>418</v>
      </c>
      <c r="F17" s="96" t="s">
        <v>419</v>
      </c>
      <c r="G17" s="83" t="s">
        <v>358</v>
      </c>
      <c r="H17" s="83" t="s">
        <v>326</v>
      </c>
      <c r="I17" s="110">
        <v>42768</v>
      </c>
      <c r="J17" s="95">
        <v>1.53</v>
      </c>
      <c r="K17" s="96" t="s">
        <v>171</v>
      </c>
      <c r="L17" s="97">
        <v>6.8499999999999991E-2</v>
      </c>
      <c r="M17" s="94">
        <v>5.4000000000000012E-3</v>
      </c>
      <c r="N17" s="93">
        <v>13399.999999999998</v>
      </c>
      <c r="O17" s="95">
        <v>126.92</v>
      </c>
      <c r="P17" s="93">
        <v>17.007279999999994</v>
      </c>
      <c r="Q17" s="94">
        <v>2.6531973998665478E-5</v>
      </c>
      <c r="R17" s="94">
        <v>6.7508987822102271E-3</v>
      </c>
      <c r="S17" s="94">
        <v>1.6298914551977774E-5</v>
      </c>
    </row>
    <row r="18" spans="2:19">
      <c r="B18" s="106" t="s">
        <v>1436</v>
      </c>
      <c r="C18" s="83" t="s">
        <v>1437</v>
      </c>
      <c r="D18" s="96" t="s">
        <v>1427</v>
      </c>
      <c r="E18" s="96" t="s">
        <v>1438</v>
      </c>
      <c r="F18" s="96" t="s">
        <v>580</v>
      </c>
      <c r="G18" s="83" t="s">
        <v>384</v>
      </c>
      <c r="H18" s="83" t="s">
        <v>326</v>
      </c>
      <c r="I18" s="110">
        <v>42835</v>
      </c>
      <c r="J18" s="95">
        <v>4.59</v>
      </c>
      <c r="K18" s="96" t="s">
        <v>171</v>
      </c>
      <c r="L18" s="97">
        <v>5.5999999999999994E-2</v>
      </c>
      <c r="M18" s="94">
        <v>6.1999999999999989E-3</v>
      </c>
      <c r="N18" s="93">
        <v>33337.870000000003</v>
      </c>
      <c r="O18" s="95">
        <v>150.25</v>
      </c>
      <c r="P18" s="93">
        <v>50.090149999999994</v>
      </c>
      <c r="Q18" s="94">
        <v>3.9107860380485332E-5</v>
      </c>
      <c r="R18" s="94">
        <v>1.9882869726124793E-2</v>
      </c>
      <c r="S18" s="94">
        <v>4.8003859214745076E-5</v>
      </c>
    </row>
    <row r="19" spans="2:19">
      <c r="B19" s="107"/>
      <c r="C19" s="83"/>
      <c r="D19" s="83"/>
      <c r="E19" s="83"/>
      <c r="F19" s="83"/>
      <c r="G19" s="83"/>
      <c r="H19" s="83"/>
      <c r="I19" s="83"/>
      <c r="J19" s="95"/>
      <c r="K19" s="83"/>
      <c r="L19" s="83"/>
      <c r="M19" s="94"/>
      <c r="N19" s="93"/>
      <c r="O19" s="95"/>
      <c r="P19" s="83"/>
      <c r="Q19" s="83"/>
      <c r="R19" s="94"/>
      <c r="S19" s="83"/>
    </row>
    <row r="20" spans="2:19">
      <c r="B20" s="105" t="s">
        <v>63</v>
      </c>
      <c r="C20" s="81"/>
      <c r="D20" s="81"/>
      <c r="E20" s="81"/>
      <c r="F20" s="81"/>
      <c r="G20" s="81"/>
      <c r="H20" s="81"/>
      <c r="I20" s="81"/>
      <c r="J20" s="92">
        <v>5.5191011951231976</v>
      </c>
      <c r="K20" s="81"/>
      <c r="L20" s="81"/>
      <c r="M20" s="91">
        <v>2.4118664679658827E-2</v>
      </c>
      <c r="N20" s="90"/>
      <c r="O20" s="92"/>
      <c r="P20" s="90">
        <v>822.34199999999987</v>
      </c>
      <c r="Q20" s="81"/>
      <c r="R20" s="91">
        <v>0.32642183855150991</v>
      </c>
      <c r="S20" s="91">
        <v>7.8809086405953852E-4</v>
      </c>
    </row>
    <row r="21" spans="2:19">
      <c r="B21" s="106" t="s">
        <v>1439</v>
      </c>
      <c r="C21" s="83" t="s">
        <v>1440</v>
      </c>
      <c r="D21" s="96" t="s">
        <v>1427</v>
      </c>
      <c r="E21" s="96" t="s">
        <v>1433</v>
      </c>
      <c r="F21" s="96" t="s">
        <v>580</v>
      </c>
      <c r="G21" s="83" t="s">
        <v>325</v>
      </c>
      <c r="H21" s="83" t="s">
        <v>167</v>
      </c>
      <c r="I21" s="110">
        <v>42796</v>
      </c>
      <c r="J21" s="95">
        <v>7.6799999999999988</v>
      </c>
      <c r="K21" s="96" t="s">
        <v>171</v>
      </c>
      <c r="L21" s="97">
        <v>3.7400000000000003E-2</v>
      </c>
      <c r="M21" s="94">
        <v>3.1300000000000001E-2</v>
      </c>
      <c r="N21" s="93">
        <v>135999.99999999997</v>
      </c>
      <c r="O21" s="95">
        <v>105.99</v>
      </c>
      <c r="P21" s="93">
        <v>144.1464</v>
      </c>
      <c r="Q21" s="94">
        <v>2.6404793246585816E-4</v>
      </c>
      <c r="R21" s="94">
        <v>5.7217718307688743E-2</v>
      </c>
      <c r="S21" s="94">
        <v>1.3814259873273148E-4</v>
      </c>
    </row>
    <row r="22" spans="2:19">
      <c r="B22" s="106" t="s">
        <v>1441</v>
      </c>
      <c r="C22" s="83" t="s">
        <v>1442</v>
      </c>
      <c r="D22" s="96" t="s">
        <v>1427</v>
      </c>
      <c r="E22" s="96" t="s">
        <v>1433</v>
      </c>
      <c r="F22" s="96" t="s">
        <v>580</v>
      </c>
      <c r="G22" s="83" t="s">
        <v>325</v>
      </c>
      <c r="H22" s="83" t="s">
        <v>167</v>
      </c>
      <c r="I22" s="110">
        <v>42796</v>
      </c>
      <c r="J22" s="95">
        <v>4.42</v>
      </c>
      <c r="K22" s="96" t="s">
        <v>171</v>
      </c>
      <c r="L22" s="97">
        <v>2.5000000000000001E-2</v>
      </c>
      <c r="M22" s="94">
        <v>1.9699999999999999E-2</v>
      </c>
      <c r="N22" s="93">
        <v>369462.99999999994</v>
      </c>
      <c r="O22" s="95">
        <v>103.12</v>
      </c>
      <c r="P22" s="93">
        <v>380.99024999999995</v>
      </c>
      <c r="Q22" s="94">
        <v>5.0939616377313531E-4</v>
      </c>
      <c r="R22" s="94">
        <v>0.15123092080326603</v>
      </c>
      <c r="S22" s="94">
        <v>3.6512173198104873E-4</v>
      </c>
    </row>
    <row r="23" spans="2:19">
      <c r="B23" s="106" t="s">
        <v>1443</v>
      </c>
      <c r="C23" s="83" t="s">
        <v>1444</v>
      </c>
      <c r="D23" s="96" t="s">
        <v>1427</v>
      </c>
      <c r="E23" s="96" t="s">
        <v>1445</v>
      </c>
      <c r="F23" s="96" t="s">
        <v>370</v>
      </c>
      <c r="G23" s="83" t="s">
        <v>384</v>
      </c>
      <c r="H23" s="83" t="s">
        <v>167</v>
      </c>
      <c r="I23" s="110">
        <v>42598</v>
      </c>
      <c r="J23" s="95">
        <v>5.8800000000000008</v>
      </c>
      <c r="K23" s="96" t="s">
        <v>171</v>
      </c>
      <c r="L23" s="97">
        <v>3.1E-2</v>
      </c>
      <c r="M23" s="94">
        <v>2.6300000000000004E-2</v>
      </c>
      <c r="N23" s="93">
        <v>288857.36999999994</v>
      </c>
      <c r="O23" s="95">
        <v>102.89</v>
      </c>
      <c r="P23" s="93">
        <v>297.2053499999999</v>
      </c>
      <c r="Q23" s="94">
        <v>8.0238158333333315E-4</v>
      </c>
      <c r="R23" s="94">
        <v>0.11797319944055512</v>
      </c>
      <c r="S23" s="94">
        <v>2.8482653334575825E-4</v>
      </c>
    </row>
    <row r="24" spans="2:19">
      <c r="B24" s="107"/>
      <c r="C24" s="83"/>
      <c r="D24" s="83"/>
      <c r="E24" s="83"/>
      <c r="F24" s="83"/>
      <c r="G24" s="83"/>
      <c r="H24" s="83"/>
      <c r="I24" s="83"/>
      <c r="J24" s="95"/>
      <c r="K24" s="83"/>
      <c r="L24" s="83"/>
      <c r="M24" s="94"/>
      <c r="N24" s="93"/>
      <c r="O24" s="95"/>
      <c r="P24" s="83"/>
      <c r="Q24" s="83"/>
      <c r="R24" s="94"/>
      <c r="S24" s="83"/>
    </row>
    <row r="25" spans="2:19">
      <c r="B25" s="105" t="s">
        <v>50</v>
      </c>
      <c r="C25" s="81"/>
      <c r="D25" s="81"/>
      <c r="E25" s="81"/>
      <c r="F25" s="81"/>
      <c r="G25" s="81"/>
      <c r="H25" s="81"/>
      <c r="I25" s="81"/>
      <c r="J25" s="92">
        <v>3.049340590801584</v>
      </c>
      <c r="K25" s="81"/>
      <c r="L25" s="81"/>
      <c r="M25" s="91">
        <v>4.4662828672798992E-2</v>
      </c>
      <c r="N25" s="90"/>
      <c r="O25" s="92"/>
      <c r="P25" s="90">
        <v>123.23121999999999</v>
      </c>
      <c r="Q25" s="81"/>
      <c r="R25" s="91">
        <v>4.8915611022355178E-2</v>
      </c>
      <c r="S25" s="91">
        <v>1.1809855102732329E-4</v>
      </c>
    </row>
    <row r="26" spans="2:19">
      <c r="B26" s="106" t="s">
        <v>1446</v>
      </c>
      <c r="C26" s="83" t="s">
        <v>1447</v>
      </c>
      <c r="D26" s="96" t="s">
        <v>1427</v>
      </c>
      <c r="E26" s="96" t="s">
        <v>731</v>
      </c>
      <c r="F26" s="96" t="s">
        <v>197</v>
      </c>
      <c r="G26" s="83" t="s">
        <v>450</v>
      </c>
      <c r="H26" s="83" t="s">
        <v>326</v>
      </c>
      <c r="I26" s="110">
        <v>42954</v>
      </c>
      <c r="J26" s="95">
        <v>2.12</v>
      </c>
      <c r="K26" s="96" t="s">
        <v>170</v>
      </c>
      <c r="L26" s="97">
        <v>3.7000000000000005E-2</v>
      </c>
      <c r="M26" s="94">
        <v>3.9800000000000002E-2</v>
      </c>
      <c r="N26" s="93">
        <v>15434.999999999998</v>
      </c>
      <c r="O26" s="95">
        <v>100.55</v>
      </c>
      <c r="P26" s="93">
        <v>56.647629999999992</v>
      </c>
      <c r="Q26" s="94">
        <v>2.2967382893875361E-4</v>
      </c>
      <c r="R26" s="94">
        <v>2.2485807041578407E-2</v>
      </c>
      <c r="S26" s="94">
        <v>5.4288215454914176E-5</v>
      </c>
    </row>
    <row r="27" spans="2:19">
      <c r="B27" s="106" t="s">
        <v>1448</v>
      </c>
      <c r="C27" s="83" t="s">
        <v>1449</v>
      </c>
      <c r="D27" s="96" t="s">
        <v>1427</v>
      </c>
      <c r="E27" s="96" t="s">
        <v>731</v>
      </c>
      <c r="F27" s="96" t="s">
        <v>197</v>
      </c>
      <c r="G27" s="83" t="s">
        <v>450</v>
      </c>
      <c r="H27" s="83" t="s">
        <v>326</v>
      </c>
      <c r="I27" s="110">
        <v>42625</v>
      </c>
      <c r="J27" s="95">
        <v>3.84</v>
      </c>
      <c r="K27" s="96" t="s">
        <v>170</v>
      </c>
      <c r="L27" s="97">
        <v>4.4500000000000005E-2</v>
      </c>
      <c r="M27" s="94">
        <v>4.8799999999999989E-2</v>
      </c>
      <c r="N27" s="93">
        <v>18263.999999999996</v>
      </c>
      <c r="O27" s="95">
        <v>99.88</v>
      </c>
      <c r="P27" s="93">
        <v>66.583590000000001</v>
      </c>
      <c r="Q27" s="94">
        <v>1.3318924334092613E-4</v>
      </c>
      <c r="R27" s="94">
        <v>2.6429803980776774E-2</v>
      </c>
      <c r="S27" s="94">
        <v>6.3810335572409108E-5</v>
      </c>
    </row>
    <row r="28" spans="2:19">
      <c r="B28" s="108"/>
      <c r="C28" s="109"/>
      <c r="D28" s="109"/>
      <c r="E28" s="109"/>
      <c r="F28" s="109"/>
      <c r="G28" s="109"/>
      <c r="H28" s="109"/>
      <c r="I28" s="109"/>
      <c r="J28" s="111"/>
      <c r="K28" s="109"/>
      <c r="L28" s="109"/>
      <c r="M28" s="112"/>
      <c r="N28" s="113"/>
      <c r="O28" s="111"/>
      <c r="P28" s="109"/>
      <c r="Q28" s="109"/>
      <c r="R28" s="112"/>
      <c r="S28" s="109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98" t="s">
        <v>261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98" t="s">
        <v>119</v>
      </c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98" t="s">
        <v>244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98" t="s">
        <v>252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</row>
    <row r="112" spans="2:19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</row>
    <row r="113" spans="2:19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</row>
    <row r="114" spans="2:19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</row>
    <row r="115" spans="2:19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</row>
    <row r="116" spans="2:19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</row>
    <row r="117" spans="2:19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</row>
    <row r="118" spans="2:19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</row>
    <row r="119" spans="2:19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</row>
    <row r="120" spans="2:19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</row>
    <row r="121" spans="2:19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</row>
    <row r="122" spans="2:19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</row>
    <row r="123" spans="2:19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</row>
    <row r="124" spans="2:19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</row>
    <row r="125" spans="2:19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</row>
    <row r="126" spans="2:19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</row>
    <row r="127" spans="2:19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4" type="noConversion"/>
  <conditionalFormatting sqref="B12:B30 B35:B127">
    <cfRule type="cellIs" dxfId="19" priority="1" operator="equal">
      <formula>"NR3"</formula>
    </cfRule>
  </conditionalFormatting>
  <dataValidations count="1">
    <dataValidation allowBlank="1" showInputMessage="1" showErrorMessage="1" sqref="C5:C1048576 A1:B1048576 AH32:XFD35 D36:XFD1048576 D32:AF35 D1:XFD31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16.5703125" style="2" customWidth="1"/>
    <col min="4" max="4" width="7.5703125" style="2" customWidth="1"/>
    <col min="5" max="5" width="9" style="2" bestFit="1" customWidth="1"/>
    <col min="6" max="6" width="11.85546875" style="1" bestFit="1" customWidth="1"/>
    <col min="7" max="7" width="12" style="1" bestFit="1" customWidth="1"/>
    <col min="8" max="8" width="11.28515625" style="1" bestFit="1" customWidth="1"/>
    <col min="9" max="10" width="9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186</v>
      </c>
      <c r="C1" s="77" t="s" vm="1">
        <v>262</v>
      </c>
    </row>
    <row r="2" spans="2:98">
      <c r="B2" s="57" t="s">
        <v>185</v>
      </c>
      <c r="C2" s="77" t="s">
        <v>263</v>
      </c>
    </row>
    <row r="3" spans="2:98">
      <c r="B3" s="57" t="s">
        <v>187</v>
      </c>
      <c r="C3" s="77" t="s">
        <v>264</v>
      </c>
    </row>
    <row r="4" spans="2:98">
      <c r="B4" s="57" t="s">
        <v>188</v>
      </c>
      <c r="C4" s="77">
        <v>9729</v>
      </c>
    </row>
    <row r="6" spans="2:98" ht="26.25" customHeight="1">
      <c r="B6" s="155" t="s">
        <v>217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7"/>
    </row>
    <row r="7" spans="2:98" ht="26.25" customHeight="1">
      <c r="B7" s="155" t="s">
        <v>96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7"/>
    </row>
    <row r="8" spans="2:98" s="3" customFormat="1" ht="63">
      <c r="B8" s="23" t="s">
        <v>123</v>
      </c>
      <c r="C8" s="31" t="s">
        <v>48</v>
      </c>
      <c r="D8" s="31" t="s">
        <v>125</v>
      </c>
      <c r="E8" s="31" t="s">
        <v>124</v>
      </c>
      <c r="F8" s="31" t="s">
        <v>67</v>
      </c>
      <c r="G8" s="31" t="s">
        <v>108</v>
      </c>
      <c r="H8" s="31" t="s">
        <v>246</v>
      </c>
      <c r="I8" s="31" t="s">
        <v>245</v>
      </c>
      <c r="J8" s="31" t="s">
        <v>117</v>
      </c>
      <c r="K8" s="31" t="s">
        <v>61</v>
      </c>
      <c r="L8" s="31" t="s">
        <v>189</v>
      </c>
      <c r="M8" s="32" t="s">
        <v>191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253</v>
      </c>
      <c r="I9" s="33"/>
      <c r="J9" s="33" t="s">
        <v>249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30" t="s">
        <v>31</v>
      </c>
      <c r="C11" s="131"/>
      <c r="D11" s="131"/>
      <c r="E11" s="131"/>
      <c r="F11" s="131"/>
      <c r="G11" s="131"/>
      <c r="H11" s="132"/>
      <c r="I11" s="132"/>
      <c r="J11" s="132">
        <v>3581.8618899999992</v>
      </c>
      <c r="K11" s="131"/>
      <c r="L11" s="133">
        <v>1</v>
      </c>
      <c r="M11" s="133">
        <v>3.4326747652826091E-3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34" t="s">
        <v>239</v>
      </c>
      <c r="C12" s="131"/>
      <c r="D12" s="131"/>
      <c r="E12" s="131"/>
      <c r="F12" s="131"/>
      <c r="G12" s="131"/>
      <c r="H12" s="132"/>
      <c r="I12" s="132"/>
      <c r="J12" s="132">
        <v>3581.860889999999</v>
      </c>
      <c r="K12" s="131"/>
      <c r="L12" s="133">
        <v>0.99999972081558952</v>
      </c>
      <c r="M12" s="133">
        <v>3.4326738069333286E-3</v>
      </c>
    </row>
    <row r="13" spans="2:98">
      <c r="B13" s="101" t="s">
        <v>65</v>
      </c>
      <c r="C13" s="81"/>
      <c r="D13" s="81"/>
      <c r="E13" s="81"/>
      <c r="F13" s="81"/>
      <c r="G13" s="81"/>
      <c r="H13" s="90"/>
      <c r="I13" s="90"/>
      <c r="J13" s="90">
        <v>3581.860889999999</v>
      </c>
      <c r="K13" s="81"/>
      <c r="L13" s="91">
        <v>0.99999972081558952</v>
      </c>
      <c r="M13" s="91">
        <v>3.4326738069333286E-3</v>
      </c>
    </row>
    <row r="14" spans="2:98">
      <c r="B14" s="86" t="s">
        <v>1450</v>
      </c>
      <c r="C14" s="83">
        <v>5814</v>
      </c>
      <c r="D14" s="96" t="s">
        <v>29</v>
      </c>
      <c r="E14" s="96"/>
      <c r="F14" s="96" t="s">
        <v>625</v>
      </c>
      <c r="G14" s="96" t="s">
        <v>170</v>
      </c>
      <c r="H14" s="93">
        <v>20304.609999999997</v>
      </c>
      <c r="I14" s="93">
        <v>103.63890000000001</v>
      </c>
      <c r="J14" s="93">
        <v>76.808669999999978</v>
      </c>
      <c r="K14" s="94">
        <v>4.701373372720964E-4</v>
      </c>
      <c r="L14" s="94">
        <v>2.1443783249833787E-2</v>
      </c>
      <c r="M14" s="94">
        <v>7.3609533633894349E-5</v>
      </c>
    </row>
    <row r="15" spans="2:98">
      <c r="B15" s="86" t="s">
        <v>1451</v>
      </c>
      <c r="C15" s="83">
        <v>5771</v>
      </c>
      <c r="D15" s="96" t="s">
        <v>29</v>
      </c>
      <c r="E15" s="96"/>
      <c r="F15" s="96" t="s">
        <v>625</v>
      </c>
      <c r="G15" s="96" t="s">
        <v>172</v>
      </c>
      <c r="H15" s="93">
        <v>72038.929999999978</v>
      </c>
      <c r="I15" s="93">
        <v>107.49209999999999</v>
      </c>
      <c r="J15" s="93">
        <v>329.4985999999999</v>
      </c>
      <c r="K15" s="94">
        <v>6.9315101707246652E-4</v>
      </c>
      <c r="L15" s="94">
        <v>9.1990872378387531E-2</v>
      </c>
      <c r="M15" s="94">
        <v>3.1577474624962389E-4</v>
      </c>
    </row>
    <row r="16" spans="2:98">
      <c r="B16" s="86" t="s">
        <v>1452</v>
      </c>
      <c r="C16" s="83" t="s">
        <v>1453</v>
      </c>
      <c r="D16" s="96" t="s">
        <v>29</v>
      </c>
      <c r="E16" s="96"/>
      <c r="F16" s="96" t="s">
        <v>625</v>
      </c>
      <c r="G16" s="96" t="s">
        <v>170</v>
      </c>
      <c r="H16" s="93">
        <v>2435.3199999999997</v>
      </c>
      <c r="I16" s="93">
        <v>9497</v>
      </c>
      <c r="J16" s="93">
        <v>844.18018000000006</v>
      </c>
      <c r="K16" s="94">
        <v>2.9235535617552727E-3</v>
      </c>
      <c r="L16" s="94">
        <v>0.23568194584967658</v>
      </c>
      <c r="M16" s="94">
        <v>8.0901946815088721E-4</v>
      </c>
    </row>
    <row r="17" spans="2:13">
      <c r="B17" s="86" t="s">
        <v>1454</v>
      </c>
      <c r="C17" s="83" t="s">
        <v>1455</v>
      </c>
      <c r="D17" s="96" t="s">
        <v>29</v>
      </c>
      <c r="E17" s="96"/>
      <c r="F17" s="96" t="s">
        <v>625</v>
      </c>
      <c r="G17" s="96" t="s">
        <v>172</v>
      </c>
      <c r="H17" s="93">
        <v>366152.74999999994</v>
      </c>
      <c r="I17" s="93">
        <v>98.412099999999995</v>
      </c>
      <c r="J17" s="93">
        <v>1533.2768199999996</v>
      </c>
      <c r="K17" s="94">
        <v>6.5636698042451759E-3</v>
      </c>
      <c r="L17" s="94">
        <v>0.42806698501711354</v>
      </c>
      <c r="M17" s="94">
        <v>1.4694147373188545E-3</v>
      </c>
    </row>
    <row r="18" spans="2:13">
      <c r="B18" s="86" t="s">
        <v>1456</v>
      </c>
      <c r="C18" s="83">
        <v>5691</v>
      </c>
      <c r="D18" s="96" t="s">
        <v>29</v>
      </c>
      <c r="E18" s="96"/>
      <c r="F18" s="96" t="s">
        <v>625</v>
      </c>
      <c r="G18" s="96" t="s">
        <v>170</v>
      </c>
      <c r="H18" s="93">
        <v>23482.669999999995</v>
      </c>
      <c r="I18" s="93">
        <v>106.5224</v>
      </c>
      <c r="J18" s="93">
        <v>91.302189999999982</v>
      </c>
      <c r="K18" s="94">
        <v>2.6731665765215086E-4</v>
      </c>
      <c r="L18" s="94">
        <v>2.54901480860838E-2</v>
      </c>
      <c r="M18" s="94">
        <v>8.7499388098416668E-5</v>
      </c>
    </row>
    <row r="19" spans="2:13">
      <c r="B19" s="86" t="s">
        <v>1457</v>
      </c>
      <c r="C19" s="83">
        <v>5356</v>
      </c>
      <c r="D19" s="96" t="s">
        <v>29</v>
      </c>
      <c r="E19" s="96"/>
      <c r="F19" s="96" t="s">
        <v>625</v>
      </c>
      <c r="G19" s="96" t="s">
        <v>170</v>
      </c>
      <c r="H19" s="93">
        <v>6724.9999999999991</v>
      </c>
      <c r="I19" s="93">
        <v>277.02269999999999</v>
      </c>
      <c r="J19" s="93">
        <v>67.998699999999999</v>
      </c>
      <c r="K19" s="94">
        <v>2.837797839743041E-4</v>
      </c>
      <c r="L19" s="94">
        <v>1.8984176969481091E-2</v>
      </c>
      <c r="M19" s="94">
        <v>6.5166505222797022E-5</v>
      </c>
    </row>
    <row r="20" spans="2:13">
      <c r="B20" s="86" t="s">
        <v>1458</v>
      </c>
      <c r="C20" s="83" t="s">
        <v>1459</v>
      </c>
      <c r="D20" s="96" t="s">
        <v>29</v>
      </c>
      <c r="E20" s="96"/>
      <c r="F20" s="96" t="s">
        <v>625</v>
      </c>
      <c r="G20" s="96" t="s">
        <v>170</v>
      </c>
      <c r="H20" s="93">
        <v>192628.39999999997</v>
      </c>
      <c r="I20" s="93">
        <v>90.855000000000004</v>
      </c>
      <c r="J20" s="93">
        <v>638.79572999999993</v>
      </c>
      <c r="K20" s="94">
        <v>5.2054632010311019E-3</v>
      </c>
      <c r="L20" s="94">
        <v>0.17834180926501331</v>
      </c>
      <c r="M20" s="94">
        <v>6.1218942825885542E-4</v>
      </c>
    </row>
    <row r="21" spans="2:13">
      <c r="B21" s="82"/>
      <c r="C21" s="83"/>
      <c r="D21" s="83"/>
      <c r="E21" s="83"/>
      <c r="F21" s="83"/>
      <c r="G21" s="83"/>
      <c r="H21" s="93"/>
      <c r="I21" s="93"/>
      <c r="J21" s="83"/>
      <c r="K21" s="83"/>
      <c r="L21" s="94"/>
      <c r="M21" s="83"/>
    </row>
    <row r="22" spans="2:1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</row>
    <row r="23" spans="2:1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</row>
    <row r="24" spans="2:13">
      <c r="B24" s="98" t="s">
        <v>261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</row>
    <row r="25" spans="2:13">
      <c r="B25" s="98" t="s">
        <v>119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</row>
    <row r="26" spans="2:13">
      <c r="B26" s="98" t="s">
        <v>244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</row>
    <row r="27" spans="2:13">
      <c r="B27" s="98" t="s">
        <v>252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2:1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2:1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</row>
    <row r="30" spans="2:1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</row>
    <row r="31" spans="2:1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</row>
    <row r="32" spans="2:1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</row>
    <row r="33" spans="2:1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</row>
    <row r="34" spans="2:1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</row>
    <row r="35" spans="2:1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</row>
    <row r="36" spans="2:1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</row>
    <row r="37" spans="2:1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</row>
    <row r="38" spans="2:1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</row>
    <row r="39" spans="2:1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</row>
    <row r="40" spans="2:1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</row>
    <row r="41" spans="2:1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</row>
    <row r="42" spans="2:1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</row>
    <row r="43" spans="2:1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</row>
    <row r="44" spans="2:1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</row>
    <row r="45" spans="2:1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</row>
    <row r="46" spans="2:1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</row>
    <row r="47" spans="2:1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</row>
    <row r="48" spans="2:1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</row>
    <row r="49" spans="2:13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</row>
    <row r="50" spans="2:13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</row>
    <row r="51" spans="2:13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</row>
    <row r="52" spans="2:13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</row>
    <row r="53" spans="2:13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</row>
    <row r="54" spans="2:13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</row>
    <row r="55" spans="2:13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</row>
    <row r="56" spans="2:13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</row>
    <row r="57" spans="2:13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</row>
    <row r="58" spans="2:13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</row>
    <row r="59" spans="2:13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</row>
    <row r="60" spans="2:13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</row>
    <row r="61" spans="2:13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</row>
    <row r="62" spans="2:13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</row>
    <row r="63" spans="2:13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</row>
    <row r="64" spans="2:13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</row>
    <row r="65" spans="2:13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</row>
    <row r="66" spans="2:13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</row>
    <row r="67" spans="2:13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</row>
    <row r="68" spans="2:13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</row>
    <row r="69" spans="2:13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</row>
    <row r="70" spans="2:13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</row>
    <row r="71" spans="2:13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</row>
    <row r="72" spans="2:13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</row>
    <row r="73" spans="2:13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</row>
    <row r="74" spans="2:13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</row>
    <row r="75" spans="2:13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</row>
    <row r="76" spans="2:13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</row>
    <row r="77" spans="2:13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</row>
    <row r="78" spans="2:13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</row>
    <row r="79" spans="2:13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</row>
    <row r="80" spans="2:13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</row>
    <row r="81" spans="2:13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</row>
    <row r="82" spans="2:13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</row>
    <row r="83" spans="2:13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</row>
    <row r="84" spans="2:13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</row>
    <row r="85" spans="2:13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</row>
    <row r="86" spans="2:13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</row>
    <row r="87" spans="2:13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</row>
    <row r="88" spans="2:13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</row>
    <row r="89" spans="2:13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</row>
    <row r="90" spans="2:13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</row>
    <row r="91" spans="2:13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</row>
    <row r="92" spans="2:13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</row>
    <row r="93" spans="2:13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</row>
    <row r="94" spans="2:13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</row>
    <row r="95" spans="2:13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</row>
    <row r="96" spans="2:13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</row>
    <row r="97" spans="2:13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</row>
    <row r="98" spans="2:13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</row>
    <row r="99" spans="2:13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</row>
    <row r="100" spans="2:13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</row>
    <row r="101" spans="2:13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</row>
    <row r="102" spans="2:13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</row>
    <row r="103" spans="2:13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</row>
    <row r="104" spans="2:13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</row>
    <row r="105" spans="2:13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</row>
    <row r="106" spans="2:13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</row>
    <row r="107" spans="2:13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</row>
    <row r="108" spans="2:13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</row>
    <row r="109" spans="2:13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</row>
    <row r="110" spans="2:13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</row>
    <row r="111" spans="2:13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</row>
    <row r="112" spans="2:13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</row>
    <row r="113" spans="2:13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</row>
    <row r="114" spans="2:13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</row>
    <row r="115" spans="2:13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</row>
    <row r="116" spans="2:13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</row>
    <row r="117" spans="2:13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</row>
    <row r="118" spans="2:13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</row>
    <row r="119" spans="2:13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</row>
    <row r="120" spans="2:13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2:5">
      <c r="C385" s="1"/>
      <c r="D385" s="1"/>
      <c r="E385" s="1"/>
    </row>
    <row r="386" spans="2:5">
      <c r="C386" s="1"/>
      <c r="D386" s="1"/>
      <c r="E386" s="1"/>
    </row>
    <row r="387" spans="2:5">
      <c r="C387" s="1"/>
      <c r="D387" s="1"/>
      <c r="E387" s="1"/>
    </row>
    <row r="388" spans="2:5">
      <c r="C388" s="1"/>
      <c r="D388" s="1"/>
      <c r="E388" s="1"/>
    </row>
    <row r="389" spans="2:5">
      <c r="C389" s="1"/>
      <c r="D389" s="1"/>
      <c r="E389" s="1"/>
    </row>
    <row r="390" spans="2:5">
      <c r="C390" s="1"/>
      <c r="D390" s="1"/>
      <c r="E390" s="1"/>
    </row>
    <row r="391" spans="2:5">
      <c r="C391" s="1"/>
      <c r="D391" s="1"/>
      <c r="E391" s="1"/>
    </row>
    <row r="392" spans="2:5">
      <c r="C392" s="1"/>
      <c r="D392" s="1"/>
      <c r="E392" s="1"/>
    </row>
    <row r="393" spans="2:5">
      <c r="C393" s="1"/>
      <c r="D393" s="1"/>
      <c r="E393" s="1"/>
    </row>
    <row r="394" spans="2:5">
      <c r="C394" s="1"/>
      <c r="D394" s="1"/>
      <c r="E394" s="1"/>
    </row>
    <row r="395" spans="2:5">
      <c r="C395" s="1"/>
      <c r="D395" s="1"/>
      <c r="E395" s="1"/>
    </row>
    <row r="396" spans="2:5">
      <c r="C396" s="1"/>
      <c r="D396" s="1"/>
      <c r="E396" s="1"/>
    </row>
    <row r="397" spans="2:5">
      <c r="C397" s="1"/>
      <c r="D397" s="1"/>
      <c r="E397" s="1"/>
    </row>
    <row r="398" spans="2:5">
      <c r="C398" s="1"/>
      <c r="D398" s="1"/>
      <c r="E398" s="1"/>
    </row>
    <row r="399" spans="2:5">
      <c r="C399" s="1"/>
      <c r="D399" s="1"/>
      <c r="E399" s="1"/>
    </row>
    <row r="400" spans="2:5">
      <c r="B400" s="44"/>
      <c r="C400" s="1"/>
      <c r="D400" s="1"/>
      <c r="E400" s="1"/>
    </row>
    <row r="401" spans="2:5">
      <c r="B401" s="44"/>
      <c r="C401" s="1"/>
      <c r="D401" s="1"/>
      <c r="E401" s="1"/>
    </row>
    <row r="402" spans="2:5">
      <c r="B402" s="3"/>
      <c r="C402" s="1"/>
      <c r="D402" s="1"/>
      <c r="E402" s="1"/>
    </row>
  </sheetData>
  <mergeCells count="2">
    <mergeCell ref="B6:M6"/>
    <mergeCell ref="B7:M7"/>
  </mergeCells>
  <phoneticPr fontId="4" type="noConversion"/>
  <dataValidations count="1">
    <dataValidation allowBlank="1" showInputMessage="1" showErrorMessage="1" sqref="AH22:XFD25 N22:AF25 D22:M1048576 N26:XFD1048576 C5:C1048576 A1:B1048576 D1:XFD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Z63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1.28515625" style="2" bestFit="1" customWidth="1"/>
    <col min="3" max="3" width="12.5703125" style="2" customWidth="1"/>
    <col min="4" max="4" width="12.28515625" style="1" bestFit="1" customWidth="1"/>
    <col min="5" max="5" width="11.28515625" style="1" bestFit="1" customWidth="1"/>
    <col min="6" max="6" width="13.140625" style="1" bestFit="1" customWidth="1"/>
    <col min="7" max="7" width="8" style="1" customWidth="1"/>
    <col min="8" max="8" width="10.140625" style="1" bestFit="1" customWidth="1"/>
    <col min="9" max="9" width="9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6" style="3" customWidth="1"/>
    <col min="14" max="14" width="7.85546875" style="3" customWidth="1"/>
    <col min="15" max="15" width="8.140625" style="3" customWidth="1"/>
    <col min="16" max="16" width="6.28515625" style="3" customWidth="1"/>
    <col min="17" max="17" width="8" style="3" customWidth="1"/>
    <col min="18" max="18" width="8.7109375" style="3" customWidth="1"/>
    <col min="19" max="19" width="10" style="3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2">
      <c r="B1" s="57" t="s">
        <v>186</v>
      </c>
      <c r="C1" s="77" t="s" vm="1">
        <v>262</v>
      </c>
    </row>
    <row r="2" spans="2:52">
      <c r="B2" s="57" t="s">
        <v>185</v>
      </c>
      <c r="C2" s="77" t="s">
        <v>263</v>
      </c>
    </row>
    <row r="3" spans="2:52">
      <c r="B3" s="57" t="s">
        <v>187</v>
      </c>
      <c r="C3" s="77" t="s">
        <v>264</v>
      </c>
    </row>
    <row r="4" spans="2:52">
      <c r="B4" s="57" t="s">
        <v>188</v>
      </c>
      <c r="C4" s="77">
        <v>9729</v>
      </c>
    </row>
    <row r="6" spans="2:52" ht="26.25" customHeight="1">
      <c r="B6" s="155" t="s">
        <v>217</v>
      </c>
      <c r="C6" s="156"/>
      <c r="D6" s="156"/>
      <c r="E6" s="156"/>
      <c r="F6" s="156"/>
      <c r="G6" s="156"/>
      <c r="H6" s="156"/>
      <c r="I6" s="156"/>
      <c r="J6" s="156"/>
      <c r="K6" s="157"/>
    </row>
    <row r="7" spans="2:52" ht="26.25" customHeight="1">
      <c r="B7" s="155" t="s">
        <v>103</v>
      </c>
      <c r="C7" s="156"/>
      <c r="D7" s="156"/>
      <c r="E7" s="156"/>
      <c r="F7" s="156"/>
      <c r="G7" s="156"/>
      <c r="H7" s="156"/>
      <c r="I7" s="156"/>
      <c r="J7" s="156"/>
      <c r="K7" s="157"/>
    </row>
    <row r="8" spans="2:52" s="3" customFormat="1" ht="78.75">
      <c r="B8" s="23" t="s">
        <v>123</v>
      </c>
      <c r="C8" s="31" t="s">
        <v>48</v>
      </c>
      <c r="D8" s="31" t="s">
        <v>108</v>
      </c>
      <c r="E8" s="31" t="s">
        <v>109</v>
      </c>
      <c r="F8" s="31" t="s">
        <v>246</v>
      </c>
      <c r="G8" s="31" t="s">
        <v>245</v>
      </c>
      <c r="H8" s="31" t="s">
        <v>117</v>
      </c>
      <c r="I8" s="31" t="s">
        <v>61</v>
      </c>
      <c r="J8" s="31" t="s">
        <v>189</v>
      </c>
      <c r="K8" s="32" t="s">
        <v>191</v>
      </c>
      <c r="AZ8" s="1"/>
    </row>
    <row r="9" spans="2:52" s="3" customFormat="1" ht="21" customHeight="1">
      <c r="B9" s="16"/>
      <c r="C9" s="17"/>
      <c r="D9" s="17"/>
      <c r="E9" s="33" t="s">
        <v>22</v>
      </c>
      <c r="F9" s="33" t="s">
        <v>253</v>
      </c>
      <c r="G9" s="33"/>
      <c r="H9" s="33" t="s">
        <v>249</v>
      </c>
      <c r="I9" s="33" t="s">
        <v>20</v>
      </c>
      <c r="J9" s="33" t="s">
        <v>20</v>
      </c>
      <c r="K9" s="34" t="s">
        <v>20</v>
      </c>
      <c r="AZ9" s="1"/>
    </row>
    <row r="10" spans="2:52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AZ10" s="1"/>
    </row>
    <row r="11" spans="2:52" s="4" customFormat="1" ht="18" customHeight="1">
      <c r="B11" s="78" t="s">
        <v>1460</v>
      </c>
      <c r="C11" s="79"/>
      <c r="D11" s="79"/>
      <c r="E11" s="79"/>
      <c r="F11" s="87"/>
      <c r="G11" s="89"/>
      <c r="H11" s="87">
        <v>13334.877329999998</v>
      </c>
      <c r="I11" s="79"/>
      <c r="J11" s="88">
        <v>1</v>
      </c>
      <c r="K11" s="88">
        <v>1.2779470095322447E-2</v>
      </c>
      <c r="L11" s="3"/>
      <c r="M11" s="3"/>
      <c r="N11" s="3"/>
      <c r="O11" s="3"/>
      <c r="P11" s="3"/>
      <c r="Q11" s="3"/>
      <c r="R11" s="3"/>
      <c r="AZ11" s="1"/>
    </row>
    <row r="12" spans="2:52" ht="21" customHeight="1">
      <c r="B12" s="80" t="s">
        <v>1461</v>
      </c>
      <c r="C12" s="81"/>
      <c r="D12" s="81"/>
      <c r="E12" s="81"/>
      <c r="F12" s="90"/>
      <c r="G12" s="92"/>
      <c r="H12" s="90">
        <v>12.719339999999999</v>
      </c>
      <c r="I12" s="81"/>
      <c r="J12" s="91">
        <v>9.5384004556118413E-4</v>
      </c>
      <c r="K12" s="91">
        <v>1.2189570337970151E-5</v>
      </c>
      <c r="S12" s="1"/>
    </row>
    <row r="13" spans="2:52">
      <c r="B13" s="101" t="s">
        <v>238</v>
      </c>
      <c r="C13" s="81"/>
      <c r="D13" s="81"/>
      <c r="E13" s="81"/>
      <c r="F13" s="90"/>
      <c r="G13" s="92"/>
      <c r="H13" s="90">
        <v>12.719339999999999</v>
      </c>
      <c r="I13" s="81"/>
      <c r="J13" s="91">
        <v>9.5384004556118413E-4</v>
      </c>
      <c r="K13" s="91">
        <v>1.2189570337970151E-5</v>
      </c>
      <c r="S13" s="1"/>
    </row>
    <row r="14" spans="2:52">
      <c r="B14" s="86" t="s">
        <v>1462</v>
      </c>
      <c r="C14" s="83">
        <v>5310</v>
      </c>
      <c r="D14" s="96" t="s">
        <v>170</v>
      </c>
      <c r="E14" s="110">
        <v>43116</v>
      </c>
      <c r="F14" s="93">
        <v>3389.78</v>
      </c>
      <c r="G14" s="95">
        <v>102.8015</v>
      </c>
      <c r="H14" s="93">
        <v>12.719339999999999</v>
      </c>
      <c r="I14" s="94">
        <v>1.0337011870600024E-4</v>
      </c>
      <c r="J14" s="94">
        <v>9.5384004556118413E-4</v>
      </c>
      <c r="K14" s="94">
        <v>1.2189570337970151E-5</v>
      </c>
      <c r="S14" s="1"/>
    </row>
    <row r="15" spans="2:52">
      <c r="B15" s="82"/>
      <c r="C15" s="83"/>
      <c r="D15" s="83"/>
      <c r="E15" s="83"/>
      <c r="F15" s="93"/>
      <c r="G15" s="95"/>
      <c r="H15" s="83"/>
      <c r="I15" s="83"/>
      <c r="J15" s="94"/>
      <c r="K15" s="83"/>
      <c r="S15" s="1"/>
    </row>
    <row r="16" spans="2:52">
      <c r="B16" s="80" t="s">
        <v>1463</v>
      </c>
      <c r="C16" s="81"/>
      <c r="D16" s="81"/>
      <c r="E16" s="81"/>
      <c r="F16" s="90"/>
      <c r="G16" s="92"/>
      <c r="H16" s="90">
        <v>13322.15799</v>
      </c>
      <c r="I16" s="81"/>
      <c r="J16" s="91">
        <v>0.99904615995443902</v>
      </c>
      <c r="K16" s="91">
        <v>1.2767280524984478E-2</v>
      </c>
      <c r="S16" s="1"/>
    </row>
    <row r="17" spans="2:19">
      <c r="B17" s="101" t="s">
        <v>235</v>
      </c>
      <c r="C17" s="81"/>
      <c r="D17" s="81"/>
      <c r="E17" s="81"/>
      <c r="F17" s="90"/>
      <c r="G17" s="92"/>
      <c r="H17" s="90">
        <v>13.457259999999998</v>
      </c>
      <c r="I17" s="81"/>
      <c r="J17" s="91">
        <v>1.0091776374818741E-3</v>
      </c>
      <c r="K17" s="91">
        <v>1.2896755439067767E-5</v>
      </c>
      <c r="S17" s="1"/>
    </row>
    <row r="18" spans="2:19">
      <c r="B18" s="86" t="s">
        <v>1464</v>
      </c>
      <c r="C18" s="83">
        <v>5295</v>
      </c>
      <c r="D18" s="96" t="s">
        <v>170</v>
      </c>
      <c r="E18" s="110">
        <v>43003</v>
      </c>
      <c r="F18" s="93">
        <v>4037.8299999999995</v>
      </c>
      <c r="G18" s="95">
        <v>91.309399999999997</v>
      </c>
      <c r="H18" s="93">
        <v>13.457259999999998</v>
      </c>
      <c r="I18" s="94">
        <v>4.4075326136515086E-5</v>
      </c>
      <c r="J18" s="94">
        <v>1.0091776374818741E-3</v>
      </c>
      <c r="K18" s="94">
        <v>1.2896755439067767E-5</v>
      </c>
      <c r="S18" s="1"/>
    </row>
    <row r="19" spans="2:19">
      <c r="B19" s="82"/>
      <c r="C19" s="83"/>
      <c r="D19" s="83"/>
      <c r="E19" s="83"/>
      <c r="F19" s="93"/>
      <c r="G19" s="95"/>
      <c r="H19" s="83"/>
      <c r="I19" s="83"/>
      <c r="J19" s="94"/>
      <c r="K19" s="83"/>
      <c r="S19" s="1"/>
    </row>
    <row r="20" spans="2:19">
      <c r="B20" s="101" t="s">
        <v>1465</v>
      </c>
      <c r="C20" s="83"/>
      <c r="D20" s="83"/>
      <c r="E20" s="83"/>
      <c r="F20" s="93"/>
      <c r="G20" s="95"/>
      <c r="H20" s="132">
        <v>9804.5031599999984</v>
      </c>
      <c r="I20" s="131"/>
      <c r="J20" s="133">
        <v>0.73525259493331985</v>
      </c>
      <c r="K20" s="133">
        <v>9.3961385494585898E-3</v>
      </c>
      <c r="S20" s="1"/>
    </row>
    <row r="21" spans="2:19">
      <c r="B21" s="86" t="s">
        <v>1466</v>
      </c>
      <c r="C21" s="83">
        <v>6213</v>
      </c>
      <c r="D21" s="96" t="s">
        <v>170</v>
      </c>
      <c r="E21" s="110">
        <v>43272</v>
      </c>
      <c r="F21" s="93">
        <v>2603445.9599999995</v>
      </c>
      <c r="G21" s="95">
        <v>103.1773</v>
      </c>
      <c r="H21" s="93">
        <v>9804.5031599999984</v>
      </c>
      <c r="I21" s="94">
        <v>3.0002457725144583E-4</v>
      </c>
      <c r="J21" s="94">
        <v>0.73525259493331985</v>
      </c>
      <c r="K21" s="94">
        <v>9.3961385494585898E-3</v>
      </c>
      <c r="S21" s="1"/>
    </row>
    <row r="22" spans="2:19" ht="16.5" customHeight="1">
      <c r="B22" s="82"/>
      <c r="C22" s="83"/>
      <c r="D22" s="83"/>
      <c r="E22" s="83"/>
      <c r="F22" s="93"/>
      <c r="G22" s="95"/>
      <c r="H22" s="83"/>
      <c r="I22" s="83"/>
      <c r="J22" s="94"/>
      <c r="K22" s="83"/>
      <c r="S22" s="1"/>
    </row>
    <row r="23" spans="2:19" ht="16.5" customHeight="1">
      <c r="B23" s="101" t="s">
        <v>237</v>
      </c>
      <c r="C23" s="81"/>
      <c r="D23" s="81"/>
      <c r="E23" s="81"/>
      <c r="F23" s="90"/>
      <c r="G23" s="92"/>
      <c r="H23" s="90">
        <v>10.929270000000001</v>
      </c>
      <c r="I23" s="81"/>
      <c r="J23" s="91">
        <v>8.1960034048547204E-4</v>
      </c>
      <c r="K23" s="91">
        <v>1.0474058041350185E-5</v>
      </c>
      <c r="S23" s="1"/>
    </row>
    <row r="24" spans="2:19" ht="16.5" customHeight="1">
      <c r="B24" s="86" t="s">
        <v>1467</v>
      </c>
      <c r="C24" s="83">
        <v>5299</v>
      </c>
      <c r="D24" s="96" t="s">
        <v>170</v>
      </c>
      <c r="E24" s="110">
        <v>43002</v>
      </c>
      <c r="F24" s="93">
        <v>3118.3999999999996</v>
      </c>
      <c r="G24" s="95">
        <v>96.021100000000004</v>
      </c>
      <c r="H24" s="93">
        <v>10.929270000000001</v>
      </c>
      <c r="I24" s="94">
        <v>3.9619999999999997E-5</v>
      </c>
      <c r="J24" s="94">
        <v>8.1960034048547204E-4</v>
      </c>
      <c r="K24" s="94">
        <v>1.0474058041350185E-5</v>
      </c>
      <c r="S24" s="1"/>
    </row>
    <row r="25" spans="2:19">
      <c r="B25" s="82"/>
      <c r="C25" s="83"/>
      <c r="D25" s="83"/>
      <c r="E25" s="83"/>
      <c r="F25" s="93"/>
      <c r="G25" s="95"/>
      <c r="H25" s="83"/>
      <c r="I25" s="83"/>
      <c r="J25" s="94"/>
      <c r="K25" s="83"/>
      <c r="S25" s="1"/>
    </row>
    <row r="26" spans="2:19">
      <c r="B26" s="101" t="s">
        <v>238</v>
      </c>
      <c r="C26" s="81"/>
      <c r="D26" s="81"/>
      <c r="E26" s="81"/>
      <c r="F26" s="90"/>
      <c r="G26" s="92"/>
      <c r="H26" s="90">
        <v>3493.2682999999993</v>
      </c>
      <c r="I26" s="81"/>
      <c r="J26" s="91">
        <v>0.26196478704315157</v>
      </c>
      <c r="K26" s="91">
        <v>3.3477711620454689E-3</v>
      </c>
      <c r="S26" s="1"/>
    </row>
    <row r="27" spans="2:19">
      <c r="B27" s="86" t="s">
        <v>1468</v>
      </c>
      <c r="C27" s="83">
        <v>5304</v>
      </c>
      <c r="D27" s="96" t="s">
        <v>172</v>
      </c>
      <c r="E27" s="110">
        <v>43080</v>
      </c>
      <c r="F27" s="93">
        <v>24703.65</v>
      </c>
      <c r="G27" s="95">
        <v>100.8395</v>
      </c>
      <c r="H27" s="93">
        <v>105.99896999999999</v>
      </c>
      <c r="I27" s="94">
        <v>9.8814599999999994E-5</v>
      </c>
      <c r="J27" s="94">
        <v>7.9490022575258289E-3</v>
      </c>
      <c r="K27" s="94">
        <v>1.0158403663770195E-4</v>
      </c>
      <c r="S27" s="1"/>
    </row>
    <row r="28" spans="2:19">
      <c r="B28" s="86" t="s">
        <v>1469</v>
      </c>
      <c r="C28" s="83">
        <v>5291</v>
      </c>
      <c r="D28" s="96" t="s">
        <v>170</v>
      </c>
      <c r="E28" s="110">
        <v>42908</v>
      </c>
      <c r="F28" s="93">
        <v>20470.169999999995</v>
      </c>
      <c r="G28" s="95">
        <v>102.4147</v>
      </c>
      <c r="H28" s="93">
        <v>76.520279999999985</v>
      </c>
      <c r="I28" s="94">
        <v>3.6029886103069517E-5</v>
      </c>
      <c r="J28" s="94">
        <v>5.7383564997519178E-3</v>
      </c>
      <c r="K28" s="94">
        <v>7.3333155284878825E-5</v>
      </c>
      <c r="S28" s="1"/>
    </row>
    <row r="29" spans="2:19">
      <c r="B29" s="86" t="s">
        <v>1470</v>
      </c>
      <c r="C29" s="83">
        <v>5237</v>
      </c>
      <c r="D29" s="96" t="s">
        <v>170</v>
      </c>
      <c r="E29" s="110">
        <v>43273</v>
      </c>
      <c r="F29" s="93">
        <v>104104.00999999998</v>
      </c>
      <c r="G29" s="95">
        <v>100</v>
      </c>
      <c r="H29" s="93">
        <v>379.9796399999999</v>
      </c>
      <c r="I29" s="94">
        <v>5.6535875E-4</v>
      </c>
      <c r="J29" s="94">
        <v>2.8495173266059583E-2</v>
      </c>
      <c r="K29" s="94">
        <v>3.6415321461464006E-4</v>
      </c>
      <c r="S29" s="1"/>
    </row>
    <row r="30" spans="2:19">
      <c r="B30" s="86" t="s">
        <v>1471</v>
      </c>
      <c r="C30" s="83">
        <v>5315</v>
      </c>
      <c r="D30" s="96" t="s">
        <v>178</v>
      </c>
      <c r="E30" s="110">
        <v>43129</v>
      </c>
      <c r="F30" s="93">
        <v>288415.99999999994</v>
      </c>
      <c r="G30" s="95">
        <v>100</v>
      </c>
      <c r="H30" s="93">
        <v>164.65668999999997</v>
      </c>
      <c r="I30" s="94">
        <v>3.4038385742567694E-4</v>
      </c>
      <c r="J30" s="94">
        <v>1.2347821875313794E-2</v>
      </c>
      <c r="K30" s="94">
        <v>1.5779862039794096E-4</v>
      </c>
      <c r="S30" s="1"/>
    </row>
    <row r="31" spans="2:19">
      <c r="B31" s="86" t="s">
        <v>1472</v>
      </c>
      <c r="C31" s="83">
        <v>5294</v>
      </c>
      <c r="D31" s="96" t="s">
        <v>173</v>
      </c>
      <c r="E31" s="110">
        <v>43002</v>
      </c>
      <c r="F31" s="93">
        <v>61197.889999999992</v>
      </c>
      <c r="G31" s="95">
        <v>104.11660000000001</v>
      </c>
      <c r="H31" s="93">
        <v>306.32024999999993</v>
      </c>
      <c r="I31" s="94">
        <v>1.8830119209115379E-4</v>
      </c>
      <c r="J31" s="94">
        <v>2.2971358672408574E-2</v>
      </c>
      <c r="K31" s="94">
        <v>2.9356179120297132E-4</v>
      </c>
      <c r="S31" s="1"/>
    </row>
    <row r="32" spans="2:19">
      <c r="B32" s="86" t="s">
        <v>1473</v>
      </c>
      <c r="C32" s="83">
        <v>5290</v>
      </c>
      <c r="D32" s="96" t="s">
        <v>170</v>
      </c>
      <c r="E32" s="110">
        <v>42779</v>
      </c>
      <c r="F32" s="93">
        <v>12100.509999999998</v>
      </c>
      <c r="G32" s="95">
        <v>91.952200000000005</v>
      </c>
      <c r="H32" s="93">
        <v>40.612379999999987</v>
      </c>
      <c r="I32" s="94">
        <v>8.7702244942991784E-6</v>
      </c>
      <c r="J32" s="94">
        <v>3.0455758230810807E-3</v>
      </c>
      <c r="K32" s="94">
        <v>3.8920845154101719E-5</v>
      </c>
      <c r="S32" s="1"/>
    </row>
    <row r="33" spans="2:19">
      <c r="B33" s="86" t="s">
        <v>1474</v>
      </c>
      <c r="C33" s="83">
        <v>5239</v>
      </c>
      <c r="D33" s="96" t="s">
        <v>170</v>
      </c>
      <c r="E33" s="110">
        <v>43223</v>
      </c>
      <c r="F33" s="93">
        <v>165.55999999999997</v>
      </c>
      <c r="G33" s="95">
        <v>39.740299999999998</v>
      </c>
      <c r="H33" s="93">
        <v>0.24012999999999995</v>
      </c>
      <c r="I33" s="94">
        <v>1.2362592592592595E-6</v>
      </c>
      <c r="J33" s="94">
        <v>1.8007664716927696E-5</v>
      </c>
      <c r="K33" s="94">
        <v>2.3012841273657066E-7</v>
      </c>
      <c r="S33" s="1"/>
    </row>
    <row r="34" spans="2:19">
      <c r="B34" s="86" t="s">
        <v>1475</v>
      </c>
      <c r="C34" s="83">
        <v>5297</v>
      </c>
      <c r="D34" s="96" t="s">
        <v>170</v>
      </c>
      <c r="E34" s="110">
        <v>42916</v>
      </c>
      <c r="F34" s="93">
        <v>42532.679999999993</v>
      </c>
      <c r="G34" s="95">
        <v>107.24979999999999</v>
      </c>
      <c r="H34" s="93">
        <v>166.49919999999997</v>
      </c>
      <c r="I34" s="94">
        <v>3.4332664801088924E-5</v>
      </c>
      <c r="J34" s="94">
        <v>1.2485994125001823E-2</v>
      </c>
      <c r="K34" s="94">
        <v>1.5956438853083257E-4</v>
      </c>
      <c r="S34" s="1"/>
    </row>
    <row r="35" spans="2:19">
      <c r="B35" s="86" t="s">
        <v>1476</v>
      </c>
      <c r="C35" s="83">
        <v>5313</v>
      </c>
      <c r="D35" s="96" t="s">
        <v>170</v>
      </c>
      <c r="E35" s="110">
        <v>43098</v>
      </c>
      <c r="F35" s="93">
        <v>282.10999999999996</v>
      </c>
      <c r="G35" s="95">
        <v>2.9821</v>
      </c>
      <c r="H35" s="93">
        <v>3.0699999999999995E-2</v>
      </c>
      <c r="I35" s="94">
        <v>8.90106124472676E-6</v>
      </c>
      <c r="J35" s="94">
        <v>2.3022334019476127E-6</v>
      </c>
      <c r="K35" s="94">
        <v>2.9421322912641981E-8</v>
      </c>
      <c r="S35" s="1"/>
    </row>
    <row r="36" spans="2:19">
      <c r="B36" s="86" t="s">
        <v>1477</v>
      </c>
      <c r="C36" s="83">
        <v>5326</v>
      </c>
      <c r="D36" s="96" t="s">
        <v>173</v>
      </c>
      <c r="E36" s="110">
        <v>43234</v>
      </c>
      <c r="F36" s="93">
        <v>89348.139999999985</v>
      </c>
      <c r="G36" s="95">
        <v>100</v>
      </c>
      <c r="H36" s="93">
        <v>429.54117999999994</v>
      </c>
      <c r="I36" s="94">
        <v>9.8184766307205093E-4</v>
      </c>
      <c r="J36" s="94">
        <v>3.2211858374853158E-2</v>
      </c>
      <c r="K36" s="94">
        <v>4.1165048081619784E-4</v>
      </c>
      <c r="S36" s="1"/>
    </row>
    <row r="37" spans="2:19">
      <c r="B37" s="86" t="s">
        <v>1478</v>
      </c>
      <c r="C37" s="83">
        <v>5309</v>
      </c>
      <c r="D37" s="96" t="s">
        <v>170</v>
      </c>
      <c r="E37" s="110">
        <v>43125</v>
      </c>
      <c r="F37" s="93">
        <v>97708.88</v>
      </c>
      <c r="G37" s="95">
        <v>97.101200000000006</v>
      </c>
      <c r="H37" s="93">
        <v>346.29918999999995</v>
      </c>
      <c r="I37" s="94">
        <v>5.8822946676064338E-4</v>
      </c>
      <c r="J37" s="94">
        <v>2.5969431996267191E-2</v>
      </c>
      <c r="K37" s="94">
        <v>3.3187557958880645E-4</v>
      </c>
      <c r="S37" s="1"/>
    </row>
    <row r="38" spans="2:19">
      <c r="B38" s="86" t="s">
        <v>1479</v>
      </c>
      <c r="C38" s="83">
        <v>5321</v>
      </c>
      <c r="D38" s="96" t="s">
        <v>170</v>
      </c>
      <c r="E38" s="110">
        <v>43201</v>
      </c>
      <c r="F38" s="93">
        <v>2203.0100000000002</v>
      </c>
      <c r="G38" s="95">
        <v>91.877899999999997</v>
      </c>
      <c r="H38" s="93">
        <v>7.3878999999999984</v>
      </c>
      <c r="I38" s="94">
        <v>3.8514230769230765E-6</v>
      </c>
      <c r="J38" s="94">
        <v>5.5402834365631166E-4</v>
      </c>
      <c r="K38" s="94">
        <v>7.0801886497168628E-6</v>
      </c>
    </row>
    <row r="39" spans="2:19">
      <c r="B39" s="86" t="s">
        <v>1480</v>
      </c>
      <c r="C39" s="83">
        <v>5303</v>
      </c>
      <c r="D39" s="96" t="s">
        <v>172</v>
      </c>
      <c r="E39" s="110">
        <v>43034</v>
      </c>
      <c r="F39" s="93">
        <v>142405.67000000001</v>
      </c>
      <c r="G39" s="95">
        <v>111.1964</v>
      </c>
      <c r="H39" s="93">
        <v>673.79499999999985</v>
      </c>
      <c r="I39" s="94">
        <v>5.7118265895953759E-4</v>
      </c>
      <c r="J39" s="94">
        <v>5.0528773780628394E-2</v>
      </c>
      <c r="K39" s="94">
        <v>6.457309534828535E-4</v>
      </c>
    </row>
    <row r="40" spans="2:19">
      <c r="B40" s="86" t="s">
        <v>1481</v>
      </c>
      <c r="C40" s="83">
        <v>5298</v>
      </c>
      <c r="D40" s="96" t="s">
        <v>170</v>
      </c>
      <c r="E40" s="110">
        <v>43188</v>
      </c>
      <c r="F40" s="93">
        <v>17.249999999999996</v>
      </c>
      <c r="G40" s="95">
        <v>100</v>
      </c>
      <c r="H40" s="93">
        <v>6.2959999999999988E-2</v>
      </c>
      <c r="I40" s="94">
        <v>5.664311454737943E-4</v>
      </c>
      <c r="J40" s="94">
        <v>4.7214532568932152E-6</v>
      </c>
      <c r="K40" s="94">
        <v>6.0337670702929616E-8</v>
      </c>
    </row>
    <row r="41" spans="2:19">
      <c r="B41" s="86" t="s">
        <v>1482</v>
      </c>
      <c r="C41" s="83">
        <v>5316</v>
      </c>
      <c r="D41" s="96" t="s">
        <v>170</v>
      </c>
      <c r="E41" s="110">
        <v>43175</v>
      </c>
      <c r="F41" s="93">
        <v>217896.93999999997</v>
      </c>
      <c r="G41" s="95">
        <v>100</v>
      </c>
      <c r="H41" s="93">
        <v>795.32382999999982</v>
      </c>
      <c r="I41" s="94">
        <v>1.1600814814814815E-4</v>
      </c>
      <c r="J41" s="94">
        <v>5.9642380677228171E-2</v>
      </c>
      <c r="K41" s="94">
        <v>7.6219802027847471E-4</v>
      </c>
    </row>
    <row r="42" spans="2:19">
      <c r="B42" s="161"/>
      <c r="C42" s="162"/>
      <c r="D42" s="162"/>
      <c r="E42" s="162"/>
      <c r="F42" s="162"/>
      <c r="G42" s="162"/>
      <c r="H42" s="162"/>
      <c r="I42" s="162"/>
      <c r="J42" s="162"/>
      <c r="K42" s="162"/>
    </row>
    <row r="43" spans="2:19">
      <c r="C43" s="1"/>
    </row>
    <row r="44" spans="2:19">
      <c r="C44" s="1"/>
    </row>
    <row r="45" spans="2:19">
      <c r="B45" s="98" t="s">
        <v>119</v>
      </c>
      <c r="C45" s="1"/>
    </row>
    <row r="46" spans="2:19">
      <c r="B46" s="98" t="s">
        <v>244</v>
      </c>
      <c r="C46" s="1"/>
    </row>
    <row r="47" spans="2:19">
      <c r="B47" s="98" t="s">
        <v>252</v>
      </c>
      <c r="C47" s="1"/>
    </row>
    <row r="48" spans="2:19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M39:AC41 AE39:XFD41 D1:L41 M1:XFD38 D42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4.7109375" style="2" bestFit="1" customWidth="1"/>
    <col min="3" max="3" width="21.2851562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7" width="11.42578125" style="1" customWidth="1"/>
    <col min="8" max="8" width="9" style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186</v>
      </c>
      <c r="C1" s="77" t="s" vm="1">
        <v>262</v>
      </c>
    </row>
    <row r="2" spans="2:59">
      <c r="B2" s="57" t="s">
        <v>185</v>
      </c>
      <c r="C2" s="77" t="s">
        <v>263</v>
      </c>
    </row>
    <row r="3" spans="2:59">
      <c r="B3" s="57" t="s">
        <v>187</v>
      </c>
      <c r="C3" s="77" t="s">
        <v>264</v>
      </c>
    </row>
    <row r="4" spans="2:59">
      <c r="B4" s="57" t="s">
        <v>188</v>
      </c>
      <c r="C4" s="77">
        <v>9729</v>
      </c>
    </row>
    <row r="6" spans="2:59" ht="26.25" customHeight="1">
      <c r="B6" s="155" t="s">
        <v>217</v>
      </c>
      <c r="C6" s="156"/>
      <c r="D6" s="156"/>
      <c r="E6" s="156"/>
      <c r="F6" s="156"/>
      <c r="G6" s="156"/>
      <c r="H6" s="156"/>
      <c r="I6" s="156"/>
      <c r="J6" s="156"/>
      <c r="K6" s="156"/>
      <c r="L6" s="157"/>
    </row>
    <row r="7" spans="2:59" ht="26.25" customHeight="1">
      <c r="B7" s="155" t="s">
        <v>104</v>
      </c>
      <c r="C7" s="156"/>
      <c r="D7" s="156"/>
      <c r="E7" s="156"/>
      <c r="F7" s="156"/>
      <c r="G7" s="156"/>
      <c r="H7" s="156"/>
      <c r="I7" s="156"/>
      <c r="J7" s="156"/>
      <c r="K7" s="156"/>
      <c r="L7" s="157"/>
    </row>
    <row r="8" spans="2:59" s="3" customFormat="1" ht="78.75">
      <c r="B8" s="23" t="s">
        <v>123</v>
      </c>
      <c r="C8" s="31" t="s">
        <v>48</v>
      </c>
      <c r="D8" s="31" t="s">
        <v>67</v>
      </c>
      <c r="E8" s="31" t="s">
        <v>108</v>
      </c>
      <c r="F8" s="31" t="s">
        <v>109</v>
      </c>
      <c r="G8" s="31" t="s">
        <v>246</v>
      </c>
      <c r="H8" s="31" t="s">
        <v>245</v>
      </c>
      <c r="I8" s="31" t="s">
        <v>117</v>
      </c>
      <c r="J8" s="31" t="s">
        <v>61</v>
      </c>
      <c r="K8" s="31" t="s">
        <v>189</v>
      </c>
      <c r="L8" s="32" t="s">
        <v>191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253</v>
      </c>
      <c r="H9" s="17"/>
      <c r="I9" s="17" t="s">
        <v>249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30" t="s">
        <v>51</v>
      </c>
      <c r="C11" s="131"/>
      <c r="D11" s="131"/>
      <c r="E11" s="131"/>
      <c r="F11" s="131"/>
      <c r="G11" s="132"/>
      <c r="H11" s="136"/>
      <c r="I11" s="132">
        <v>0.60366999999999982</v>
      </c>
      <c r="J11" s="131"/>
      <c r="K11" s="133">
        <v>1</v>
      </c>
      <c r="L11" s="133">
        <v>5.785267101848398E-7</v>
      </c>
      <c r="M11" s="1"/>
      <c r="N11" s="1"/>
      <c r="O11" s="1"/>
      <c r="P11" s="1"/>
      <c r="BG11" s="1"/>
    </row>
    <row r="12" spans="2:59" ht="18" customHeight="1">
      <c r="B12" s="134" t="s">
        <v>241</v>
      </c>
      <c r="C12" s="131"/>
      <c r="D12" s="131"/>
      <c r="E12" s="131"/>
      <c r="F12" s="131"/>
      <c r="G12" s="132"/>
      <c r="H12" s="136"/>
      <c r="I12" s="132">
        <v>0.60366999999999982</v>
      </c>
      <c r="J12" s="131"/>
      <c r="K12" s="133">
        <v>1</v>
      </c>
      <c r="L12" s="133">
        <v>5.785267101848398E-7</v>
      </c>
    </row>
    <row r="13" spans="2:59">
      <c r="B13" s="82" t="s">
        <v>1483</v>
      </c>
      <c r="C13" s="83" t="s">
        <v>1484</v>
      </c>
      <c r="D13" s="96" t="s">
        <v>898</v>
      </c>
      <c r="E13" s="96" t="s">
        <v>170</v>
      </c>
      <c r="F13" s="110">
        <v>42731</v>
      </c>
      <c r="G13" s="93">
        <v>126.99999999999999</v>
      </c>
      <c r="H13" s="95">
        <v>130.22929999999999</v>
      </c>
      <c r="I13" s="93">
        <v>0.60366999999999982</v>
      </c>
      <c r="J13" s="94">
        <v>6.2701867923205512E-6</v>
      </c>
      <c r="K13" s="94">
        <v>1</v>
      </c>
      <c r="L13" s="94">
        <v>5.785267101848398E-7</v>
      </c>
    </row>
    <row r="14" spans="2:59">
      <c r="B14" s="100"/>
      <c r="C14" s="83"/>
      <c r="D14" s="83"/>
      <c r="E14" s="83"/>
      <c r="F14" s="83"/>
      <c r="G14" s="93"/>
      <c r="H14" s="95"/>
      <c r="I14" s="83"/>
      <c r="J14" s="83"/>
      <c r="K14" s="94"/>
      <c r="L14" s="83"/>
    </row>
    <row r="15" spans="2:59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9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12">
      <c r="B17" s="114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114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12">
      <c r="B19" s="114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1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90</v>
      </c>
      <c r="C6" s="14" t="s">
        <v>48</v>
      </c>
      <c r="E6" s="14" t="s">
        <v>124</v>
      </c>
      <c r="I6" s="14" t="s">
        <v>15</v>
      </c>
      <c r="J6" s="14" t="s">
        <v>68</v>
      </c>
      <c r="M6" s="14" t="s">
        <v>108</v>
      </c>
      <c r="Q6" s="14" t="s">
        <v>17</v>
      </c>
      <c r="R6" s="14" t="s">
        <v>19</v>
      </c>
      <c r="U6" s="14" t="s">
        <v>64</v>
      </c>
      <c r="W6" s="15" t="s">
        <v>60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93</v>
      </c>
      <c r="C8" s="31" t="s">
        <v>48</v>
      </c>
      <c r="D8" s="31" t="s">
        <v>126</v>
      </c>
      <c r="I8" s="31" t="s">
        <v>15</v>
      </c>
      <c r="J8" s="31" t="s">
        <v>68</v>
      </c>
      <c r="K8" s="31" t="s">
        <v>109</v>
      </c>
      <c r="L8" s="31" t="s">
        <v>18</v>
      </c>
      <c r="M8" s="31" t="s">
        <v>108</v>
      </c>
      <c r="Q8" s="31" t="s">
        <v>17</v>
      </c>
      <c r="R8" s="31" t="s">
        <v>19</v>
      </c>
      <c r="S8" s="31" t="s">
        <v>0</v>
      </c>
      <c r="T8" s="31" t="s">
        <v>112</v>
      </c>
      <c r="U8" s="31" t="s">
        <v>64</v>
      </c>
      <c r="V8" s="31" t="s">
        <v>61</v>
      </c>
      <c r="W8" s="32" t="s">
        <v>118</v>
      </c>
    </row>
    <row r="9" spans="2:25" ht="31.5">
      <c r="B9" s="49" t="str">
        <f>'תעודות חוב מסחריות '!B7:T7</f>
        <v>2. תעודות חוב מסחריות</v>
      </c>
      <c r="C9" s="14" t="s">
        <v>48</v>
      </c>
      <c r="D9" s="14" t="s">
        <v>126</v>
      </c>
      <c r="E9" s="42" t="s">
        <v>124</v>
      </c>
      <c r="G9" s="14" t="s">
        <v>67</v>
      </c>
      <c r="I9" s="14" t="s">
        <v>15</v>
      </c>
      <c r="J9" s="14" t="s">
        <v>68</v>
      </c>
      <c r="K9" s="14" t="s">
        <v>109</v>
      </c>
      <c r="L9" s="14" t="s">
        <v>18</v>
      </c>
      <c r="M9" s="14" t="s">
        <v>108</v>
      </c>
      <c r="Q9" s="14" t="s">
        <v>17</v>
      </c>
      <c r="R9" s="14" t="s">
        <v>19</v>
      </c>
      <c r="S9" s="14" t="s">
        <v>0</v>
      </c>
      <c r="T9" s="14" t="s">
        <v>112</v>
      </c>
      <c r="U9" s="14" t="s">
        <v>64</v>
      </c>
      <c r="V9" s="14" t="s">
        <v>61</v>
      </c>
      <c r="W9" s="39" t="s">
        <v>118</v>
      </c>
    </row>
    <row r="10" spans="2:25" ht="31.5">
      <c r="B10" s="49" t="str">
        <f>'אג"ח קונצרני'!B7:U7</f>
        <v>3. אג"ח קונצרני</v>
      </c>
      <c r="C10" s="31" t="s">
        <v>48</v>
      </c>
      <c r="D10" s="14" t="s">
        <v>126</v>
      </c>
      <c r="E10" s="42" t="s">
        <v>124</v>
      </c>
      <c r="G10" s="31" t="s">
        <v>67</v>
      </c>
      <c r="I10" s="31" t="s">
        <v>15</v>
      </c>
      <c r="J10" s="31" t="s">
        <v>68</v>
      </c>
      <c r="K10" s="31" t="s">
        <v>109</v>
      </c>
      <c r="L10" s="31" t="s">
        <v>18</v>
      </c>
      <c r="M10" s="31" t="s">
        <v>108</v>
      </c>
      <c r="Q10" s="31" t="s">
        <v>17</v>
      </c>
      <c r="R10" s="31" t="s">
        <v>19</v>
      </c>
      <c r="S10" s="31" t="s">
        <v>0</v>
      </c>
      <c r="T10" s="31" t="s">
        <v>112</v>
      </c>
      <c r="U10" s="31" t="s">
        <v>64</v>
      </c>
      <c r="V10" s="14" t="s">
        <v>61</v>
      </c>
      <c r="W10" s="32" t="s">
        <v>118</v>
      </c>
    </row>
    <row r="11" spans="2:25" ht="31.5">
      <c r="B11" s="49" t="str">
        <f>מניות!B7</f>
        <v>4. מניות</v>
      </c>
      <c r="C11" s="31" t="s">
        <v>48</v>
      </c>
      <c r="D11" s="14" t="s">
        <v>126</v>
      </c>
      <c r="E11" s="42" t="s">
        <v>124</v>
      </c>
      <c r="H11" s="31" t="s">
        <v>108</v>
      </c>
      <c r="S11" s="31" t="s">
        <v>0</v>
      </c>
      <c r="T11" s="14" t="s">
        <v>112</v>
      </c>
      <c r="U11" s="14" t="s">
        <v>64</v>
      </c>
      <c r="V11" s="14" t="s">
        <v>61</v>
      </c>
      <c r="W11" s="15" t="s">
        <v>118</v>
      </c>
    </row>
    <row r="12" spans="2:25" ht="31.5">
      <c r="B12" s="49" t="str">
        <f>'תעודות סל'!B7:N7</f>
        <v>5. תעודות סל</v>
      </c>
      <c r="C12" s="31" t="s">
        <v>48</v>
      </c>
      <c r="D12" s="14" t="s">
        <v>126</v>
      </c>
      <c r="E12" s="42" t="s">
        <v>124</v>
      </c>
      <c r="H12" s="31" t="s">
        <v>108</v>
      </c>
      <c r="S12" s="31" t="s">
        <v>0</v>
      </c>
      <c r="T12" s="31" t="s">
        <v>112</v>
      </c>
      <c r="U12" s="31" t="s">
        <v>64</v>
      </c>
      <c r="V12" s="31" t="s">
        <v>61</v>
      </c>
      <c r="W12" s="32" t="s">
        <v>118</v>
      </c>
    </row>
    <row r="13" spans="2:25" ht="31.5">
      <c r="B13" s="49" t="str">
        <f>'קרנות נאמנות'!B7:O7</f>
        <v>6. קרנות נאמנות</v>
      </c>
      <c r="C13" s="31" t="s">
        <v>48</v>
      </c>
      <c r="D13" s="31" t="s">
        <v>126</v>
      </c>
      <c r="G13" s="31" t="s">
        <v>67</v>
      </c>
      <c r="H13" s="31" t="s">
        <v>108</v>
      </c>
      <c r="S13" s="31" t="s">
        <v>0</v>
      </c>
      <c r="T13" s="31" t="s">
        <v>112</v>
      </c>
      <c r="U13" s="31" t="s">
        <v>64</v>
      </c>
      <c r="V13" s="31" t="s">
        <v>61</v>
      </c>
      <c r="W13" s="32" t="s">
        <v>118</v>
      </c>
    </row>
    <row r="14" spans="2:25" ht="31.5">
      <c r="B14" s="49" t="str">
        <f>'כתבי אופציה'!B7:L7</f>
        <v>7. כתבי אופציה</v>
      </c>
      <c r="C14" s="31" t="s">
        <v>48</v>
      </c>
      <c r="D14" s="31" t="s">
        <v>126</v>
      </c>
      <c r="G14" s="31" t="s">
        <v>67</v>
      </c>
      <c r="H14" s="31" t="s">
        <v>108</v>
      </c>
      <c r="S14" s="31" t="s">
        <v>0</v>
      </c>
      <c r="T14" s="31" t="s">
        <v>112</v>
      </c>
      <c r="U14" s="31" t="s">
        <v>64</v>
      </c>
      <c r="V14" s="31" t="s">
        <v>61</v>
      </c>
      <c r="W14" s="32" t="s">
        <v>118</v>
      </c>
    </row>
    <row r="15" spans="2:25" ht="31.5">
      <c r="B15" s="49" t="str">
        <f>אופציות!B7</f>
        <v>8. אופציות</v>
      </c>
      <c r="C15" s="31" t="s">
        <v>48</v>
      </c>
      <c r="D15" s="31" t="s">
        <v>126</v>
      </c>
      <c r="G15" s="31" t="s">
        <v>67</v>
      </c>
      <c r="H15" s="31" t="s">
        <v>108</v>
      </c>
      <c r="S15" s="31" t="s">
        <v>0</v>
      </c>
      <c r="T15" s="31" t="s">
        <v>112</v>
      </c>
      <c r="U15" s="31" t="s">
        <v>64</v>
      </c>
      <c r="V15" s="31" t="s">
        <v>61</v>
      </c>
      <c r="W15" s="32" t="s">
        <v>118</v>
      </c>
    </row>
    <row r="16" spans="2:25" ht="31.5">
      <c r="B16" s="49" t="str">
        <f>'חוזים עתידיים'!B7:I7</f>
        <v>9. חוזים עתידיים</v>
      </c>
      <c r="C16" s="31" t="s">
        <v>48</v>
      </c>
      <c r="D16" s="31" t="s">
        <v>126</v>
      </c>
      <c r="G16" s="31" t="s">
        <v>67</v>
      </c>
      <c r="H16" s="31" t="s">
        <v>108</v>
      </c>
      <c r="S16" s="31" t="s">
        <v>0</v>
      </c>
      <c r="T16" s="32" t="s">
        <v>112</v>
      </c>
    </row>
    <row r="17" spans="2:25" ht="31.5">
      <c r="B17" s="49" t="str">
        <f>'מוצרים מובנים'!B7:Q7</f>
        <v>10. מוצרים מובנים</v>
      </c>
      <c r="C17" s="31" t="s">
        <v>48</v>
      </c>
      <c r="F17" s="14" t="s">
        <v>53</v>
      </c>
      <c r="I17" s="31" t="s">
        <v>15</v>
      </c>
      <c r="J17" s="31" t="s">
        <v>68</v>
      </c>
      <c r="K17" s="31" t="s">
        <v>109</v>
      </c>
      <c r="L17" s="31" t="s">
        <v>18</v>
      </c>
      <c r="M17" s="31" t="s">
        <v>108</v>
      </c>
      <c r="Q17" s="31" t="s">
        <v>17</v>
      </c>
      <c r="R17" s="31" t="s">
        <v>19</v>
      </c>
      <c r="S17" s="31" t="s">
        <v>0</v>
      </c>
      <c r="T17" s="31" t="s">
        <v>112</v>
      </c>
      <c r="U17" s="31" t="s">
        <v>64</v>
      </c>
      <c r="V17" s="31" t="s">
        <v>61</v>
      </c>
      <c r="W17" s="32" t="s">
        <v>118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48</v>
      </c>
      <c r="I19" s="31" t="s">
        <v>15</v>
      </c>
      <c r="J19" s="31" t="s">
        <v>68</v>
      </c>
      <c r="K19" s="31" t="s">
        <v>109</v>
      </c>
      <c r="L19" s="31" t="s">
        <v>18</v>
      </c>
      <c r="M19" s="31" t="s">
        <v>108</v>
      </c>
      <c r="Q19" s="31" t="s">
        <v>17</v>
      </c>
      <c r="R19" s="31" t="s">
        <v>19</v>
      </c>
      <c r="S19" s="31" t="s">
        <v>0</v>
      </c>
      <c r="T19" s="31" t="s">
        <v>112</v>
      </c>
      <c r="U19" s="31" t="s">
        <v>117</v>
      </c>
      <c r="V19" s="31" t="s">
        <v>61</v>
      </c>
      <c r="W19" s="32" t="s">
        <v>118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48</v>
      </c>
      <c r="D20" s="42" t="s">
        <v>125</v>
      </c>
      <c r="E20" s="42" t="s">
        <v>124</v>
      </c>
      <c r="G20" s="31" t="s">
        <v>67</v>
      </c>
      <c r="I20" s="31" t="s">
        <v>15</v>
      </c>
      <c r="J20" s="31" t="s">
        <v>68</v>
      </c>
      <c r="K20" s="31" t="s">
        <v>109</v>
      </c>
      <c r="L20" s="31" t="s">
        <v>18</v>
      </c>
      <c r="M20" s="31" t="s">
        <v>108</v>
      </c>
      <c r="Q20" s="31" t="s">
        <v>17</v>
      </c>
      <c r="R20" s="31" t="s">
        <v>19</v>
      </c>
      <c r="S20" s="31" t="s">
        <v>0</v>
      </c>
      <c r="T20" s="31" t="s">
        <v>112</v>
      </c>
      <c r="U20" s="31" t="s">
        <v>117</v>
      </c>
      <c r="V20" s="31" t="s">
        <v>61</v>
      </c>
      <c r="W20" s="32" t="s">
        <v>118</v>
      </c>
    </row>
    <row r="21" spans="2:25" ht="31.5">
      <c r="B21" s="49" t="str">
        <f>'לא סחיר - אג"ח קונצרני'!B7:S7</f>
        <v>3. אג"ח קונצרני</v>
      </c>
      <c r="C21" s="31" t="s">
        <v>48</v>
      </c>
      <c r="D21" s="42" t="s">
        <v>125</v>
      </c>
      <c r="E21" s="42" t="s">
        <v>124</v>
      </c>
      <c r="G21" s="31" t="s">
        <v>67</v>
      </c>
      <c r="I21" s="31" t="s">
        <v>15</v>
      </c>
      <c r="J21" s="31" t="s">
        <v>68</v>
      </c>
      <c r="K21" s="31" t="s">
        <v>109</v>
      </c>
      <c r="L21" s="31" t="s">
        <v>18</v>
      </c>
      <c r="M21" s="31" t="s">
        <v>108</v>
      </c>
      <c r="Q21" s="31" t="s">
        <v>17</v>
      </c>
      <c r="R21" s="31" t="s">
        <v>19</v>
      </c>
      <c r="S21" s="31" t="s">
        <v>0</v>
      </c>
      <c r="T21" s="31" t="s">
        <v>112</v>
      </c>
      <c r="U21" s="31" t="s">
        <v>117</v>
      </c>
      <c r="V21" s="31" t="s">
        <v>61</v>
      </c>
      <c r="W21" s="32" t="s">
        <v>118</v>
      </c>
    </row>
    <row r="22" spans="2:25" ht="31.5">
      <c r="B22" s="49" t="str">
        <f>'לא סחיר - מניות'!B7:M7</f>
        <v>4. מניות</v>
      </c>
      <c r="C22" s="31" t="s">
        <v>48</v>
      </c>
      <c r="D22" s="42" t="s">
        <v>125</v>
      </c>
      <c r="E22" s="42" t="s">
        <v>124</v>
      </c>
      <c r="G22" s="31" t="s">
        <v>67</v>
      </c>
      <c r="H22" s="31" t="s">
        <v>108</v>
      </c>
      <c r="S22" s="31" t="s">
        <v>0</v>
      </c>
      <c r="T22" s="31" t="s">
        <v>112</v>
      </c>
      <c r="U22" s="31" t="s">
        <v>117</v>
      </c>
      <c r="V22" s="31" t="s">
        <v>61</v>
      </c>
      <c r="W22" s="32" t="s">
        <v>118</v>
      </c>
    </row>
    <row r="23" spans="2:25" ht="31.5">
      <c r="B23" s="49" t="str">
        <f>'לא סחיר - קרנות השקעה'!B7:K7</f>
        <v>5. קרנות השקעה</v>
      </c>
      <c r="C23" s="31" t="s">
        <v>48</v>
      </c>
      <c r="G23" s="31" t="s">
        <v>67</v>
      </c>
      <c r="H23" s="31" t="s">
        <v>108</v>
      </c>
      <c r="K23" s="31" t="s">
        <v>109</v>
      </c>
      <c r="S23" s="31" t="s">
        <v>0</v>
      </c>
      <c r="T23" s="31" t="s">
        <v>112</v>
      </c>
      <c r="U23" s="31" t="s">
        <v>117</v>
      </c>
      <c r="V23" s="31" t="s">
        <v>61</v>
      </c>
      <c r="W23" s="32" t="s">
        <v>118</v>
      </c>
    </row>
    <row r="24" spans="2:25" ht="31.5">
      <c r="B24" s="49" t="str">
        <f>'לא סחיר - כתבי אופציה'!B7:L7</f>
        <v>6. כתבי אופציה</v>
      </c>
      <c r="C24" s="31" t="s">
        <v>48</v>
      </c>
      <c r="G24" s="31" t="s">
        <v>67</v>
      </c>
      <c r="H24" s="31" t="s">
        <v>108</v>
      </c>
      <c r="K24" s="31" t="s">
        <v>109</v>
      </c>
      <c r="S24" s="31" t="s">
        <v>0</v>
      </c>
      <c r="T24" s="31" t="s">
        <v>112</v>
      </c>
      <c r="U24" s="31" t="s">
        <v>117</v>
      </c>
      <c r="V24" s="31" t="s">
        <v>61</v>
      </c>
      <c r="W24" s="32" t="s">
        <v>118</v>
      </c>
    </row>
    <row r="25" spans="2:25" ht="31.5">
      <c r="B25" s="49" t="str">
        <f>'לא סחיר - אופציות'!B7:L7</f>
        <v>7. אופציות</v>
      </c>
      <c r="C25" s="31" t="s">
        <v>48</v>
      </c>
      <c r="G25" s="31" t="s">
        <v>67</v>
      </c>
      <c r="H25" s="31" t="s">
        <v>108</v>
      </c>
      <c r="K25" s="31" t="s">
        <v>109</v>
      </c>
      <c r="S25" s="31" t="s">
        <v>0</v>
      </c>
      <c r="T25" s="31" t="s">
        <v>112</v>
      </c>
      <c r="U25" s="31" t="s">
        <v>117</v>
      </c>
      <c r="V25" s="31" t="s">
        <v>61</v>
      </c>
      <c r="W25" s="32" t="s">
        <v>118</v>
      </c>
    </row>
    <row r="26" spans="2:25" ht="31.5">
      <c r="B26" s="49" t="str">
        <f>'לא סחיר - חוזים עתידיים'!B7:K7</f>
        <v>8. חוזים עתידיים</v>
      </c>
      <c r="C26" s="31" t="s">
        <v>48</v>
      </c>
      <c r="G26" s="31" t="s">
        <v>67</v>
      </c>
      <c r="H26" s="31" t="s">
        <v>108</v>
      </c>
      <c r="K26" s="31" t="s">
        <v>109</v>
      </c>
      <c r="S26" s="31" t="s">
        <v>0</v>
      </c>
      <c r="T26" s="31" t="s">
        <v>112</v>
      </c>
      <c r="U26" s="31" t="s">
        <v>117</v>
      </c>
      <c r="V26" s="32" t="s">
        <v>118</v>
      </c>
    </row>
    <row r="27" spans="2:25" ht="31.5">
      <c r="B27" s="49" t="str">
        <f>'לא סחיר - מוצרים מובנים'!B7:Q7</f>
        <v>9. מוצרים מובנים</v>
      </c>
      <c r="C27" s="31" t="s">
        <v>48</v>
      </c>
      <c r="F27" s="31" t="s">
        <v>53</v>
      </c>
      <c r="I27" s="31" t="s">
        <v>15</v>
      </c>
      <c r="J27" s="31" t="s">
        <v>68</v>
      </c>
      <c r="K27" s="31" t="s">
        <v>109</v>
      </c>
      <c r="L27" s="31" t="s">
        <v>18</v>
      </c>
      <c r="M27" s="31" t="s">
        <v>108</v>
      </c>
      <c r="Q27" s="31" t="s">
        <v>17</v>
      </c>
      <c r="R27" s="31" t="s">
        <v>19</v>
      </c>
      <c r="S27" s="31" t="s">
        <v>0</v>
      </c>
      <c r="T27" s="31" t="s">
        <v>112</v>
      </c>
      <c r="U27" s="31" t="s">
        <v>117</v>
      </c>
      <c r="V27" s="31" t="s">
        <v>61</v>
      </c>
      <c r="W27" s="32" t="s">
        <v>118</v>
      </c>
    </row>
    <row r="28" spans="2:25" ht="31.5">
      <c r="B28" s="53" t="str">
        <f>הלוואות!B6</f>
        <v>1.ד. הלוואות:</v>
      </c>
      <c r="C28" s="31" t="s">
        <v>48</v>
      </c>
      <c r="I28" s="31" t="s">
        <v>15</v>
      </c>
      <c r="J28" s="31" t="s">
        <v>68</v>
      </c>
      <c r="L28" s="31" t="s">
        <v>18</v>
      </c>
      <c r="M28" s="31" t="s">
        <v>108</v>
      </c>
      <c r="Q28" s="14" t="s">
        <v>37</v>
      </c>
      <c r="R28" s="31" t="s">
        <v>19</v>
      </c>
      <c r="S28" s="31" t="s">
        <v>0</v>
      </c>
      <c r="T28" s="31" t="s">
        <v>112</v>
      </c>
      <c r="U28" s="31" t="s">
        <v>117</v>
      </c>
      <c r="V28" s="32" t="s">
        <v>118</v>
      </c>
    </row>
    <row r="29" spans="2:25" ht="47.25">
      <c r="B29" s="53" t="str">
        <f>'פקדונות מעל 3 חודשים'!B6:O6</f>
        <v>1.ה. פקדונות מעל 3 חודשים:</v>
      </c>
      <c r="C29" s="31" t="s">
        <v>48</v>
      </c>
      <c r="E29" s="31" t="s">
        <v>124</v>
      </c>
      <c r="I29" s="31" t="s">
        <v>15</v>
      </c>
      <c r="J29" s="31" t="s">
        <v>68</v>
      </c>
      <c r="L29" s="31" t="s">
        <v>18</v>
      </c>
      <c r="M29" s="31" t="s">
        <v>108</v>
      </c>
      <c r="O29" s="50" t="s">
        <v>55</v>
      </c>
      <c r="P29" s="51"/>
      <c r="R29" s="31" t="s">
        <v>19</v>
      </c>
      <c r="S29" s="31" t="s">
        <v>0</v>
      </c>
      <c r="T29" s="31" t="s">
        <v>112</v>
      </c>
      <c r="U29" s="31" t="s">
        <v>117</v>
      </c>
      <c r="V29" s="32" t="s">
        <v>118</v>
      </c>
    </row>
    <row r="30" spans="2:25" ht="63">
      <c r="B30" s="53" t="str">
        <f>'זכויות מקרקעין'!B6</f>
        <v>1. ו. זכויות במקרקעין:</v>
      </c>
      <c r="C30" s="14" t="s">
        <v>57</v>
      </c>
      <c r="N30" s="50" t="s">
        <v>91</v>
      </c>
      <c r="P30" s="51" t="s">
        <v>58</v>
      </c>
      <c r="U30" s="31" t="s">
        <v>117</v>
      </c>
      <c r="V30" s="15" t="s">
        <v>60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59</v>
      </c>
      <c r="R31" s="14" t="s">
        <v>56</v>
      </c>
      <c r="U31" s="31" t="s">
        <v>117</v>
      </c>
      <c r="V31" s="15" t="s">
        <v>60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114</v>
      </c>
      <c r="Y32" s="15" t="s">
        <v>113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186</v>
      </c>
      <c r="C1" s="77" t="s" vm="1">
        <v>262</v>
      </c>
    </row>
    <row r="2" spans="2:54">
      <c r="B2" s="57" t="s">
        <v>185</v>
      </c>
      <c r="C2" s="77" t="s">
        <v>263</v>
      </c>
    </row>
    <row r="3" spans="2:54">
      <c r="B3" s="57" t="s">
        <v>187</v>
      </c>
      <c r="C3" s="77" t="s">
        <v>264</v>
      </c>
    </row>
    <row r="4" spans="2:54">
      <c r="B4" s="57" t="s">
        <v>188</v>
      </c>
      <c r="C4" s="77">
        <v>9729</v>
      </c>
    </row>
    <row r="6" spans="2:54" ht="26.25" customHeight="1">
      <c r="B6" s="155" t="s">
        <v>217</v>
      </c>
      <c r="C6" s="156"/>
      <c r="D6" s="156"/>
      <c r="E6" s="156"/>
      <c r="F6" s="156"/>
      <c r="G6" s="156"/>
      <c r="H6" s="156"/>
      <c r="I6" s="156"/>
      <c r="J6" s="156"/>
      <c r="K6" s="156"/>
      <c r="L6" s="157"/>
    </row>
    <row r="7" spans="2:54" ht="26.25" customHeight="1">
      <c r="B7" s="155" t="s">
        <v>105</v>
      </c>
      <c r="C7" s="156"/>
      <c r="D7" s="156"/>
      <c r="E7" s="156"/>
      <c r="F7" s="156"/>
      <c r="G7" s="156"/>
      <c r="H7" s="156"/>
      <c r="I7" s="156"/>
      <c r="J7" s="156"/>
      <c r="K7" s="156"/>
      <c r="L7" s="157"/>
    </row>
    <row r="8" spans="2:54" s="3" customFormat="1" ht="78.75">
      <c r="B8" s="23" t="s">
        <v>123</v>
      </c>
      <c r="C8" s="31" t="s">
        <v>48</v>
      </c>
      <c r="D8" s="31" t="s">
        <v>67</v>
      </c>
      <c r="E8" s="31" t="s">
        <v>108</v>
      </c>
      <c r="F8" s="31" t="s">
        <v>109</v>
      </c>
      <c r="G8" s="31" t="s">
        <v>246</v>
      </c>
      <c r="H8" s="31" t="s">
        <v>245</v>
      </c>
      <c r="I8" s="31" t="s">
        <v>117</v>
      </c>
      <c r="J8" s="31" t="s">
        <v>61</v>
      </c>
      <c r="K8" s="31" t="s">
        <v>189</v>
      </c>
      <c r="L8" s="32" t="s">
        <v>191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253</v>
      </c>
      <c r="H9" s="17"/>
      <c r="I9" s="17" t="s">
        <v>249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98" t="s">
        <v>261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8" t="s">
        <v>119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98" t="s">
        <v>244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98" t="s">
        <v>252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.85546875" style="2" bestFit="1" customWidth="1"/>
    <col min="3" max="3" width="21.28515625" style="2" bestFit="1" customWidth="1"/>
    <col min="4" max="4" width="12.7109375" style="2" bestFit="1" customWidth="1"/>
    <col min="5" max="5" width="12" style="1" bestFit="1" customWidth="1"/>
    <col min="6" max="6" width="11.28515625" style="1" bestFit="1" customWidth="1"/>
    <col min="7" max="7" width="14.28515625" style="1" bestFit="1" customWidth="1"/>
    <col min="8" max="8" width="7.5703125" style="1" customWidth="1"/>
    <col min="9" max="9" width="9.71093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186</v>
      </c>
      <c r="C1" s="77" t="s" vm="1">
        <v>262</v>
      </c>
    </row>
    <row r="2" spans="2:51">
      <c r="B2" s="57" t="s">
        <v>185</v>
      </c>
      <c r="C2" s="77" t="s">
        <v>263</v>
      </c>
    </row>
    <row r="3" spans="2:51">
      <c r="B3" s="57" t="s">
        <v>187</v>
      </c>
      <c r="C3" s="77" t="s">
        <v>264</v>
      </c>
    </row>
    <row r="4" spans="2:51">
      <c r="B4" s="57" t="s">
        <v>188</v>
      </c>
      <c r="C4" s="77">
        <v>9729</v>
      </c>
    </row>
    <row r="6" spans="2:51" ht="26.25" customHeight="1">
      <c r="B6" s="155" t="s">
        <v>217</v>
      </c>
      <c r="C6" s="156"/>
      <c r="D6" s="156"/>
      <c r="E6" s="156"/>
      <c r="F6" s="156"/>
      <c r="G6" s="156"/>
      <c r="H6" s="156"/>
      <c r="I6" s="156"/>
      <c r="J6" s="156"/>
      <c r="K6" s="157"/>
    </row>
    <row r="7" spans="2:51" ht="26.25" customHeight="1">
      <c r="B7" s="155" t="s">
        <v>106</v>
      </c>
      <c r="C7" s="156"/>
      <c r="D7" s="156"/>
      <c r="E7" s="156"/>
      <c r="F7" s="156"/>
      <c r="G7" s="156"/>
      <c r="H7" s="156"/>
      <c r="I7" s="156"/>
      <c r="J7" s="156"/>
      <c r="K7" s="157"/>
    </row>
    <row r="8" spans="2:51" s="3" customFormat="1" ht="63">
      <c r="B8" s="23" t="s">
        <v>123</v>
      </c>
      <c r="C8" s="31" t="s">
        <v>48</v>
      </c>
      <c r="D8" s="31" t="s">
        <v>67</v>
      </c>
      <c r="E8" s="31" t="s">
        <v>108</v>
      </c>
      <c r="F8" s="31" t="s">
        <v>109</v>
      </c>
      <c r="G8" s="31" t="s">
        <v>246</v>
      </c>
      <c r="H8" s="31" t="s">
        <v>245</v>
      </c>
      <c r="I8" s="31" t="s">
        <v>117</v>
      </c>
      <c r="J8" s="31" t="s">
        <v>189</v>
      </c>
      <c r="K8" s="32" t="s">
        <v>191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253</v>
      </c>
      <c r="H9" s="17"/>
      <c r="I9" s="17" t="s">
        <v>249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8" t="s">
        <v>52</v>
      </c>
      <c r="C11" s="79"/>
      <c r="D11" s="79"/>
      <c r="E11" s="79"/>
      <c r="F11" s="79"/>
      <c r="G11" s="87"/>
      <c r="H11" s="89"/>
      <c r="I11" s="87">
        <v>-720.27763999999991</v>
      </c>
      <c r="J11" s="88">
        <v>1</v>
      </c>
      <c r="K11" s="88">
        <v>-6.9027755808455024E-4</v>
      </c>
      <c r="AW11" s="1"/>
    </row>
    <row r="12" spans="2:51" ht="19.5" customHeight="1">
      <c r="B12" s="80" t="s">
        <v>36</v>
      </c>
      <c r="C12" s="81"/>
      <c r="D12" s="81"/>
      <c r="E12" s="81"/>
      <c r="F12" s="81"/>
      <c r="G12" s="90"/>
      <c r="H12" s="92"/>
      <c r="I12" s="90">
        <v>-720.27763999999991</v>
      </c>
      <c r="J12" s="91">
        <v>1</v>
      </c>
      <c r="K12" s="91">
        <v>-6.9027755808455024E-4</v>
      </c>
    </row>
    <row r="13" spans="2:51">
      <c r="B13" s="101" t="s">
        <v>1485</v>
      </c>
      <c r="C13" s="81"/>
      <c r="D13" s="81"/>
      <c r="E13" s="81"/>
      <c r="F13" s="81"/>
      <c r="G13" s="90"/>
      <c r="H13" s="92"/>
      <c r="I13" s="90">
        <v>-1882.9590799999996</v>
      </c>
      <c r="J13" s="91">
        <v>2.614212874913068</v>
      </c>
      <c r="K13" s="91">
        <v>-1.8045324796081845E-3</v>
      </c>
    </row>
    <row r="14" spans="2:51">
      <c r="B14" s="86" t="s">
        <v>1486</v>
      </c>
      <c r="C14" s="83" t="s">
        <v>1487</v>
      </c>
      <c r="D14" s="96" t="s">
        <v>1410</v>
      </c>
      <c r="E14" s="96" t="s">
        <v>170</v>
      </c>
      <c r="F14" s="110">
        <v>43116</v>
      </c>
      <c r="G14" s="93">
        <v>1669999.9999999998</v>
      </c>
      <c r="H14" s="95">
        <v>-7.7920999999999996</v>
      </c>
      <c r="I14" s="93">
        <v>-130.12872999999999</v>
      </c>
      <c r="J14" s="94">
        <v>0.1806646809138765</v>
      </c>
      <c r="K14" s="94">
        <v>-1.247087747733551E-4</v>
      </c>
    </row>
    <row r="15" spans="2:51">
      <c r="B15" s="86" t="s">
        <v>1488</v>
      </c>
      <c r="C15" s="83" t="s">
        <v>1489</v>
      </c>
      <c r="D15" s="96" t="s">
        <v>1410</v>
      </c>
      <c r="E15" s="96" t="s">
        <v>170</v>
      </c>
      <c r="F15" s="110">
        <v>43116</v>
      </c>
      <c r="G15" s="93">
        <v>1674599.9999999998</v>
      </c>
      <c r="H15" s="95">
        <v>-7.4806999999999997</v>
      </c>
      <c r="I15" s="93">
        <v>-125.27139999999999</v>
      </c>
      <c r="J15" s="94">
        <v>0.17392098968947586</v>
      </c>
      <c r="K15" s="94">
        <v>-1.2005375606249963E-4</v>
      </c>
    </row>
    <row r="16" spans="2:51" s="7" customFormat="1">
      <c r="B16" s="86" t="s">
        <v>1490</v>
      </c>
      <c r="C16" s="83" t="s">
        <v>1491</v>
      </c>
      <c r="D16" s="96" t="s">
        <v>1410</v>
      </c>
      <c r="E16" s="96" t="s">
        <v>170</v>
      </c>
      <c r="F16" s="110">
        <v>43118</v>
      </c>
      <c r="G16" s="93">
        <v>2685279.9999999995</v>
      </c>
      <c r="H16" s="95">
        <v>-7.2980999999999998</v>
      </c>
      <c r="I16" s="93">
        <v>-195.97552999999996</v>
      </c>
      <c r="J16" s="94">
        <v>0.2720833177606346</v>
      </c>
      <c r="K16" s="94">
        <v>-1.8781300817935362E-4</v>
      </c>
      <c r="AW16" s="1"/>
      <c r="AY16" s="1"/>
    </row>
    <row r="17" spans="2:51" s="7" customFormat="1">
      <c r="B17" s="86" t="s">
        <v>1492</v>
      </c>
      <c r="C17" s="83" t="s">
        <v>1493</v>
      </c>
      <c r="D17" s="96" t="s">
        <v>1410</v>
      </c>
      <c r="E17" s="96" t="s">
        <v>170</v>
      </c>
      <c r="F17" s="110">
        <v>43103</v>
      </c>
      <c r="G17" s="93">
        <v>3423899.9999999995</v>
      </c>
      <c r="H17" s="95">
        <v>-6.3483000000000001</v>
      </c>
      <c r="I17" s="93">
        <v>-217.35847999999996</v>
      </c>
      <c r="J17" s="94">
        <v>0.30177041175400082</v>
      </c>
      <c r="K17" s="94">
        <v>-2.0830534292772096E-4</v>
      </c>
      <c r="AW17" s="1"/>
      <c r="AY17" s="1"/>
    </row>
    <row r="18" spans="2:51" s="7" customFormat="1">
      <c r="B18" s="86" t="s">
        <v>1494</v>
      </c>
      <c r="C18" s="83" t="s">
        <v>1495</v>
      </c>
      <c r="D18" s="96" t="s">
        <v>1410</v>
      </c>
      <c r="E18" s="96" t="s">
        <v>170</v>
      </c>
      <c r="F18" s="110">
        <v>43139</v>
      </c>
      <c r="G18" s="93">
        <v>3411599.9999999995</v>
      </c>
      <c r="H18" s="95">
        <v>-5.2691999999999997</v>
      </c>
      <c r="I18" s="93">
        <v>-179.76374999999996</v>
      </c>
      <c r="J18" s="94">
        <v>0.24957563586174905</v>
      </c>
      <c r="K18" s="94">
        <v>-1.7227646048004707E-4</v>
      </c>
      <c r="AW18" s="1"/>
      <c r="AY18" s="1"/>
    </row>
    <row r="19" spans="2:51">
      <c r="B19" s="86" t="s">
        <v>1496</v>
      </c>
      <c r="C19" s="83" t="s">
        <v>1497</v>
      </c>
      <c r="D19" s="96" t="s">
        <v>1410</v>
      </c>
      <c r="E19" s="96" t="s">
        <v>170</v>
      </c>
      <c r="F19" s="110">
        <v>43180</v>
      </c>
      <c r="G19" s="93">
        <v>1552049.9999999998</v>
      </c>
      <c r="H19" s="95">
        <v>-5.6398999999999999</v>
      </c>
      <c r="I19" s="93">
        <v>-87.533499999999989</v>
      </c>
      <c r="J19" s="94">
        <v>0.12152744322314379</v>
      </c>
      <c r="K19" s="94">
        <v>-8.3887666748330516E-5</v>
      </c>
    </row>
    <row r="20" spans="2:51">
      <c r="B20" s="86" t="s">
        <v>1498</v>
      </c>
      <c r="C20" s="83" t="s">
        <v>1499</v>
      </c>
      <c r="D20" s="96" t="s">
        <v>1410</v>
      </c>
      <c r="E20" s="96" t="s">
        <v>170</v>
      </c>
      <c r="F20" s="110">
        <v>43181</v>
      </c>
      <c r="G20" s="93">
        <v>2075939.9999999998</v>
      </c>
      <c r="H20" s="95">
        <v>-5.3071000000000002</v>
      </c>
      <c r="I20" s="93">
        <v>-110.17189999999998</v>
      </c>
      <c r="J20" s="94">
        <v>0.15295754564864736</v>
      </c>
      <c r="K20" s="94">
        <v>-1.0558316110095443E-4</v>
      </c>
    </row>
    <row r="21" spans="2:51">
      <c r="B21" s="86" t="s">
        <v>1500</v>
      </c>
      <c r="C21" s="83" t="s">
        <v>1501</v>
      </c>
      <c r="D21" s="96" t="s">
        <v>1410</v>
      </c>
      <c r="E21" s="96" t="s">
        <v>170</v>
      </c>
      <c r="F21" s="110">
        <v>43255</v>
      </c>
      <c r="G21" s="93">
        <v>24251052.799999997</v>
      </c>
      <c r="H21" s="95">
        <v>-2.8757000000000001</v>
      </c>
      <c r="I21" s="93">
        <v>-697.37722999999983</v>
      </c>
      <c r="J21" s="94">
        <v>0.96820613506758302</v>
      </c>
      <c r="K21" s="94">
        <v>-6.6833096663693149E-4</v>
      </c>
    </row>
    <row r="22" spans="2:51">
      <c r="B22" s="86" t="s">
        <v>1502</v>
      </c>
      <c r="C22" s="83" t="s">
        <v>1503</v>
      </c>
      <c r="D22" s="96" t="s">
        <v>1410</v>
      </c>
      <c r="E22" s="96" t="s">
        <v>170</v>
      </c>
      <c r="F22" s="110">
        <v>43192</v>
      </c>
      <c r="G22" s="93">
        <v>1739099.9999999998</v>
      </c>
      <c r="H22" s="95">
        <v>-4.7530999999999999</v>
      </c>
      <c r="I22" s="93">
        <v>-82.660719999999984</v>
      </c>
      <c r="J22" s="94">
        <v>0.11476230193679203</v>
      </c>
      <c r="K22" s="94">
        <v>-7.9217841541090662E-5</v>
      </c>
    </row>
    <row r="23" spans="2:51">
      <c r="B23" s="86" t="s">
        <v>1504</v>
      </c>
      <c r="C23" s="83" t="s">
        <v>1505</v>
      </c>
      <c r="D23" s="96" t="s">
        <v>1410</v>
      </c>
      <c r="E23" s="96" t="s">
        <v>170</v>
      </c>
      <c r="F23" s="110">
        <v>43199</v>
      </c>
      <c r="G23" s="93">
        <v>1748849.9999999998</v>
      </c>
      <c r="H23" s="95">
        <v>-4.1691000000000003</v>
      </c>
      <c r="I23" s="93">
        <v>-72.911579999999987</v>
      </c>
      <c r="J23" s="94">
        <v>0.10122704905847139</v>
      </c>
      <c r="K23" s="94">
        <v>-6.98747602361866E-5</v>
      </c>
    </row>
    <row r="24" spans="2:51">
      <c r="B24" s="86" t="s">
        <v>1506</v>
      </c>
      <c r="C24" s="83" t="s">
        <v>1507</v>
      </c>
      <c r="D24" s="96" t="s">
        <v>1410</v>
      </c>
      <c r="E24" s="96" t="s">
        <v>170</v>
      </c>
      <c r="F24" s="110">
        <v>43269</v>
      </c>
      <c r="G24" s="93">
        <v>2554999.9999999995</v>
      </c>
      <c r="H24" s="95">
        <v>0.63380000000000003</v>
      </c>
      <c r="I24" s="93">
        <v>16.193739999999998</v>
      </c>
      <c r="J24" s="94">
        <v>-2.2482636001306386E-2</v>
      </c>
      <c r="K24" s="94">
        <v>1.551925907828557E-5</v>
      </c>
    </row>
    <row r="25" spans="2:51">
      <c r="B25" s="82"/>
      <c r="C25" s="83"/>
      <c r="D25" s="83"/>
      <c r="E25" s="83"/>
      <c r="F25" s="83"/>
      <c r="G25" s="93"/>
      <c r="H25" s="95"/>
      <c r="I25" s="83"/>
      <c r="J25" s="94"/>
      <c r="K25" s="83"/>
    </row>
    <row r="26" spans="2:51">
      <c r="B26" s="101" t="s">
        <v>236</v>
      </c>
      <c r="C26" s="81"/>
      <c r="D26" s="81"/>
      <c r="E26" s="81"/>
      <c r="F26" s="81"/>
      <c r="G26" s="90"/>
      <c r="H26" s="92"/>
      <c r="I26" s="90">
        <v>1180.1367799999998</v>
      </c>
      <c r="J26" s="91">
        <v>-1.6384470577206867</v>
      </c>
      <c r="K26" s="91">
        <v>1.1309832340542518E-3</v>
      </c>
    </row>
    <row r="27" spans="2:51">
      <c r="B27" s="86" t="s">
        <v>1508</v>
      </c>
      <c r="C27" s="83" t="s">
        <v>1509</v>
      </c>
      <c r="D27" s="96" t="s">
        <v>1410</v>
      </c>
      <c r="E27" s="96" t="s">
        <v>172</v>
      </c>
      <c r="F27" s="110">
        <v>43241</v>
      </c>
      <c r="G27" s="93">
        <v>382958.99999999994</v>
      </c>
      <c r="H27" s="95">
        <v>-1.2729999999999999</v>
      </c>
      <c r="I27" s="93">
        <v>-4.875189999999999</v>
      </c>
      <c r="J27" s="94">
        <v>6.7684872183454139E-3</v>
      </c>
      <c r="K27" s="94">
        <v>-4.672134829005962E-6</v>
      </c>
    </row>
    <row r="28" spans="2:51">
      <c r="B28" s="86" t="s">
        <v>1510</v>
      </c>
      <c r="C28" s="83" t="s">
        <v>1511</v>
      </c>
      <c r="D28" s="96" t="s">
        <v>1410</v>
      </c>
      <c r="E28" s="96" t="s">
        <v>170</v>
      </c>
      <c r="F28" s="110">
        <v>43206</v>
      </c>
      <c r="G28" s="93">
        <v>808661.7799999998</v>
      </c>
      <c r="H28" s="95">
        <v>-3.7753000000000001</v>
      </c>
      <c r="I28" s="93">
        <v>-30.529619999999994</v>
      </c>
      <c r="J28" s="94">
        <v>4.2385905523875486E-2</v>
      </c>
      <c r="K28" s="94">
        <v>-2.9258039362223221E-5</v>
      </c>
    </row>
    <row r="29" spans="2:51">
      <c r="B29" s="86" t="s">
        <v>1512</v>
      </c>
      <c r="C29" s="83" t="s">
        <v>1513</v>
      </c>
      <c r="D29" s="96" t="s">
        <v>1410</v>
      </c>
      <c r="E29" s="96" t="s">
        <v>170</v>
      </c>
      <c r="F29" s="110">
        <v>43234</v>
      </c>
      <c r="G29" s="93">
        <v>1533104.9999999998</v>
      </c>
      <c r="H29" s="95">
        <v>-1.4542999999999999</v>
      </c>
      <c r="I29" s="93">
        <v>-22.295749999999995</v>
      </c>
      <c r="J29" s="94">
        <v>3.0954383090387196E-2</v>
      </c>
      <c r="K29" s="94">
        <v>-2.136711597164617E-5</v>
      </c>
    </row>
    <row r="30" spans="2:51">
      <c r="B30" s="86" t="s">
        <v>1514</v>
      </c>
      <c r="C30" s="83" t="s">
        <v>1515</v>
      </c>
      <c r="D30" s="96" t="s">
        <v>1410</v>
      </c>
      <c r="E30" s="96" t="s">
        <v>170</v>
      </c>
      <c r="F30" s="110">
        <v>43220</v>
      </c>
      <c r="G30" s="93">
        <v>711749.99999999988</v>
      </c>
      <c r="H30" s="95">
        <v>2.915</v>
      </c>
      <c r="I30" s="93">
        <v>20.747279999999996</v>
      </c>
      <c r="J30" s="94">
        <v>-2.880455930854663E-2</v>
      </c>
      <c r="K30" s="94">
        <v>1.9883140861205169E-5</v>
      </c>
    </row>
    <row r="31" spans="2:51">
      <c r="B31" s="86" t="s">
        <v>1516</v>
      </c>
      <c r="C31" s="83" t="s">
        <v>1517</v>
      </c>
      <c r="D31" s="96" t="s">
        <v>1410</v>
      </c>
      <c r="E31" s="96" t="s">
        <v>170</v>
      </c>
      <c r="F31" s="110">
        <v>43263</v>
      </c>
      <c r="G31" s="93">
        <v>662790.24999999988</v>
      </c>
      <c r="H31" s="95">
        <v>1.8127</v>
      </c>
      <c r="I31" s="93">
        <v>12.014329999999998</v>
      </c>
      <c r="J31" s="94">
        <v>-1.6680137398128864E-2</v>
      </c>
      <c r="K31" s="94">
        <v>1.1513924511695177E-5</v>
      </c>
    </row>
    <row r="32" spans="2:51">
      <c r="B32" s="86" t="s">
        <v>1518</v>
      </c>
      <c r="C32" s="83" t="s">
        <v>1519</v>
      </c>
      <c r="D32" s="96" t="s">
        <v>1410</v>
      </c>
      <c r="E32" s="96" t="s">
        <v>172</v>
      </c>
      <c r="F32" s="110">
        <v>43272</v>
      </c>
      <c r="G32" s="93">
        <v>1406000.81</v>
      </c>
      <c r="H32" s="95">
        <v>-0.91869999999999996</v>
      </c>
      <c r="I32" s="93">
        <v>-12.917469999999998</v>
      </c>
      <c r="J32" s="94">
        <v>1.7934015000104681E-2</v>
      </c>
      <c r="K32" s="94">
        <v>-1.2379448080923954E-5</v>
      </c>
    </row>
    <row r="33" spans="2:11">
      <c r="B33" s="86" t="s">
        <v>1520</v>
      </c>
      <c r="C33" s="83" t="s">
        <v>1521</v>
      </c>
      <c r="D33" s="96" t="s">
        <v>1410</v>
      </c>
      <c r="E33" s="96" t="s">
        <v>172</v>
      </c>
      <c r="F33" s="110">
        <v>43237</v>
      </c>
      <c r="G33" s="93">
        <v>519752.69999999995</v>
      </c>
      <c r="H33" s="95">
        <v>1.583</v>
      </c>
      <c r="I33" s="93">
        <v>8.2277699999999978</v>
      </c>
      <c r="J33" s="94">
        <v>-1.1423053476989789E-2</v>
      </c>
      <c r="K33" s="94">
        <v>7.8850774599657435E-6</v>
      </c>
    </row>
    <row r="34" spans="2:11">
      <c r="B34" s="86" t="s">
        <v>1522</v>
      </c>
      <c r="C34" s="83" t="s">
        <v>1523</v>
      </c>
      <c r="D34" s="96" t="s">
        <v>1410</v>
      </c>
      <c r="E34" s="96" t="s">
        <v>172</v>
      </c>
      <c r="F34" s="110">
        <v>43216</v>
      </c>
      <c r="G34" s="93">
        <v>673457.84999999986</v>
      </c>
      <c r="H34" s="95">
        <v>4.9600999999999997</v>
      </c>
      <c r="I34" s="93">
        <v>33.403870000000005</v>
      </c>
      <c r="J34" s="94">
        <v>-4.637638064122053E-2</v>
      </c>
      <c r="K34" s="94">
        <v>3.2012574781821312E-5</v>
      </c>
    </row>
    <row r="35" spans="2:11">
      <c r="B35" s="86" t="s">
        <v>1524</v>
      </c>
      <c r="C35" s="83" t="s">
        <v>1525</v>
      </c>
      <c r="D35" s="96" t="s">
        <v>1410</v>
      </c>
      <c r="E35" s="96" t="s">
        <v>172</v>
      </c>
      <c r="F35" s="110">
        <v>43199</v>
      </c>
      <c r="G35" s="93">
        <v>10113117.199999997</v>
      </c>
      <c r="H35" s="95">
        <v>5.6547999999999998</v>
      </c>
      <c r="I35" s="93">
        <v>571.87668999999983</v>
      </c>
      <c r="J35" s="94">
        <v>-0.79396701805153902</v>
      </c>
      <c r="K35" s="94">
        <v>5.4805761442028832E-4</v>
      </c>
    </row>
    <row r="36" spans="2:11">
      <c r="B36" s="86" t="s">
        <v>1526</v>
      </c>
      <c r="C36" s="83" t="s">
        <v>1527</v>
      </c>
      <c r="D36" s="96" t="s">
        <v>1410</v>
      </c>
      <c r="E36" s="96" t="s">
        <v>172</v>
      </c>
      <c r="F36" s="110">
        <v>43172</v>
      </c>
      <c r="G36" s="93">
        <v>4984178.3699999992</v>
      </c>
      <c r="H36" s="95">
        <v>6.2576999999999998</v>
      </c>
      <c r="I36" s="93">
        <v>311.89695999999998</v>
      </c>
      <c r="J36" s="94">
        <v>-0.43302324364810219</v>
      </c>
      <c r="K36" s="94">
        <v>2.9890622721926319E-4</v>
      </c>
    </row>
    <row r="37" spans="2:11">
      <c r="B37" s="86" t="s">
        <v>1528</v>
      </c>
      <c r="C37" s="83" t="s">
        <v>1529</v>
      </c>
      <c r="D37" s="96" t="s">
        <v>1410</v>
      </c>
      <c r="E37" s="96" t="s">
        <v>172</v>
      </c>
      <c r="F37" s="110">
        <v>43173</v>
      </c>
      <c r="G37" s="93">
        <v>1459649.6</v>
      </c>
      <c r="H37" s="95">
        <v>6.5407999999999999</v>
      </c>
      <c r="I37" s="93">
        <v>95.473259999999982</v>
      </c>
      <c r="J37" s="94">
        <v>-0.13255063700158731</v>
      </c>
      <c r="K37" s="94">
        <v>9.1496730032007332E-5</v>
      </c>
    </row>
    <row r="38" spans="2:11">
      <c r="B38" s="86" t="s">
        <v>1530</v>
      </c>
      <c r="C38" s="83" t="s">
        <v>1531</v>
      </c>
      <c r="D38" s="96" t="s">
        <v>1410</v>
      </c>
      <c r="E38" s="96" t="s">
        <v>170</v>
      </c>
      <c r="F38" s="110">
        <v>43166</v>
      </c>
      <c r="G38" s="93">
        <v>278254.24999999994</v>
      </c>
      <c r="H38" s="95">
        <v>5.1719999999999997</v>
      </c>
      <c r="I38" s="93">
        <v>14.391389999999998</v>
      </c>
      <c r="J38" s="94">
        <v>-1.9980337026705423E-2</v>
      </c>
      <c r="K38" s="94">
        <v>1.3791978252500543E-5</v>
      </c>
    </row>
    <row r="39" spans="2:11">
      <c r="B39" s="86" t="s">
        <v>1532</v>
      </c>
      <c r="C39" s="83" t="s">
        <v>1533</v>
      </c>
      <c r="D39" s="96" t="s">
        <v>1410</v>
      </c>
      <c r="E39" s="96" t="s">
        <v>170</v>
      </c>
      <c r="F39" s="110">
        <v>43153</v>
      </c>
      <c r="G39" s="93">
        <v>3845606.0199999996</v>
      </c>
      <c r="H39" s="95">
        <v>3.9472999999999998</v>
      </c>
      <c r="I39" s="93">
        <v>151.79886999999999</v>
      </c>
      <c r="J39" s="94">
        <v>-0.21075049615589903</v>
      </c>
      <c r="K39" s="94">
        <v>1.4547633785160136E-4</v>
      </c>
    </row>
    <row r="40" spans="2:11">
      <c r="B40" s="86" t="s">
        <v>1534</v>
      </c>
      <c r="C40" s="83" t="s">
        <v>1535</v>
      </c>
      <c r="D40" s="96" t="s">
        <v>1410</v>
      </c>
      <c r="E40" s="96" t="s">
        <v>170</v>
      </c>
      <c r="F40" s="110">
        <v>43234</v>
      </c>
      <c r="G40" s="93">
        <v>738028.68999999983</v>
      </c>
      <c r="H40" s="95">
        <v>4.1901000000000002</v>
      </c>
      <c r="I40" s="93">
        <v>30.924389999999995</v>
      </c>
      <c r="J40" s="94">
        <v>-4.2933985844680667E-2</v>
      </c>
      <c r="K40" s="94">
        <v>2.9636366907702821E-5</v>
      </c>
    </row>
    <row r="41" spans="2:11">
      <c r="B41" s="82"/>
      <c r="C41" s="83"/>
      <c r="D41" s="83"/>
      <c r="E41" s="83"/>
      <c r="F41" s="83"/>
      <c r="G41" s="93"/>
      <c r="H41" s="95"/>
      <c r="I41" s="83"/>
      <c r="J41" s="94"/>
      <c r="K41" s="83"/>
    </row>
    <row r="42" spans="2:11">
      <c r="B42" s="101" t="s">
        <v>234</v>
      </c>
      <c r="C42" s="81"/>
      <c r="D42" s="81"/>
      <c r="E42" s="81"/>
      <c r="F42" s="81"/>
      <c r="G42" s="90"/>
      <c r="H42" s="92"/>
      <c r="I42" s="90">
        <v>-17.455339999999996</v>
      </c>
      <c r="J42" s="91">
        <v>2.4234182807618462E-2</v>
      </c>
      <c r="K42" s="91">
        <v>-1.6728312530617461E-5</v>
      </c>
    </row>
    <row r="43" spans="2:11">
      <c r="B43" s="86" t="s">
        <v>1628</v>
      </c>
      <c r="C43" s="83" t="s">
        <v>1536</v>
      </c>
      <c r="D43" s="96" t="s">
        <v>1410</v>
      </c>
      <c r="E43" s="96" t="s">
        <v>171</v>
      </c>
      <c r="F43" s="110">
        <v>43108</v>
      </c>
      <c r="G43" s="93">
        <v>603.4899999999999</v>
      </c>
      <c r="H43" s="95">
        <v>984.0761</v>
      </c>
      <c r="I43" s="93">
        <v>-17.455339999999996</v>
      </c>
      <c r="J43" s="94">
        <v>2.4234182807618462E-2</v>
      </c>
      <c r="K43" s="94">
        <v>-1.6728312530617461E-5</v>
      </c>
    </row>
    <row r="44" spans="2:11">
      <c r="B44" s="161"/>
      <c r="C44" s="162"/>
      <c r="D44" s="162"/>
      <c r="E44" s="162"/>
      <c r="F44" s="162"/>
      <c r="G44" s="162"/>
      <c r="H44" s="162"/>
      <c r="I44" s="162"/>
      <c r="J44" s="162"/>
      <c r="K44" s="162"/>
    </row>
    <row r="45" spans="2:11">
      <c r="B45" s="161"/>
      <c r="C45" s="162"/>
      <c r="D45" s="162"/>
      <c r="E45" s="162"/>
      <c r="F45" s="162"/>
      <c r="G45" s="162"/>
      <c r="H45" s="162"/>
      <c r="I45" s="162"/>
      <c r="J45" s="162"/>
      <c r="K45" s="162"/>
    </row>
    <row r="46" spans="2:11">
      <c r="B46" s="161"/>
      <c r="C46" s="162"/>
      <c r="D46" s="162"/>
      <c r="E46" s="162"/>
      <c r="F46" s="162"/>
      <c r="G46" s="162"/>
      <c r="H46" s="162"/>
      <c r="I46" s="162"/>
      <c r="J46" s="162"/>
      <c r="K46" s="162"/>
    </row>
    <row r="47" spans="2:11">
      <c r="B47" s="98" t="s">
        <v>261</v>
      </c>
      <c r="C47" s="1"/>
      <c r="D47" s="1"/>
    </row>
    <row r="48" spans="2:11">
      <c r="B48" s="98" t="s">
        <v>119</v>
      </c>
      <c r="C48" s="1"/>
      <c r="D48" s="1"/>
    </row>
    <row r="49" spans="2:4">
      <c r="B49" s="98" t="s">
        <v>244</v>
      </c>
      <c r="C49" s="1"/>
      <c r="D49" s="1"/>
    </row>
    <row r="50" spans="2:4">
      <c r="B50" s="98" t="s">
        <v>252</v>
      </c>
      <c r="C50" s="1"/>
      <c r="D50" s="1"/>
    </row>
    <row r="51" spans="2:4">
      <c r="C51" s="1"/>
      <c r="D51" s="1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</sheetData>
  <mergeCells count="2">
    <mergeCell ref="B6:K6"/>
    <mergeCell ref="B7:K7"/>
  </mergeCells>
  <phoneticPr fontId="4" type="noConversion"/>
  <dataValidations count="1">
    <dataValidation allowBlank="1" showInputMessage="1" showErrorMessage="1" sqref="D1:XFD40 D44:XFD1048576 AH41:XFD43 C5:C1048576 A1:B1048576 D41:AF4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186</v>
      </c>
      <c r="C1" s="77" t="s" vm="1">
        <v>262</v>
      </c>
    </row>
    <row r="2" spans="2:78">
      <c r="B2" s="57" t="s">
        <v>185</v>
      </c>
      <c r="C2" s="77" t="s">
        <v>263</v>
      </c>
    </row>
    <row r="3" spans="2:78">
      <c r="B3" s="57" t="s">
        <v>187</v>
      </c>
      <c r="C3" s="77" t="s">
        <v>264</v>
      </c>
    </row>
    <row r="4" spans="2:78">
      <c r="B4" s="57" t="s">
        <v>188</v>
      </c>
      <c r="C4" s="77">
        <v>9729</v>
      </c>
    </row>
    <row r="6" spans="2:78" ht="26.25" customHeight="1">
      <c r="B6" s="155" t="s">
        <v>217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7"/>
    </row>
    <row r="7" spans="2:78" ht="26.25" customHeight="1">
      <c r="B7" s="155" t="s">
        <v>107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7"/>
    </row>
    <row r="8" spans="2:78" s="3" customFormat="1" ht="47.25">
      <c r="B8" s="23" t="s">
        <v>123</v>
      </c>
      <c r="C8" s="31" t="s">
        <v>48</v>
      </c>
      <c r="D8" s="31" t="s">
        <v>53</v>
      </c>
      <c r="E8" s="31" t="s">
        <v>15</v>
      </c>
      <c r="F8" s="31" t="s">
        <v>68</v>
      </c>
      <c r="G8" s="31" t="s">
        <v>109</v>
      </c>
      <c r="H8" s="31" t="s">
        <v>18</v>
      </c>
      <c r="I8" s="31" t="s">
        <v>108</v>
      </c>
      <c r="J8" s="31" t="s">
        <v>17</v>
      </c>
      <c r="K8" s="31" t="s">
        <v>19</v>
      </c>
      <c r="L8" s="31" t="s">
        <v>246</v>
      </c>
      <c r="M8" s="31" t="s">
        <v>245</v>
      </c>
      <c r="N8" s="31" t="s">
        <v>117</v>
      </c>
      <c r="O8" s="31" t="s">
        <v>61</v>
      </c>
      <c r="P8" s="31" t="s">
        <v>189</v>
      </c>
      <c r="Q8" s="32" t="s">
        <v>191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253</v>
      </c>
      <c r="M9" s="17"/>
      <c r="N9" s="17" t="s">
        <v>249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120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8" t="s">
        <v>261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8" t="s">
        <v>119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98" t="s">
        <v>244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98" t="s">
        <v>252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4" type="noConversion"/>
  <conditionalFormatting sqref="B16:B110">
    <cfRule type="cellIs" dxfId="18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7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5703125" style="2" bestFit="1" customWidth="1"/>
    <col min="3" max="3" width="12.42578125" style="2" customWidth="1"/>
    <col min="4" max="4" width="10.140625" style="2" bestFit="1" customWidth="1"/>
    <col min="5" max="5" width="12.42578125" style="2" bestFit="1" customWidth="1"/>
    <col min="6" max="6" width="5.7109375" style="1" bestFit="1" customWidth="1"/>
    <col min="7" max="7" width="11.28515625" style="1" bestFit="1" customWidth="1"/>
    <col min="8" max="8" width="11.140625" style="1" bestFit="1" customWidth="1"/>
    <col min="9" max="9" width="6.14062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3.140625" style="1" bestFit="1" customWidth="1"/>
    <col min="14" max="14" width="7.85546875" style="1" customWidth="1"/>
    <col min="15" max="15" width="10.140625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186</v>
      </c>
      <c r="C1" s="77" t="s" vm="1">
        <v>262</v>
      </c>
    </row>
    <row r="2" spans="2:61">
      <c r="B2" s="57" t="s">
        <v>185</v>
      </c>
      <c r="C2" s="77" t="s">
        <v>263</v>
      </c>
    </row>
    <row r="3" spans="2:61">
      <c r="B3" s="57" t="s">
        <v>187</v>
      </c>
      <c r="C3" s="77" t="s">
        <v>264</v>
      </c>
    </row>
    <row r="4" spans="2:61">
      <c r="B4" s="57" t="s">
        <v>188</v>
      </c>
      <c r="C4" s="77">
        <v>9729</v>
      </c>
    </row>
    <row r="6" spans="2:61" ht="26.25" customHeight="1">
      <c r="B6" s="155" t="s">
        <v>218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7"/>
    </row>
    <row r="7" spans="2:61" s="3" customFormat="1" ht="63">
      <c r="B7" s="23" t="s">
        <v>123</v>
      </c>
      <c r="C7" s="31" t="s">
        <v>230</v>
      </c>
      <c r="D7" s="31" t="s">
        <v>48</v>
      </c>
      <c r="E7" s="31" t="s">
        <v>124</v>
      </c>
      <c r="F7" s="31" t="s">
        <v>15</v>
      </c>
      <c r="G7" s="31" t="s">
        <v>109</v>
      </c>
      <c r="H7" s="31" t="s">
        <v>68</v>
      </c>
      <c r="I7" s="31" t="s">
        <v>18</v>
      </c>
      <c r="J7" s="31" t="s">
        <v>108</v>
      </c>
      <c r="K7" s="14" t="s">
        <v>37</v>
      </c>
      <c r="L7" s="70" t="s">
        <v>19</v>
      </c>
      <c r="M7" s="31" t="s">
        <v>246</v>
      </c>
      <c r="N7" s="31" t="s">
        <v>245</v>
      </c>
      <c r="O7" s="31" t="s">
        <v>117</v>
      </c>
      <c r="P7" s="31" t="s">
        <v>189</v>
      </c>
      <c r="Q7" s="32" t="s">
        <v>191</v>
      </c>
      <c r="R7" s="1"/>
      <c r="S7" s="1"/>
      <c r="T7" s="1"/>
      <c r="U7" s="1"/>
      <c r="V7" s="1"/>
      <c r="W7" s="1"/>
      <c r="BH7" s="3" t="s">
        <v>169</v>
      </c>
      <c r="BI7" s="3" t="s">
        <v>171</v>
      </c>
    </row>
    <row r="8" spans="2:61" s="3" customFormat="1" ht="24" customHeight="1">
      <c r="B8" s="16"/>
      <c r="C8" s="69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253</v>
      </c>
      <c r="N8" s="17"/>
      <c r="O8" s="17" t="s">
        <v>249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167</v>
      </c>
      <c r="BI8" s="3" t="s">
        <v>170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120</v>
      </c>
      <c r="R9" s="1"/>
      <c r="S9" s="1"/>
      <c r="T9" s="1"/>
      <c r="U9" s="1"/>
      <c r="V9" s="1"/>
      <c r="W9" s="1"/>
      <c r="BH9" s="4" t="s">
        <v>168</v>
      </c>
      <c r="BI9" s="4" t="s">
        <v>172</v>
      </c>
    </row>
    <row r="10" spans="2:61" s="4" customFormat="1" ht="18" customHeight="1">
      <c r="B10" s="78" t="s">
        <v>42</v>
      </c>
      <c r="C10" s="79"/>
      <c r="D10" s="79"/>
      <c r="E10" s="79"/>
      <c r="F10" s="79"/>
      <c r="G10" s="79"/>
      <c r="H10" s="79"/>
      <c r="I10" s="87">
        <v>5.4760581521011211</v>
      </c>
      <c r="J10" s="79"/>
      <c r="K10" s="79"/>
      <c r="L10" s="102">
        <v>3.9643008726402917E-2</v>
      </c>
      <c r="M10" s="87"/>
      <c r="N10" s="89"/>
      <c r="O10" s="87">
        <v>19678.050800000001</v>
      </c>
      <c r="P10" s="88">
        <v>1</v>
      </c>
      <c r="Q10" s="88">
        <v>1.8858445826650586E-2</v>
      </c>
      <c r="R10" s="1"/>
      <c r="S10" s="1"/>
      <c r="T10" s="1"/>
      <c r="U10" s="1"/>
      <c r="V10" s="1"/>
      <c r="W10" s="1"/>
      <c r="BH10" s="1" t="s">
        <v>29</v>
      </c>
      <c r="BI10" s="4" t="s">
        <v>173</v>
      </c>
    </row>
    <row r="11" spans="2:61" ht="21.75" customHeight="1">
      <c r="B11" s="80" t="s">
        <v>40</v>
      </c>
      <c r="C11" s="81"/>
      <c r="D11" s="81"/>
      <c r="E11" s="81"/>
      <c r="F11" s="81"/>
      <c r="G11" s="81"/>
      <c r="H11" s="81"/>
      <c r="I11" s="90">
        <v>5.1241288549209596</v>
      </c>
      <c r="J11" s="81"/>
      <c r="K11" s="81"/>
      <c r="L11" s="103">
        <v>3.6534645257312662E-2</v>
      </c>
      <c r="M11" s="90"/>
      <c r="N11" s="92"/>
      <c r="O11" s="90">
        <v>15169.025019999999</v>
      </c>
      <c r="P11" s="91">
        <v>0.77086014129001024</v>
      </c>
      <c r="Q11" s="91">
        <v>1.4537224214441874E-2</v>
      </c>
      <c r="BI11" s="1" t="s">
        <v>179</v>
      </c>
    </row>
    <row r="12" spans="2:61">
      <c r="B12" s="101" t="s">
        <v>38</v>
      </c>
      <c r="C12" s="81"/>
      <c r="D12" s="81"/>
      <c r="E12" s="81"/>
      <c r="F12" s="81"/>
      <c r="G12" s="81"/>
      <c r="H12" s="81"/>
      <c r="I12" s="90">
        <v>9.1006805936710364</v>
      </c>
      <c r="J12" s="81"/>
      <c r="K12" s="81"/>
      <c r="L12" s="103">
        <v>3.1269700557902222E-2</v>
      </c>
      <c r="M12" s="90"/>
      <c r="N12" s="92"/>
      <c r="O12" s="90">
        <v>6324.2640699999984</v>
      </c>
      <c r="P12" s="91">
        <v>0.3213867132612544</v>
      </c>
      <c r="Q12" s="91">
        <v>6.0608539214426519E-3</v>
      </c>
      <c r="BI12" s="1" t="s">
        <v>174</v>
      </c>
    </row>
    <row r="13" spans="2:61">
      <c r="B13" s="86" t="s">
        <v>1629</v>
      </c>
      <c r="C13" s="96" t="s">
        <v>1554</v>
      </c>
      <c r="D13" s="83">
        <v>6028</v>
      </c>
      <c r="E13" s="96"/>
      <c r="F13" s="83" t="s">
        <v>1374</v>
      </c>
      <c r="G13" s="110">
        <v>43100</v>
      </c>
      <c r="H13" s="83"/>
      <c r="I13" s="93">
        <v>9.59</v>
      </c>
      <c r="J13" s="96" t="s">
        <v>171</v>
      </c>
      <c r="K13" s="97">
        <v>4.2700000000000002E-2</v>
      </c>
      <c r="L13" s="97">
        <v>4.2700000000000002E-2</v>
      </c>
      <c r="M13" s="93">
        <v>438514.4599999999</v>
      </c>
      <c r="N13" s="95">
        <v>102.26</v>
      </c>
      <c r="O13" s="93">
        <v>448.42488999999989</v>
      </c>
      <c r="P13" s="94">
        <v>2.2788074619667101E-2</v>
      </c>
      <c r="Q13" s="94">
        <v>4.2974767070866316E-4</v>
      </c>
      <c r="BI13" s="1" t="s">
        <v>175</v>
      </c>
    </row>
    <row r="14" spans="2:61">
      <c r="B14" s="86" t="s">
        <v>1629</v>
      </c>
      <c r="C14" s="96" t="s">
        <v>1554</v>
      </c>
      <c r="D14" s="83">
        <v>5212</v>
      </c>
      <c r="E14" s="96"/>
      <c r="F14" s="83" t="s">
        <v>1374</v>
      </c>
      <c r="G14" s="110">
        <v>42643</v>
      </c>
      <c r="H14" s="83"/>
      <c r="I14" s="93">
        <v>8.6</v>
      </c>
      <c r="J14" s="96" t="s">
        <v>171</v>
      </c>
      <c r="K14" s="97">
        <v>3.1899999999999998E-2</v>
      </c>
      <c r="L14" s="97">
        <v>3.1899999999999998E-2</v>
      </c>
      <c r="M14" s="93">
        <v>25541.839999999997</v>
      </c>
      <c r="N14" s="95">
        <v>98.78</v>
      </c>
      <c r="O14" s="93">
        <v>25.230229999999995</v>
      </c>
      <c r="P14" s="94">
        <v>1.2821508723821363E-3</v>
      </c>
      <c r="Q14" s="94">
        <v>2.4179372768411306E-5</v>
      </c>
      <c r="BI14" s="1" t="s">
        <v>176</v>
      </c>
    </row>
    <row r="15" spans="2:61">
      <c r="B15" s="86" t="s">
        <v>1629</v>
      </c>
      <c r="C15" s="96" t="s">
        <v>1554</v>
      </c>
      <c r="D15" s="83">
        <v>5211</v>
      </c>
      <c r="E15" s="96"/>
      <c r="F15" s="83" t="s">
        <v>1374</v>
      </c>
      <c r="G15" s="110">
        <v>42643</v>
      </c>
      <c r="H15" s="83"/>
      <c r="I15" s="93">
        <v>6.1</v>
      </c>
      <c r="J15" s="96" t="s">
        <v>171</v>
      </c>
      <c r="K15" s="97">
        <v>3.2599999999999997E-2</v>
      </c>
      <c r="L15" s="97">
        <v>3.2599999999999997E-2</v>
      </c>
      <c r="M15" s="93">
        <v>26379.699999999997</v>
      </c>
      <c r="N15" s="95">
        <v>103.55</v>
      </c>
      <c r="O15" s="93">
        <v>27.316179999999996</v>
      </c>
      <c r="P15" s="94">
        <v>1.3881547658165408E-3</v>
      </c>
      <c r="Q15" s="94">
        <v>2.6178441450158068E-5</v>
      </c>
      <c r="BI15" s="1" t="s">
        <v>178</v>
      </c>
    </row>
    <row r="16" spans="2:61">
      <c r="B16" s="86" t="s">
        <v>1629</v>
      </c>
      <c r="C16" s="96" t="s">
        <v>1554</v>
      </c>
      <c r="D16" s="83">
        <v>6027</v>
      </c>
      <c r="E16" s="96"/>
      <c r="F16" s="83" t="s">
        <v>1374</v>
      </c>
      <c r="G16" s="110">
        <v>43100</v>
      </c>
      <c r="H16" s="83"/>
      <c r="I16" s="93">
        <v>9.99</v>
      </c>
      <c r="J16" s="96" t="s">
        <v>171</v>
      </c>
      <c r="K16" s="97">
        <v>3.1899999999999998E-2</v>
      </c>
      <c r="L16" s="97">
        <v>3.1899999999999998E-2</v>
      </c>
      <c r="M16" s="93">
        <v>1642970.1999999997</v>
      </c>
      <c r="N16" s="95">
        <v>100.38</v>
      </c>
      <c r="O16" s="93">
        <v>1649.2134899999999</v>
      </c>
      <c r="P16" s="94">
        <v>8.3809799393342349E-2</v>
      </c>
      <c r="Q16" s="94">
        <v>1.5805225616017996E-3</v>
      </c>
      <c r="BI16" s="1" t="s">
        <v>177</v>
      </c>
    </row>
    <row r="17" spans="2:61">
      <c r="B17" s="86" t="s">
        <v>1629</v>
      </c>
      <c r="C17" s="96" t="s">
        <v>1554</v>
      </c>
      <c r="D17" s="83">
        <v>6026</v>
      </c>
      <c r="E17" s="96"/>
      <c r="F17" s="83" t="s">
        <v>1374</v>
      </c>
      <c r="G17" s="110">
        <v>43100</v>
      </c>
      <c r="H17" s="83"/>
      <c r="I17" s="93">
        <v>8.02</v>
      </c>
      <c r="J17" s="96" t="s">
        <v>171</v>
      </c>
      <c r="K17" s="97">
        <v>3.3499999999999995E-2</v>
      </c>
      <c r="L17" s="97">
        <v>3.3499999999999995E-2</v>
      </c>
      <c r="M17" s="93">
        <v>2283766.9299999997</v>
      </c>
      <c r="N17" s="95">
        <v>103.51</v>
      </c>
      <c r="O17" s="93">
        <v>2363.92715</v>
      </c>
      <c r="P17" s="94">
        <v>0.12013014774817025</v>
      </c>
      <c r="Q17" s="94">
        <v>2.2654678834563994E-3</v>
      </c>
      <c r="BI17" s="1" t="s">
        <v>180</v>
      </c>
    </row>
    <row r="18" spans="2:61">
      <c r="B18" s="86" t="s">
        <v>1629</v>
      </c>
      <c r="C18" s="96" t="s">
        <v>1554</v>
      </c>
      <c r="D18" s="83">
        <v>5210</v>
      </c>
      <c r="E18" s="96"/>
      <c r="F18" s="83" t="s">
        <v>1374</v>
      </c>
      <c r="G18" s="110">
        <v>42643</v>
      </c>
      <c r="H18" s="83"/>
      <c r="I18" s="93">
        <v>9.2000000000000011</v>
      </c>
      <c r="J18" s="96" t="s">
        <v>171</v>
      </c>
      <c r="K18" s="97">
        <v>1.8000000000000002E-2</v>
      </c>
      <c r="L18" s="97">
        <v>1.8000000000000002E-2</v>
      </c>
      <c r="M18" s="93">
        <v>18701.849999999995</v>
      </c>
      <c r="N18" s="95">
        <v>103.95</v>
      </c>
      <c r="O18" s="93">
        <v>19.440559999999998</v>
      </c>
      <c r="P18" s="94">
        <v>9.8793118269620479E-4</v>
      </c>
      <c r="Q18" s="94">
        <v>1.863084668933522E-5</v>
      </c>
      <c r="BI18" s="1" t="s">
        <v>181</v>
      </c>
    </row>
    <row r="19" spans="2:61">
      <c r="B19" s="86" t="s">
        <v>1629</v>
      </c>
      <c r="C19" s="96" t="s">
        <v>1554</v>
      </c>
      <c r="D19" s="83">
        <v>6025</v>
      </c>
      <c r="E19" s="96"/>
      <c r="F19" s="83" t="s">
        <v>1374</v>
      </c>
      <c r="G19" s="110">
        <v>43100</v>
      </c>
      <c r="H19" s="83"/>
      <c r="I19" s="93">
        <v>10.050000000000001</v>
      </c>
      <c r="J19" s="96" t="s">
        <v>171</v>
      </c>
      <c r="K19" s="97">
        <v>2.9200000000000007E-2</v>
      </c>
      <c r="L19" s="97">
        <v>2.9200000000000007E-2</v>
      </c>
      <c r="M19" s="93">
        <v>930756.6399999999</v>
      </c>
      <c r="N19" s="95">
        <v>106.1</v>
      </c>
      <c r="O19" s="93">
        <v>987.5326799999998</v>
      </c>
      <c r="P19" s="94">
        <v>5.0184476604766146E-2</v>
      </c>
      <c r="Q19" s="94">
        <v>9.4640123338979613E-4</v>
      </c>
      <c r="BI19" s="1" t="s">
        <v>182</v>
      </c>
    </row>
    <row r="20" spans="2:61">
      <c r="B20" s="86" t="s">
        <v>1629</v>
      </c>
      <c r="C20" s="96" t="s">
        <v>1554</v>
      </c>
      <c r="D20" s="83">
        <v>6024</v>
      </c>
      <c r="E20" s="96"/>
      <c r="F20" s="83" t="s">
        <v>1374</v>
      </c>
      <c r="G20" s="110">
        <v>43100</v>
      </c>
      <c r="H20" s="83"/>
      <c r="I20" s="93">
        <v>9.17</v>
      </c>
      <c r="J20" s="96" t="s">
        <v>171</v>
      </c>
      <c r="K20" s="97">
        <v>1.9800000000000002E-2</v>
      </c>
      <c r="L20" s="97">
        <v>1.9800000000000002E-2</v>
      </c>
      <c r="M20" s="93">
        <v>736213.56999999983</v>
      </c>
      <c r="N20" s="95">
        <v>107.02</v>
      </c>
      <c r="O20" s="93">
        <v>787.89582999999982</v>
      </c>
      <c r="P20" s="94">
        <v>4.003932289879035E-2</v>
      </c>
      <c r="Q20" s="94">
        <v>7.5507940182260814E-4</v>
      </c>
      <c r="BI20" s="1" t="s">
        <v>183</v>
      </c>
    </row>
    <row r="21" spans="2:61">
      <c r="B21" s="86" t="s">
        <v>1629</v>
      </c>
      <c r="C21" s="96" t="s">
        <v>1554</v>
      </c>
      <c r="D21" s="83">
        <v>5209</v>
      </c>
      <c r="E21" s="96"/>
      <c r="F21" s="83" t="s">
        <v>1374</v>
      </c>
      <c r="G21" s="110">
        <v>42643</v>
      </c>
      <c r="H21" s="83"/>
      <c r="I21" s="93">
        <v>7.080000000000001</v>
      </c>
      <c r="J21" s="96" t="s">
        <v>171</v>
      </c>
      <c r="K21" s="97">
        <v>2.1399999999999995E-2</v>
      </c>
      <c r="L21" s="97">
        <v>2.1399999999999995E-2</v>
      </c>
      <c r="M21" s="93">
        <v>14800.559999999998</v>
      </c>
      <c r="N21" s="95">
        <v>103.26</v>
      </c>
      <c r="O21" s="93">
        <v>15.283059999999997</v>
      </c>
      <c r="P21" s="94">
        <v>7.766551756233903E-4</v>
      </c>
      <c r="Q21" s="94">
        <v>1.4646509555481504E-5</v>
      </c>
      <c r="BI21" s="1" t="s">
        <v>184</v>
      </c>
    </row>
    <row r="22" spans="2:61">
      <c r="B22" s="82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93"/>
      <c r="N22" s="95"/>
      <c r="O22" s="83"/>
      <c r="P22" s="94"/>
      <c r="Q22" s="83"/>
      <c r="BI22" s="1" t="s">
        <v>29</v>
      </c>
    </row>
    <row r="23" spans="2:61">
      <c r="B23" s="101" t="s">
        <v>39</v>
      </c>
      <c r="C23" s="81"/>
      <c r="D23" s="81"/>
      <c r="E23" s="81"/>
      <c r="F23" s="81"/>
      <c r="G23" s="81"/>
      <c r="H23" s="81"/>
      <c r="I23" s="90">
        <v>2.2807774714250479</v>
      </c>
      <c r="J23" s="81"/>
      <c r="K23" s="81"/>
      <c r="L23" s="103">
        <v>4.0299235479846381E-2</v>
      </c>
      <c r="M23" s="90"/>
      <c r="N23" s="92"/>
      <c r="O23" s="90">
        <v>8844.7609499999999</v>
      </c>
      <c r="P23" s="91">
        <v>0.44947342802875573</v>
      </c>
      <c r="Q23" s="91">
        <v>8.4763702929992208E-3</v>
      </c>
    </row>
    <row r="24" spans="2:61">
      <c r="B24" s="86" t="s">
        <v>1630</v>
      </c>
      <c r="C24" s="96" t="s">
        <v>1554</v>
      </c>
      <c r="D24" s="83" t="s">
        <v>1555</v>
      </c>
      <c r="E24" s="96"/>
      <c r="F24" s="83" t="s">
        <v>1556</v>
      </c>
      <c r="G24" s="110">
        <v>43185</v>
      </c>
      <c r="H24" s="83" t="s">
        <v>1553</v>
      </c>
      <c r="I24" s="93">
        <v>1.6900000000000002</v>
      </c>
      <c r="J24" s="96" t="s">
        <v>170</v>
      </c>
      <c r="K24" s="97">
        <v>3.4355999999999998E-2</v>
      </c>
      <c r="L24" s="97">
        <v>3.7399999999999996E-2</v>
      </c>
      <c r="M24" s="93">
        <v>1909631.9999999998</v>
      </c>
      <c r="N24" s="95">
        <v>99.63</v>
      </c>
      <c r="O24" s="93">
        <v>6944.3660799999989</v>
      </c>
      <c r="P24" s="94">
        <v>0.35289908287054522</v>
      </c>
      <c r="Q24" s="94">
        <v>6.6551282365888533E-3</v>
      </c>
    </row>
    <row r="25" spans="2:61">
      <c r="B25" s="86" t="s">
        <v>1631</v>
      </c>
      <c r="C25" s="96" t="s">
        <v>1554</v>
      </c>
      <c r="D25" s="83" t="s">
        <v>1557</v>
      </c>
      <c r="E25" s="96"/>
      <c r="F25" s="83" t="s">
        <v>1556</v>
      </c>
      <c r="G25" s="110">
        <v>42723</v>
      </c>
      <c r="H25" s="83" t="s">
        <v>1553</v>
      </c>
      <c r="I25" s="93">
        <v>0.51</v>
      </c>
      <c r="J25" s="96" t="s">
        <v>171</v>
      </c>
      <c r="K25" s="97">
        <v>2.0119999999999999E-2</v>
      </c>
      <c r="L25" s="97">
        <v>1.3300000000000003E-2</v>
      </c>
      <c r="M25" s="93">
        <v>55431.19999999999</v>
      </c>
      <c r="N25" s="95">
        <v>100.41</v>
      </c>
      <c r="O25" s="93">
        <v>55.658469999999994</v>
      </c>
      <c r="P25" s="94">
        <v>2.8284544320822664E-3</v>
      </c>
      <c r="Q25" s="94">
        <v>5.3340254680573174E-5</v>
      </c>
    </row>
    <row r="26" spans="2:61">
      <c r="B26" s="86" t="s">
        <v>1632</v>
      </c>
      <c r="C26" s="96" t="s">
        <v>1558</v>
      </c>
      <c r="D26" s="83" t="s">
        <v>1559</v>
      </c>
      <c r="E26" s="96"/>
      <c r="F26" s="83" t="s">
        <v>525</v>
      </c>
      <c r="G26" s="110">
        <v>43011</v>
      </c>
      <c r="H26" s="83" t="s">
        <v>167</v>
      </c>
      <c r="I26" s="93">
        <v>9.9099999999999984</v>
      </c>
      <c r="J26" s="96" t="s">
        <v>171</v>
      </c>
      <c r="K26" s="97">
        <v>3.9E-2</v>
      </c>
      <c r="L26" s="97">
        <v>3.7100000000000001E-2</v>
      </c>
      <c r="M26" s="93">
        <v>3918.1599999999994</v>
      </c>
      <c r="N26" s="95">
        <v>103.42</v>
      </c>
      <c r="O26" s="93">
        <v>4.0521599999999998</v>
      </c>
      <c r="P26" s="94">
        <v>2.0592283459294655E-4</v>
      </c>
      <c r="Q26" s="94">
        <v>3.8833846206414111E-6</v>
      </c>
    </row>
    <row r="27" spans="2:61">
      <c r="B27" s="86" t="s">
        <v>1632</v>
      </c>
      <c r="C27" s="96" t="s">
        <v>1558</v>
      </c>
      <c r="D27" s="83" t="s">
        <v>1560</v>
      </c>
      <c r="E27" s="96"/>
      <c r="F27" s="83" t="s">
        <v>525</v>
      </c>
      <c r="G27" s="110">
        <v>43104</v>
      </c>
      <c r="H27" s="83" t="s">
        <v>167</v>
      </c>
      <c r="I27" s="93">
        <v>9.92</v>
      </c>
      <c r="J27" s="96" t="s">
        <v>171</v>
      </c>
      <c r="K27" s="97">
        <v>3.8199999999999998E-2</v>
      </c>
      <c r="L27" s="97">
        <v>0.04</v>
      </c>
      <c r="M27" s="93">
        <v>6981.4999999999991</v>
      </c>
      <c r="N27" s="95">
        <v>97.75</v>
      </c>
      <c r="O27" s="93">
        <v>6.8244099999999985</v>
      </c>
      <c r="P27" s="94">
        <v>3.4680314983229937E-4</v>
      </c>
      <c r="Q27" s="94">
        <v>6.5401684136242042E-6</v>
      </c>
    </row>
    <row r="28" spans="2:61">
      <c r="B28" s="86" t="s">
        <v>1632</v>
      </c>
      <c r="C28" s="96" t="s">
        <v>1558</v>
      </c>
      <c r="D28" s="83" t="s">
        <v>1561</v>
      </c>
      <c r="E28" s="96"/>
      <c r="F28" s="83" t="s">
        <v>525</v>
      </c>
      <c r="G28" s="110">
        <v>43194</v>
      </c>
      <c r="H28" s="83" t="s">
        <v>167</v>
      </c>
      <c r="I28" s="93">
        <v>9.9699999999999989</v>
      </c>
      <c r="J28" s="96" t="s">
        <v>171</v>
      </c>
      <c r="K28" s="97">
        <v>3.7900000000000003E-2</v>
      </c>
      <c r="L28" s="97">
        <v>3.5999999999999997E-2</v>
      </c>
      <c r="M28" s="93">
        <v>4509.1299999999992</v>
      </c>
      <c r="N28" s="95">
        <v>101.61</v>
      </c>
      <c r="O28" s="93">
        <v>4.5817199999999989</v>
      </c>
      <c r="P28" s="94">
        <v>2.3283403659065657E-4</v>
      </c>
      <c r="Q28" s="94">
        <v>4.3908880656452773E-6</v>
      </c>
    </row>
    <row r="29" spans="2:61">
      <c r="B29" s="86" t="s">
        <v>1632</v>
      </c>
      <c r="C29" s="96" t="s">
        <v>1558</v>
      </c>
      <c r="D29" s="83" t="s">
        <v>1562</v>
      </c>
      <c r="E29" s="96"/>
      <c r="F29" s="83" t="s">
        <v>525</v>
      </c>
      <c r="G29" s="110">
        <v>42935</v>
      </c>
      <c r="H29" s="83" t="s">
        <v>167</v>
      </c>
      <c r="I29" s="93">
        <v>11.430000000000001</v>
      </c>
      <c r="J29" s="96" t="s">
        <v>171</v>
      </c>
      <c r="K29" s="97">
        <v>4.0800000000000003E-2</v>
      </c>
      <c r="L29" s="97">
        <v>3.4400000000000007E-2</v>
      </c>
      <c r="M29" s="93">
        <v>18238.629999999997</v>
      </c>
      <c r="N29" s="95">
        <v>106.62</v>
      </c>
      <c r="O29" s="93">
        <v>19.446029999999997</v>
      </c>
      <c r="P29" s="94">
        <v>9.8820915738259988E-4</v>
      </c>
      <c r="Q29" s="94">
        <v>1.8636088859899781E-5</v>
      </c>
    </row>
    <row r="30" spans="2:61">
      <c r="B30" s="86" t="s">
        <v>1633</v>
      </c>
      <c r="C30" s="96" t="s">
        <v>1558</v>
      </c>
      <c r="D30" s="83" t="s">
        <v>1563</v>
      </c>
      <c r="E30" s="96"/>
      <c r="F30" s="83" t="s">
        <v>1564</v>
      </c>
      <c r="G30" s="110">
        <v>42680</v>
      </c>
      <c r="H30" s="83" t="s">
        <v>1553</v>
      </c>
      <c r="I30" s="93">
        <v>4.33</v>
      </c>
      <c r="J30" s="96" t="s">
        <v>171</v>
      </c>
      <c r="K30" s="97">
        <v>2.3E-2</v>
      </c>
      <c r="L30" s="97">
        <v>2.29E-2</v>
      </c>
      <c r="M30" s="93">
        <v>2614.4199999999996</v>
      </c>
      <c r="N30" s="95">
        <v>101.83</v>
      </c>
      <c r="O30" s="93">
        <v>2.6622499999999993</v>
      </c>
      <c r="P30" s="94">
        <v>1.352903306866145E-4</v>
      </c>
      <c r="Q30" s="94">
        <v>2.5513653721231633E-6</v>
      </c>
    </row>
    <row r="31" spans="2:61">
      <c r="B31" s="86" t="s">
        <v>1633</v>
      </c>
      <c r="C31" s="96" t="s">
        <v>1558</v>
      </c>
      <c r="D31" s="83" t="s">
        <v>1565</v>
      </c>
      <c r="E31" s="96"/>
      <c r="F31" s="83" t="s">
        <v>1564</v>
      </c>
      <c r="G31" s="110">
        <v>42680</v>
      </c>
      <c r="H31" s="83" t="s">
        <v>1553</v>
      </c>
      <c r="I31" s="93">
        <v>3.13</v>
      </c>
      <c r="J31" s="96" t="s">
        <v>171</v>
      </c>
      <c r="K31" s="97">
        <v>2.2000000000000002E-2</v>
      </c>
      <c r="L31" s="97">
        <v>2.1900000000000003E-2</v>
      </c>
      <c r="M31" s="93">
        <v>5647.4099999999989</v>
      </c>
      <c r="N31" s="95">
        <v>100.17</v>
      </c>
      <c r="O31" s="93">
        <v>5.6570099999999988</v>
      </c>
      <c r="P31" s="94">
        <v>2.874781683153292E-4</v>
      </c>
      <c r="Q31" s="94">
        <v>5.4213914635193747E-6</v>
      </c>
    </row>
    <row r="32" spans="2:61">
      <c r="B32" s="86" t="s">
        <v>1633</v>
      </c>
      <c r="C32" s="96" t="s">
        <v>1558</v>
      </c>
      <c r="D32" s="83" t="s">
        <v>1566</v>
      </c>
      <c r="E32" s="96"/>
      <c r="F32" s="83" t="s">
        <v>1564</v>
      </c>
      <c r="G32" s="110">
        <v>42680</v>
      </c>
      <c r="H32" s="83" t="s">
        <v>1553</v>
      </c>
      <c r="I32" s="93">
        <v>4.2699999999999987</v>
      </c>
      <c r="J32" s="96" t="s">
        <v>171</v>
      </c>
      <c r="K32" s="97">
        <v>3.3700000000000001E-2</v>
      </c>
      <c r="L32" s="97">
        <v>3.3899999999999986E-2</v>
      </c>
      <c r="M32" s="93">
        <v>1324.3099999999997</v>
      </c>
      <c r="N32" s="95">
        <v>100.27</v>
      </c>
      <c r="O32" s="93">
        <v>1.32789</v>
      </c>
      <c r="P32" s="94">
        <v>6.748076897941538E-5</v>
      </c>
      <c r="Q32" s="94">
        <v>1.2725824261390283E-6</v>
      </c>
    </row>
    <row r="33" spans="2:17">
      <c r="B33" s="86" t="s">
        <v>1633</v>
      </c>
      <c r="C33" s="96" t="s">
        <v>1558</v>
      </c>
      <c r="D33" s="83" t="s">
        <v>1567</v>
      </c>
      <c r="E33" s="96"/>
      <c r="F33" s="83" t="s">
        <v>1564</v>
      </c>
      <c r="G33" s="110">
        <v>42717</v>
      </c>
      <c r="H33" s="83" t="s">
        <v>1553</v>
      </c>
      <c r="I33" s="93">
        <v>3.8299999999999996</v>
      </c>
      <c r="J33" s="96" t="s">
        <v>171</v>
      </c>
      <c r="K33" s="97">
        <v>3.85E-2</v>
      </c>
      <c r="L33" s="97">
        <v>3.8800000000000001E-2</v>
      </c>
      <c r="M33" s="93">
        <v>367.83999999999992</v>
      </c>
      <c r="N33" s="95">
        <v>100.3</v>
      </c>
      <c r="O33" s="93">
        <v>0.36893999999999993</v>
      </c>
      <c r="P33" s="94">
        <v>1.874880818988433E-5</v>
      </c>
      <c r="Q33" s="94">
        <v>3.5357338356319649E-7</v>
      </c>
    </row>
    <row r="34" spans="2:17">
      <c r="B34" s="86" t="s">
        <v>1633</v>
      </c>
      <c r="C34" s="96" t="s">
        <v>1558</v>
      </c>
      <c r="D34" s="83" t="s">
        <v>1568</v>
      </c>
      <c r="E34" s="96"/>
      <c r="F34" s="83" t="s">
        <v>1564</v>
      </c>
      <c r="G34" s="110">
        <v>42710</v>
      </c>
      <c r="H34" s="83" t="s">
        <v>1553</v>
      </c>
      <c r="I34" s="93">
        <v>3.8300000000000005</v>
      </c>
      <c r="J34" s="96" t="s">
        <v>171</v>
      </c>
      <c r="K34" s="97">
        <v>3.8399999999999997E-2</v>
      </c>
      <c r="L34" s="97">
        <v>3.8700000000000012E-2</v>
      </c>
      <c r="M34" s="93">
        <v>1099.9599999999998</v>
      </c>
      <c r="N34" s="95">
        <v>100.3</v>
      </c>
      <c r="O34" s="93">
        <v>1.1032599999999997</v>
      </c>
      <c r="P34" s="94">
        <v>5.6065512342309819E-5</v>
      </c>
      <c r="Q34" s="94">
        <v>1.0573084272508596E-6</v>
      </c>
    </row>
    <row r="35" spans="2:17">
      <c r="B35" s="86" t="s">
        <v>1633</v>
      </c>
      <c r="C35" s="96" t="s">
        <v>1558</v>
      </c>
      <c r="D35" s="83" t="s">
        <v>1569</v>
      </c>
      <c r="E35" s="96"/>
      <c r="F35" s="83" t="s">
        <v>1564</v>
      </c>
      <c r="G35" s="110">
        <v>42680</v>
      </c>
      <c r="H35" s="83" t="s">
        <v>1553</v>
      </c>
      <c r="I35" s="93">
        <v>5.2299999999999995</v>
      </c>
      <c r="J35" s="96" t="s">
        <v>171</v>
      </c>
      <c r="K35" s="97">
        <v>3.6699999999999997E-2</v>
      </c>
      <c r="L35" s="97">
        <v>3.7000000000000005E-2</v>
      </c>
      <c r="M35" s="93">
        <v>4306.9299999999994</v>
      </c>
      <c r="N35" s="95">
        <v>100.32</v>
      </c>
      <c r="O35" s="93">
        <v>4.3207099999999992</v>
      </c>
      <c r="P35" s="94">
        <v>2.1957001960783631E-4</v>
      </c>
      <c r="Q35" s="94">
        <v>4.1407493199309882E-6</v>
      </c>
    </row>
    <row r="36" spans="2:17">
      <c r="B36" s="86" t="s">
        <v>1633</v>
      </c>
      <c r="C36" s="96" t="s">
        <v>1558</v>
      </c>
      <c r="D36" s="83" t="s">
        <v>1570</v>
      </c>
      <c r="E36" s="96"/>
      <c r="F36" s="83" t="s">
        <v>1564</v>
      </c>
      <c r="G36" s="110">
        <v>42680</v>
      </c>
      <c r="H36" s="83" t="s">
        <v>1553</v>
      </c>
      <c r="I36" s="93">
        <v>3.1</v>
      </c>
      <c r="J36" s="96" t="s">
        <v>171</v>
      </c>
      <c r="K36" s="97">
        <v>3.1800000000000002E-2</v>
      </c>
      <c r="L36" s="97">
        <v>3.1900000000000005E-2</v>
      </c>
      <c r="M36" s="93">
        <v>5717.9799999999987</v>
      </c>
      <c r="N36" s="95">
        <v>100.24</v>
      </c>
      <c r="O36" s="93">
        <v>5.7316999999999991</v>
      </c>
      <c r="P36" s="94">
        <v>2.9127376782663852E-4</v>
      </c>
      <c r="Q36" s="94">
        <v>5.492970571283063E-6</v>
      </c>
    </row>
    <row r="37" spans="2:17">
      <c r="B37" s="86" t="s">
        <v>1634</v>
      </c>
      <c r="C37" s="96" t="s">
        <v>1554</v>
      </c>
      <c r="D37" s="83" t="s">
        <v>1571</v>
      </c>
      <c r="E37" s="96"/>
      <c r="F37" s="83" t="s">
        <v>1564</v>
      </c>
      <c r="G37" s="110">
        <v>42884</v>
      </c>
      <c r="H37" s="83" t="s">
        <v>1553</v>
      </c>
      <c r="I37" s="93">
        <v>1.51</v>
      </c>
      <c r="J37" s="96" t="s">
        <v>171</v>
      </c>
      <c r="K37" s="97">
        <v>2.2099999999999998E-2</v>
      </c>
      <c r="L37" s="97">
        <v>2.1399999999999995E-2</v>
      </c>
      <c r="M37" s="93">
        <v>5196.7599999999993</v>
      </c>
      <c r="N37" s="95">
        <v>100.32</v>
      </c>
      <c r="O37" s="93">
        <v>5.2133899999999995</v>
      </c>
      <c r="P37" s="94">
        <v>2.6493426879454948E-4</v>
      </c>
      <c r="Q37" s="94">
        <v>4.996248555685296E-6</v>
      </c>
    </row>
    <row r="38" spans="2:17">
      <c r="B38" s="86" t="s">
        <v>1634</v>
      </c>
      <c r="C38" s="96" t="s">
        <v>1554</v>
      </c>
      <c r="D38" s="83" t="s">
        <v>1572</v>
      </c>
      <c r="E38" s="96"/>
      <c r="F38" s="83" t="s">
        <v>1564</v>
      </c>
      <c r="G38" s="110">
        <v>43006</v>
      </c>
      <c r="H38" s="83" t="s">
        <v>1553</v>
      </c>
      <c r="I38" s="93">
        <v>1.7100000000000004</v>
      </c>
      <c r="J38" s="96" t="s">
        <v>171</v>
      </c>
      <c r="K38" s="97">
        <v>2.0799999999999999E-2</v>
      </c>
      <c r="L38" s="97">
        <v>2.3800000000000002E-2</v>
      </c>
      <c r="M38" s="93">
        <v>5629.8199999999988</v>
      </c>
      <c r="N38" s="95">
        <v>99.53</v>
      </c>
      <c r="O38" s="93">
        <v>5.6033599999999986</v>
      </c>
      <c r="P38" s="94">
        <v>2.8475178039483455E-4</v>
      </c>
      <c r="Q38" s="94">
        <v>5.3699760246182922E-6</v>
      </c>
    </row>
    <row r="39" spans="2:17">
      <c r="B39" s="86" t="s">
        <v>1634</v>
      </c>
      <c r="C39" s="96" t="s">
        <v>1554</v>
      </c>
      <c r="D39" s="83" t="s">
        <v>1573</v>
      </c>
      <c r="E39" s="96"/>
      <c r="F39" s="83" t="s">
        <v>1564</v>
      </c>
      <c r="G39" s="110">
        <v>42828</v>
      </c>
      <c r="H39" s="83" t="s">
        <v>1553</v>
      </c>
      <c r="I39" s="93">
        <v>1.3500000000000003</v>
      </c>
      <c r="J39" s="96" t="s">
        <v>171</v>
      </c>
      <c r="K39" s="97">
        <v>2.2700000000000001E-2</v>
      </c>
      <c r="L39" s="97">
        <v>2.06E-2</v>
      </c>
      <c r="M39" s="93">
        <v>5196.7599999999993</v>
      </c>
      <c r="N39" s="95">
        <v>100.86</v>
      </c>
      <c r="O39" s="93">
        <v>5.2414499999999986</v>
      </c>
      <c r="P39" s="94">
        <v>2.6636022303591156E-4</v>
      </c>
      <c r="Q39" s="94">
        <v>5.0231398364973061E-6</v>
      </c>
    </row>
    <row r="40" spans="2:17">
      <c r="B40" s="86" t="s">
        <v>1634</v>
      </c>
      <c r="C40" s="96" t="s">
        <v>1554</v>
      </c>
      <c r="D40" s="83" t="s">
        <v>1574</v>
      </c>
      <c r="E40" s="96"/>
      <c r="F40" s="83" t="s">
        <v>1564</v>
      </c>
      <c r="G40" s="110">
        <v>42859</v>
      </c>
      <c r="H40" s="83" t="s">
        <v>1553</v>
      </c>
      <c r="I40" s="93">
        <v>1.4400000000000002</v>
      </c>
      <c r="J40" s="96" t="s">
        <v>171</v>
      </c>
      <c r="K40" s="97">
        <v>2.2799999999999997E-2</v>
      </c>
      <c r="L40" s="97">
        <v>2.0799999999999999E-2</v>
      </c>
      <c r="M40" s="93">
        <v>5196.7599999999993</v>
      </c>
      <c r="N40" s="95">
        <v>100.67</v>
      </c>
      <c r="O40" s="93">
        <v>5.2315799999999992</v>
      </c>
      <c r="P40" s="94">
        <v>2.6585864896740683E-4</v>
      </c>
      <c r="Q40" s="94">
        <v>5.0136809290983563E-6</v>
      </c>
    </row>
    <row r="41" spans="2:17">
      <c r="B41" s="86" t="s">
        <v>1635</v>
      </c>
      <c r="C41" s="96" t="s">
        <v>1554</v>
      </c>
      <c r="D41" s="83" t="s">
        <v>1575</v>
      </c>
      <c r="E41" s="96"/>
      <c r="F41" s="83" t="s">
        <v>525</v>
      </c>
      <c r="G41" s="110">
        <v>42759</v>
      </c>
      <c r="H41" s="83" t="s">
        <v>326</v>
      </c>
      <c r="I41" s="93">
        <v>4.74</v>
      </c>
      <c r="J41" s="96" t="s">
        <v>171</v>
      </c>
      <c r="K41" s="97">
        <v>2.4E-2</v>
      </c>
      <c r="L41" s="97">
        <v>1.29E-2</v>
      </c>
      <c r="M41" s="93">
        <v>22728.659999999996</v>
      </c>
      <c r="N41" s="95">
        <v>106.39</v>
      </c>
      <c r="O41" s="93">
        <v>24.181019999999997</v>
      </c>
      <c r="P41" s="94">
        <v>1.2288320751768765E-3</v>
      </c>
      <c r="Q41" s="94">
        <v>2.3173863119773746E-5</v>
      </c>
    </row>
    <row r="42" spans="2:17">
      <c r="B42" s="86" t="s">
        <v>1635</v>
      </c>
      <c r="C42" s="96" t="s">
        <v>1554</v>
      </c>
      <c r="D42" s="83" t="s">
        <v>1576</v>
      </c>
      <c r="E42" s="96"/>
      <c r="F42" s="83" t="s">
        <v>525</v>
      </c>
      <c r="G42" s="110">
        <v>42759</v>
      </c>
      <c r="H42" s="83" t="s">
        <v>326</v>
      </c>
      <c r="I42" s="93">
        <v>4.5200000000000005</v>
      </c>
      <c r="J42" s="96" t="s">
        <v>171</v>
      </c>
      <c r="K42" s="97">
        <v>3.8800000000000001E-2</v>
      </c>
      <c r="L42" s="97">
        <v>3.1000000000000007E-2</v>
      </c>
      <c r="M42" s="93">
        <v>22728.659999999996</v>
      </c>
      <c r="N42" s="95">
        <v>105.33</v>
      </c>
      <c r="O42" s="93">
        <v>23.940099999999994</v>
      </c>
      <c r="P42" s="94">
        <v>1.2165889926455517E-3</v>
      </c>
      <c r="Q42" s="94">
        <v>2.2942977611105544E-5</v>
      </c>
    </row>
    <row r="43" spans="2:17">
      <c r="B43" s="86" t="s">
        <v>1636</v>
      </c>
      <c r="C43" s="96" t="s">
        <v>1558</v>
      </c>
      <c r="D43" s="83" t="s">
        <v>1577</v>
      </c>
      <c r="E43" s="96"/>
      <c r="F43" s="83" t="s">
        <v>1578</v>
      </c>
      <c r="G43" s="110">
        <v>43093</v>
      </c>
      <c r="H43" s="83" t="s">
        <v>1553</v>
      </c>
      <c r="I43" s="93">
        <v>4.8099999999999996</v>
      </c>
      <c r="J43" s="96" t="s">
        <v>171</v>
      </c>
      <c r="K43" s="97">
        <v>2.6089999999999999E-2</v>
      </c>
      <c r="L43" s="97">
        <v>2.7100000000000003E-2</v>
      </c>
      <c r="M43" s="93">
        <v>24394.999999999996</v>
      </c>
      <c r="N43" s="95">
        <v>101.76</v>
      </c>
      <c r="O43" s="93">
        <v>24.824349999999995</v>
      </c>
      <c r="P43" s="94">
        <v>1.2615248457433597E-3</v>
      </c>
      <c r="Q43" s="94">
        <v>2.3790397962424883E-5</v>
      </c>
    </row>
    <row r="44" spans="2:17">
      <c r="B44" s="86" t="s">
        <v>1637</v>
      </c>
      <c r="C44" s="96" t="s">
        <v>1558</v>
      </c>
      <c r="D44" s="83" t="s">
        <v>1579</v>
      </c>
      <c r="E44" s="96"/>
      <c r="F44" s="83" t="s">
        <v>559</v>
      </c>
      <c r="G44" s="110">
        <v>43281</v>
      </c>
      <c r="H44" s="83" t="s">
        <v>326</v>
      </c>
      <c r="I44" s="93">
        <v>2.46</v>
      </c>
      <c r="J44" s="96" t="s">
        <v>170</v>
      </c>
      <c r="K44" s="97">
        <v>6.0355999999999993E-2</v>
      </c>
      <c r="L44" s="97">
        <v>6.0200000000000004E-2</v>
      </c>
      <c r="M44" s="93">
        <v>277127.15999999992</v>
      </c>
      <c r="N44" s="95">
        <v>101.16</v>
      </c>
      <c r="O44" s="93">
        <v>1023.2477599999999</v>
      </c>
      <c r="P44" s="94">
        <v>5.199944701840082E-2</v>
      </c>
      <c r="Q44" s="94">
        <v>9.8062875461229918E-4</v>
      </c>
    </row>
    <row r="45" spans="2:17">
      <c r="B45" s="86" t="s">
        <v>1637</v>
      </c>
      <c r="C45" s="96" t="s">
        <v>1558</v>
      </c>
      <c r="D45" s="83" t="s">
        <v>1580</v>
      </c>
      <c r="E45" s="96"/>
      <c r="F45" s="83" t="s">
        <v>559</v>
      </c>
      <c r="G45" s="110">
        <v>43279</v>
      </c>
      <c r="H45" s="83" t="s">
        <v>326</v>
      </c>
      <c r="I45" s="93">
        <v>2.46</v>
      </c>
      <c r="J45" s="96" t="s">
        <v>170</v>
      </c>
      <c r="K45" s="97">
        <v>5.8058999999999999E-2</v>
      </c>
      <c r="L45" s="97">
        <v>6.4299999999999996E-2</v>
      </c>
      <c r="M45" s="93">
        <v>28514.109999999997</v>
      </c>
      <c r="N45" s="95">
        <v>100</v>
      </c>
      <c r="O45" s="93">
        <v>104.07649999999998</v>
      </c>
      <c r="P45" s="94">
        <v>5.2889638845733632E-3</v>
      </c>
      <c r="Q45" s="94">
        <v>9.9741638896338211E-5</v>
      </c>
    </row>
    <row r="46" spans="2:17">
      <c r="B46" s="86" t="s">
        <v>1637</v>
      </c>
      <c r="C46" s="96" t="s">
        <v>1558</v>
      </c>
      <c r="D46" s="83" t="s">
        <v>1581</v>
      </c>
      <c r="E46" s="96"/>
      <c r="F46" s="83" t="s">
        <v>559</v>
      </c>
      <c r="G46" s="110">
        <v>43210</v>
      </c>
      <c r="H46" s="83" t="s">
        <v>326</v>
      </c>
      <c r="I46" s="93">
        <v>2.44</v>
      </c>
      <c r="J46" s="96" t="s">
        <v>170</v>
      </c>
      <c r="K46" s="97">
        <v>5.6086999999999998E-2</v>
      </c>
      <c r="L46" s="97">
        <v>6.3899999999999998E-2</v>
      </c>
      <c r="M46" s="93">
        <v>29740.709999999995</v>
      </c>
      <c r="N46" s="95">
        <v>101.16</v>
      </c>
      <c r="O46" s="93">
        <v>109.81280999999998</v>
      </c>
      <c r="P46" s="94">
        <v>5.5804719235708032E-3</v>
      </c>
      <c r="Q46" s="94">
        <v>1.0523902745780457E-4</v>
      </c>
    </row>
    <row r="47" spans="2:17">
      <c r="B47" s="86" t="s">
        <v>1637</v>
      </c>
      <c r="C47" s="96" t="s">
        <v>1558</v>
      </c>
      <c r="D47" s="83" t="s">
        <v>1582</v>
      </c>
      <c r="E47" s="96"/>
      <c r="F47" s="83" t="s">
        <v>559</v>
      </c>
      <c r="G47" s="110">
        <v>43213</v>
      </c>
      <c r="H47" s="83" t="s">
        <v>326</v>
      </c>
      <c r="I47" s="93">
        <v>2.44</v>
      </c>
      <c r="J47" s="96" t="s">
        <v>170</v>
      </c>
      <c r="K47" s="97">
        <v>5.6086999999999998E-2</v>
      </c>
      <c r="L47" s="97">
        <v>6.3700000000000007E-2</v>
      </c>
      <c r="M47" s="93">
        <v>498.58999999999992</v>
      </c>
      <c r="N47" s="95">
        <v>101.16</v>
      </c>
      <c r="O47" s="93">
        <v>1.8409499999999999</v>
      </c>
      <c r="P47" s="94">
        <v>9.3553473294214683E-5</v>
      </c>
      <c r="Q47" s="94">
        <v>1.7642731080139498E-6</v>
      </c>
    </row>
    <row r="48" spans="2:17">
      <c r="B48" s="86" t="s">
        <v>1637</v>
      </c>
      <c r="C48" s="96" t="s">
        <v>1558</v>
      </c>
      <c r="D48" s="83" t="s">
        <v>1583</v>
      </c>
      <c r="E48" s="96"/>
      <c r="F48" s="83" t="s">
        <v>559</v>
      </c>
      <c r="G48" s="110">
        <v>43216</v>
      </c>
      <c r="H48" s="83" t="s">
        <v>326</v>
      </c>
      <c r="I48" s="93">
        <v>2.4399999999999995</v>
      </c>
      <c r="J48" s="96" t="s">
        <v>170</v>
      </c>
      <c r="K48" s="97">
        <v>5.5515000000000002E-2</v>
      </c>
      <c r="L48" s="97">
        <v>6.3800000000000009E-2</v>
      </c>
      <c r="M48" s="93">
        <v>3977.0099999999993</v>
      </c>
      <c r="N48" s="95">
        <v>101.07</v>
      </c>
      <c r="O48" s="93">
        <v>14.671429999999999</v>
      </c>
      <c r="P48" s="94">
        <v>7.4557333696892371E-4</v>
      </c>
      <c r="Q48" s="94">
        <v>1.4060354385023548E-5</v>
      </c>
    </row>
    <row r="49" spans="2:17">
      <c r="B49" s="86" t="s">
        <v>1637</v>
      </c>
      <c r="C49" s="96" t="s">
        <v>1558</v>
      </c>
      <c r="D49" s="83" t="s">
        <v>1584</v>
      </c>
      <c r="E49" s="96"/>
      <c r="F49" s="83" t="s">
        <v>559</v>
      </c>
      <c r="G49" s="110">
        <v>43250</v>
      </c>
      <c r="H49" s="83" t="s">
        <v>326</v>
      </c>
      <c r="I49" s="93">
        <v>2.4500000000000002</v>
      </c>
      <c r="J49" s="96" t="s">
        <v>170</v>
      </c>
      <c r="K49" s="97">
        <v>5.8095000000000001E-2</v>
      </c>
      <c r="L49" s="97">
        <v>6.4199999999999993E-2</v>
      </c>
      <c r="M49" s="93">
        <v>2397.4399999999996</v>
      </c>
      <c r="N49" s="95">
        <v>100.5</v>
      </c>
      <c r="O49" s="93">
        <v>8.7944199999999988</v>
      </c>
      <c r="P49" s="94">
        <v>4.4691519954811776E-4</v>
      </c>
      <c r="Q49" s="94">
        <v>8.4281260797849142E-6</v>
      </c>
    </row>
    <row r="50" spans="2:17">
      <c r="B50" s="86" t="s">
        <v>1638</v>
      </c>
      <c r="C50" s="96" t="s">
        <v>1554</v>
      </c>
      <c r="D50" s="83" t="s">
        <v>1585</v>
      </c>
      <c r="E50" s="96"/>
      <c r="F50" s="83" t="s">
        <v>1578</v>
      </c>
      <c r="G50" s="110">
        <v>42978</v>
      </c>
      <c r="H50" s="83" t="s">
        <v>1553</v>
      </c>
      <c r="I50" s="93">
        <v>3.4899999999999998</v>
      </c>
      <c r="J50" s="96" t="s">
        <v>171</v>
      </c>
      <c r="K50" s="97">
        <v>2.3E-2</v>
      </c>
      <c r="L50" s="97">
        <v>2.2099999999999998E-2</v>
      </c>
      <c r="M50" s="93">
        <v>13772.019999999997</v>
      </c>
      <c r="N50" s="95">
        <v>101.1</v>
      </c>
      <c r="O50" s="93">
        <v>13.923509999999998</v>
      </c>
      <c r="P50" s="94">
        <v>7.0756550745361413E-4</v>
      </c>
      <c r="Q50" s="94">
        <v>1.3343585791120514E-5</v>
      </c>
    </row>
    <row r="51" spans="2:17">
      <c r="B51" s="86" t="s">
        <v>1638</v>
      </c>
      <c r="C51" s="96" t="s">
        <v>1554</v>
      </c>
      <c r="D51" s="83" t="s">
        <v>1586</v>
      </c>
      <c r="E51" s="96"/>
      <c r="F51" s="83" t="s">
        <v>1578</v>
      </c>
      <c r="G51" s="110">
        <v>42978</v>
      </c>
      <c r="H51" s="83" t="s">
        <v>1553</v>
      </c>
      <c r="I51" s="93">
        <v>3.43</v>
      </c>
      <c r="J51" s="96" t="s">
        <v>171</v>
      </c>
      <c r="K51" s="97">
        <v>2.76E-2</v>
      </c>
      <c r="L51" s="97">
        <v>3.2000000000000001E-2</v>
      </c>
      <c r="M51" s="93">
        <v>32134.709999999995</v>
      </c>
      <c r="N51" s="95">
        <v>99.5</v>
      </c>
      <c r="O51" s="93">
        <v>31.974039999999995</v>
      </c>
      <c r="P51" s="94">
        <v>1.6248580880785202E-3</v>
      </c>
      <c r="Q51" s="94">
        <v>3.0642298230023815E-5</v>
      </c>
    </row>
    <row r="52" spans="2:17">
      <c r="B52" s="86" t="s">
        <v>1639</v>
      </c>
      <c r="C52" s="96" t="s">
        <v>1558</v>
      </c>
      <c r="D52" s="83" t="s">
        <v>1587</v>
      </c>
      <c r="E52" s="96"/>
      <c r="F52" s="83" t="s">
        <v>559</v>
      </c>
      <c r="G52" s="110">
        <v>43227</v>
      </c>
      <c r="H52" s="83" t="s">
        <v>167</v>
      </c>
      <c r="I52" s="93">
        <v>0.19</v>
      </c>
      <c r="J52" s="96" t="s">
        <v>171</v>
      </c>
      <c r="K52" s="97">
        <v>2.6000000000000002E-2</v>
      </c>
      <c r="L52" s="97">
        <v>2.6000000000000002E-2</v>
      </c>
      <c r="M52" s="93">
        <v>307.47000000000003</v>
      </c>
      <c r="N52" s="95">
        <v>100.39</v>
      </c>
      <c r="O52" s="93">
        <v>0.30866999999999994</v>
      </c>
      <c r="P52" s="94">
        <v>1.5686004835397618E-5</v>
      </c>
      <c r="Q52" s="94">
        <v>2.9581367242492512E-7</v>
      </c>
    </row>
    <row r="53" spans="2:17">
      <c r="B53" s="86" t="s">
        <v>1639</v>
      </c>
      <c r="C53" s="96" t="s">
        <v>1558</v>
      </c>
      <c r="D53" s="83" t="s">
        <v>1588</v>
      </c>
      <c r="E53" s="96"/>
      <c r="F53" s="83" t="s">
        <v>559</v>
      </c>
      <c r="G53" s="110">
        <v>43279</v>
      </c>
      <c r="H53" s="83" t="s">
        <v>167</v>
      </c>
      <c r="I53" s="93">
        <v>0.15999999999999995</v>
      </c>
      <c r="J53" s="96" t="s">
        <v>171</v>
      </c>
      <c r="K53" s="97">
        <v>2.6000000000000002E-2</v>
      </c>
      <c r="L53" s="97">
        <v>2.7199999999999992E-2</v>
      </c>
      <c r="M53" s="93">
        <v>1334.64</v>
      </c>
      <c r="N53" s="95">
        <v>100</v>
      </c>
      <c r="O53" s="93">
        <v>1.33464</v>
      </c>
      <c r="P53" s="94">
        <v>6.7823790758787962E-5</v>
      </c>
      <c r="Q53" s="94">
        <v>1.2790512837826874E-6</v>
      </c>
    </row>
    <row r="54" spans="2:17">
      <c r="B54" s="86" t="s">
        <v>1639</v>
      </c>
      <c r="C54" s="96" t="s">
        <v>1558</v>
      </c>
      <c r="D54" s="83" t="s">
        <v>1589</v>
      </c>
      <c r="E54" s="96"/>
      <c r="F54" s="83" t="s">
        <v>559</v>
      </c>
      <c r="G54" s="110">
        <v>43138</v>
      </c>
      <c r="H54" s="83" t="s">
        <v>167</v>
      </c>
      <c r="I54" s="93">
        <v>0.1</v>
      </c>
      <c r="J54" s="96" t="s">
        <v>171</v>
      </c>
      <c r="K54" s="97">
        <v>2.6000000000000002E-2</v>
      </c>
      <c r="L54" s="97">
        <v>5.8999999999999999E-3</v>
      </c>
      <c r="M54" s="93">
        <v>1267.9799999999998</v>
      </c>
      <c r="N54" s="95">
        <v>100.71</v>
      </c>
      <c r="O54" s="93">
        <v>1.2769799999999998</v>
      </c>
      <c r="P54" s="94">
        <v>6.4893622492325295E-5</v>
      </c>
      <c r="Q54" s="94">
        <v>1.2237928642666305E-6</v>
      </c>
    </row>
    <row r="55" spans="2:17">
      <c r="B55" s="86" t="s">
        <v>1639</v>
      </c>
      <c r="C55" s="96" t="s">
        <v>1558</v>
      </c>
      <c r="D55" s="83" t="s">
        <v>1590</v>
      </c>
      <c r="E55" s="96"/>
      <c r="F55" s="83" t="s">
        <v>559</v>
      </c>
      <c r="G55" s="110">
        <v>43227</v>
      </c>
      <c r="H55" s="83" t="s">
        <v>167</v>
      </c>
      <c r="I55" s="93">
        <v>10.19</v>
      </c>
      <c r="J55" s="96" t="s">
        <v>171</v>
      </c>
      <c r="K55" s="97">
        <v>2.9805999999999999E-2</v>
      </c>
      <c r="L55" s="97">
        <v>2.9500000000000005E-2</v>
      </c>
      <c r="M55" s="93">
        <v>6684.56</v>
      </c>
      <c r="N55" s="95">
        <v>100.51</v>
      </c>
      <c r="O55" s="93">
        <v>6.7186499999999985</v>
      </c>
      <c r="P55" s="94">
        <v>3.414286337750484E-4</v>
      </c>
      <c r="Q55" s="94">
        <v>6.4388133937140732E-6</v>
      </c>
    </row>
    <row r="56" spans="2:17">
      <c r="B56" s="86" t="s">
        <v>1639</v>
      </c>
      <c r="C56" s="96" t="s">
        <v>1558</v>
      </c>
      <c r="D56" s="83" t="s">
        <v>1591</v>
      </c>
      <c r="E56" s="96"/>
      <c r="F56" s="83" t="s">
        <v>559</v>
      </c>
      <c r="G56" s="110">
        <v>43279</v>
      </c>
      <c r="H56" s="83" t="s">
        <v>167</v>
      </c>
      <c r="I56" s="93">
        <v>10.210000000000001</v>
      </c>
      <c r="J56" s="96" t="s">
        <v>171</v>
      </c>
      <c r="K56" s="97">
        <v>2.9796999999999997E-2</v>
      </c>
      <c r="L56" s="97">
        <v>2.87E-2</v>
      </c>
      <c r="M56" s="93">
        <v>7850.8399999999992</v>
      </c>
      <c r="N56" s="95">
        <v>100.02</v>
      </c>
      <c r="O56" s="93">
        <v>7.852409999999999</v>
      </c>
      <c r="P56" s="94">
        <v>3.9904409637970845E-4</v>
      </c>
      <c r="Q56" s="94">
        <v>7.5253514740214663E-6</v>
      </c>
    </row>
    <row r="57" spans="2:17">
      <c r="B57" s="86" t="s">
        <v>1639</v>
      </c>
      <c r="C57" s="96" t="s">
        <v>1558</v>
      </c>
      <c r="D57" s="83" t="s">
        <v>1592</v>
      </c>
      <c r="E57" s="96"/>
      <c r="F57" s="83" t="s">
        <v>559</v>
      </c>
      <c r="G57" s="110">
        <v>43138</v>
      </c>
      <c r="H57" s="83" t="s">
        <v>167</v>
      </c>
      <c r="I57" s="93">
        <v>10.17</v>
      </c>
      <c r="J57" s="96" t="s">
        <v>171</v>
      </c>
      <c r="K57" s="97">
        <v>2.8239999999999998E-2</v>
      </c>
      <c r="L57" s="97">
        <v>3.1700000000000006E-2</v>
      </c>
      <c r="M57" s="93">
        <v>41875.219999999994</v>
      </c>
      <c r="N57" s="95">
        <v>97</v>
      </c>
      <c r="O57" s="93">
        <v>40.618969999999997</v>
      </c>
      <c r="P57" s="94">
        <v>2.0641764986194665E-3</v>
      </c>
      <c r="Q57" s="94">
        <v>3.8927160675860497E-5</v>
      </c>
    </row>
    <row r="58" spans="2:17">
      <c r="B58" s="86" t="s">
        <v>1640</v>
      </c>
      <c r="C58" s="96" t="s">
        <v>1558</v>
      </c>
      <c r="D58" s="83" t="s">
        <v>1593</v>
      </c>
      <c r="E58" s="96"/>
      <c r="F58" s="83" t="s">
        <v>1374</v>
      </c>
      <c r="G58" s="110">
        <v>43281</v>
      </c>
      <c r="H58" s="83"/>
      <c r="I58" s="93">
        <v>11.430000000000003</v>
      </c>
      <c r="J58" s="96" t="s">
        <v>171</v>
      </c>
      <c r="K58" s="97">
        <v>3.56E-2</v>
      </c>
      <c r="L58" s="97">
        <v>3.6600000000000001E-2</v>
      </c>
      <c r="M58" s="93">
        <v>56688.37999999999</v>
      </c>
      <c r="N58" s="95">
        <v>99.4</v>
      </c>
      <c r="O58" s="93">
        <v>56.348249999999993</v>
      </c>
      <c r="P58" s="94">
        <v>2.8635077006712471E-3</v>
      </c>
      <c r="Q58" s="94">
        <v>5.4001304847305487E-5</v>
      </c>
    </row>
    <row r="59" spans="2:17">
      <c r="B59" s="86" t="s">
        <v>1640</v>
      </c>
      <c r="C59" s="96" t="s">
        <v>1558</v>
      </c>
      <c r="D59" s="83" t="s">
        <v>1594</v>
      </c>
      <c r="E59" s="96"/>
      <c r="F59" s="83" t="s">
        <v>1374</v>
      </c>
      <c r="G59" s="110">
        <v>43222</v>
      </c>
      <c r="H59" s="83"/>
      <c r="I59" s="93">
        <v>11.450000000000001</v>
      </c>
      <c r="J59" s="96" t="s">
        <v>171</v>
      </c>
      <c r="K59" s="97">
        <v>3.5200000000000002E-2</v>
      </c>
      <c r="L59" s="97">
        <v>3.6300000000000006E-2</v>
      </c>
      <c r="M59" s="93">
        <v>271164.11</v>
      </c>
      <c r="N59" s="95">
        <v>100.17</v>
      </c>
      <c r="O59" s="93">
        <v>271.62507999999997</v>
      </c>
      <c r="P59" s="94">
        <v>1.3803454557602826E-2</v>
      </c>
      <c r="Q59" s="94">
        <v>2.6031169999518605E-4</v>
      </c>
    </row>
    <row r="60" spans="2:17">
      <c r="B60" s="82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93"/>
      <c r="N60" s="95"/>
      <c r="O60" s="83"/>
      <c r="P60" s="94"/>
      <c r="Q60" s="83"/>
    </row>
    <row r="61" spans="2:17">
      <c r="B61" s="80" t="s">
        <v>41</v>
      </c>
      <c r="C61" s="81"/>
      <c r="D61" s="81"/>
      <c r="E61" s="81"/>
      <c r="F61" s="81"/>
      <c r="G61" s="81"/>
      <c r="H61" s="81"/>
      <c r="I61" s="90">
        <v>6.66</v>
      </c>
      <c r="J61" s="81"/>
      <c r="K61" s="81"/>
      <c r="L61" s="103">
        <v>5.0099999999999999E-2</v>
      </c>
      <c r="M61" s="90"/>
      <c r="N61" s="92"/>
      <c r="O61" s="90">
        <v>4509.025779999999</v>
      </c>
      <c r="P61" s="91">
        <v>0.22913985870998965</v>
      </c>
      <c r="Q61" s="91">
        <v>4.3212216122087092E-3</v>
      </c>
    </row>
    <row r="62" spans="2:17">
      <c r="B62" s="101" t="s">
        <v>39</v>
      </c>
      <c r="C62" s="81"/>
      <c r="D62" s="81"/>
      <c r="E62" s="81"/>
      <c r="F62" s="81"/>
      <c r="G62" s="81"/>
      <c r="H62" s="81"/>
      <c r="I62" s="90">
        <v>6.66</v>
      </c>
      <c r="J62" s="81"/>
      <c r="K62" s="81"/>
      <c r="L62" s="103">
        <v>5.0099999999999999E-2</v>
      </c>
      <c r="M62" s="90"/>
      <c r="N62" s="92"/>
      <c r="O62" s="90">
        <v>4509.025779999999</v>
      </c>
      <c r="P62" s="91">
        <v>0.22913985870998965</v>
      </c>
      <c r="Q62" s="91">
        <v>4.3212216122087092E-3</v>
      </c>
    </row>
    <row r="63" spans="2:17">
      <c r="B63" s="86" t="s">
        <v>1641</v>
      </c>
      <c r="C63" s="96" t="s">
        <v>1554</v>
      </c>
      <c r="D63" s="83" t="s">
        <v>1595</v>
      </c>
      <c r="E63" s="96"/>
      <c r="F63" s="83" t="s">
        <v>1596</v>
      </c>
      <c r="G63" s="110">
        <v>43186</v>
      </c>
      <c r="H63" s="83" t="s">
        <v>1553</v>
      </c>
      <c r="I63" s="93">
        <v>6.66</v>
      </c>
      <c r="J63" s="96" t="s">
        <v>170</v>
      </c>
      <c r="K63" s="97">
        <v>4.8000000000000001E-2</v>
      </c>
      <c r="L63" s="97">
        <v>5.0099999999999999E-2</v>
      </c>
      <c r="M63" s="93">
        <v>1232145.9999999998</v>
      </c>
      <c r="N63" s="95">
        <v>100.26</v>
      </c>
      <c r="O63" s="93">
        <v>4509.025779999999</v>
      </c>
      <c r="P63" s="94">
        <v>0.22913985870998965</v>
      </c>
      <c r="Q63" s="94">
        <v>4.3212216122087092E-3</v>
      </c>
    </row>
    <row r="64" spans="2:17">
      <c r="B64" s="161"/>
      <c r="C64" s="161"/>
      <c r="D64" s="161"/>
      <c r="E64" s="161"/>
      <c r="F64" s="162"/>
      <c r="G64" s="162"/>
      <c r="H64" s="162"/>
      <c r="I64" s="162"/>
      <c r="J64" s="162"/>
      <c r="K64" s="162"/>
      <c r="L64" s="162"/>
      <c r="M64" s="162"/>
      <c r="N64" s="162"/>
      <c r="O64" s="162"/>
      <c r="P64" s="162"/>
      <c r="Q64" s="162"/>
    </row>
    <row r="65" spans="2:17">
      <c r="B65" s="161"/>
      <c r="C65" s="161"/>
      <c r="D65" s="161"/>
      <c r="E65" s="161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</row>
    <row r="67" spans="2:17">
      <c r="B67" s="98" t="s">
        <v>261</v>
      </c>
    </row>
    <row r="68" spans="2:17">
      <c r="B68" s="98" t="s">
        <v>119</v>
      </c>
    </row>
    <row r="69" spans="2:17">
      <c r="B69" s="98" t="s">
        <v>244</v>
      </c>
    </row>
    <row r="70" spans="2:17">
      <c r="B70" s="98" t="s">
        <v>252</v>
      </c>
    </row>
  </sheetData>
  <mergeCells count="1">
    <mergeCell ref="B6:Q6"/>
  </mergeCells>
  <phoneticPr fontId="4" type="noConversion"/>
  <conditionalFormatting sqref="B60:B62">
    <cfRule type="cellIs" dxfId="17" priority="16" operator="equal">
      <formula>2958465</formula>
    </cfRule>
    <cfRule type="cellIs" dxfId="16" priority="17" operator="equal">
      <formula>"NR3"</formula>
    </cfRule>
    <cfRule type="cellIs" dxfId="15" priority="18" operator="equal">
      <formula>"דירוג פנימי"</formula>
    </cfRule>
  </conditionalFormatting>
  <conditionalFormatting sqref="B60:B62">
    <cfRule type="cellIs" dxfId="14" priority="15" operator="equal">
      <formula>2958465</formula>
    </cfRule>
  </conditionalFormatting>
  <conditionalFormatting sqref="B11:B12 B22:B23">
    <cfRule type="cellIs" dxfId="13" priority="14" operator="equal">
      <formula>"NR3"</formula>
    </cfRule>
  </conditionalFormatting>
  <conditionalFormatting sqref="B13:B21">
    <cfRule type="cellIs" dxfId="12" priority="13" operator="equal">
      <formula>"NR3"</formula>
    </cfRule>
  </conditionalFormatting>
  <conditionalFormatting sqref="B24">
    <cfRule type="cellIs" dxfId="11" priority="12" operator="equal">
      <formula>"NR3"</formula>
    </cfRule>
  </conditionalFormatting>
  <conditionalFormatting sqref="B25">
    <cfRule type="cellIs" dxfId="10" priority="11" operator="equal">
      <formula>"NR3"</formula>
    </cfRule>
  </conditionalFormatting>
  <conditionalFormatting sqref="B26:B29">
    <cfRule type="cellIs" dxfId="9" priority="10" operator="equal">
      <formula>"NR3"</formula>
    </cfRule>
  </conditionalFormatting>
  <conditionalFormatting sqref="B30:B36">
    <cfRule type="cellIs" dxfId="8" priority="9" operator="equal">
      <formula>"NR3"</formula>
    </cfRule>
  </conditionalFormatting>
  <conditionalFormatting sqref="B37:B40">
    <cfRule type="cellIs" dxfId="7" priority="8" operator="equal">
      <formula>"NR3"</formula>
    </cfRule>
  </conditionalFormatting>
  <conditionalFormatting sqref="B41:B42">
    <cfRule type="cellIs" dxfId="6" priority="7" operator="equal">
      <formula>"NR3"</formula>
    </cfRule>
  </conditionalFormatting>
  <conditionalFormatting sqref="B43">
    <cfRule type="cellIs" dxfId="5" priority="6" operator="equal">
      <formula>"NR3"</formula>
    </cfRule>
  </conditionalFormatting>
  <conditionalFormatting sqref="B44:B49">
    <cfRule type="cellIs" dxfId="4" priority="5" operator="equal">
      <formula>"NR3"</formula>
    </cfRule>
  </conditionalFormatting>
  <conditionalFormatting sqref="B50:B51">
    <cfRule type="cellIs" dxfId="3" priority="4" operator="equal">
      <formula>"NR3"</formula>
    </cfRule>
  </conditionalFormatting>
  <conditionalFormatting sqref="B52:B57">
    <cfRule type="cellIs" dxfId="2" priority="3" operator="equal">
      <formula>"NR3"</formula>
    </cfRule>
  </conditionalFormatting>
  <conditionalFormatting sqref="B58:B59">
    <cfRule type="cellIs" dxfId="1" priority="2" operator="equal">
      <formula>"NR3"</formula>
    </cfRule>
  </conditionalFormatting>
  <conditionalFormatting sqref="B6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64:Q1048576 R1:XFD52 R57:XFD1048576 R53:AF56 AH53:XFD56 B13:B21 B24:B59 B63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1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9.85546875" style="2" bestFit="1" customWidth="1"/>
    <col min="3" max="3" width="21.2851562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7" style="1" customWidth="1"/>
    <col min="8" max="8" width="9" style="1" bestFit="1" customWidth="1"/>
    <col min="9" max="9" width="7.28515625" style="1" bestFit="1" customWidth="1"/>
    <col min="10" max="10" width="8.42578125" style="1" customWidth="1"/>
    <col min="11" max="11" width="13.140625" style="1" bestFit="1" customWidth="1"/>
    <col min="12" max="12" width="7.85546875" style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186</v>
      </c>
      <c r="C1" s="77" t="s" vm="1">
        <v>262</v>
      </c>
    </row>
    <row r="2" spans="2:64">
      <c r="B2" s="57" t="s">
        <v>185</v>
      </c>
      <c r="C2" s="77" t="s">
        <v>263</v>
      </c>
    </row>
    <row r="3" spans="2:64">
      <c r="B3" s="57" t="s">
        <v>187</v>
      </c>
      <c r="C3" s="77" t="s">
        <v>264</v>
      </c>
    </row>
    <row r="4" spans="2:64">
      <c r="B4" s="57" t="s">
        <v>188</v>
      </c>
      <c r="C4" s="77">
        <v>9729</v>
      </c>
    </row>
    <row r="6" spans="2:64" ht="26.25" customHeight="1">
      <c r="B6" s="155" t="s">
        <v>219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</row>
    <row r="7" spans="2:64" s="3" customFormat="1" ht="63">
      <c r="B7" s="60" t="s">
        <v>123</v>
      </c>
      <c r="C7" s="61" t="s">
        <v>48</v>
      </c>
      <c r="D7" s="61" t="s">
        <v>124</v>
      </c>
      <c r="E7" s="61" t="s">
        <v>15</v>
      </c>
      <c r="F7" s="61" t="s">
        <v>68</v>
      </c>
      <c r="G7" s="61" t="s">
        <v>18</v>
      </c>
      <c r="H7" s="61" t="s">
        <v>108</v>
      </c>
      <c r="I7" s="61" t="s">
        <v>55</v>
      </c>
      <c r="J7" s="61" t="s">
        <v>19</v>
      </c>
      <c r="K7" s="61" t="s">
        <v>246</v>
      </c>
      <c r="L7" s="61" t="s">
        <v>245</v>
      </c>
      <c r="M7" s="61" t="s">
        <v>117</v>
      </c>
      <c r="N7" s="61" t="s">
        <v>189</v>
      </c>
      <c r="O7" s="63" t="s">
        <v>191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253</v>
      </c>
      <c r="L8" s="33"/>
      <c r="M8" s="33" t="s">
        <v>249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30" t="s">
        <v>43</v>
      </c>
      <c r="C10" s="131"/>
      <c r="D10" s="131"/>
      <c r="E10" s="131"/>
      <c r="F10" s="131"/>
      <c r="G10" s="132">
        <v>0.52127287610187434</v>
      </c>
      <c r="H10" s="131"/>
      <c r="I10" s="131"/>
      <c r="J10" s="133">
        <v>3.5154211440413456E-3</v>
      </c>
      <c r="K10" s="132"/>
      <c r="L10" s="136"/>
      <c r="M10" s="132">
        <v>10515.230099999999</v>
      </c>
      <c r="N10" s="133">
        <v>1</v>
      </c>
      <c r="O10" s="133">
        <v>1.0077263201069468E-2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134" t="s">
        <v>240</v>
      </c>
      <c r="C11" s="131"/>
      <c r="D11" s="131"/>
      <c r="E11" s="131"/>
      <c r="F11" s="131"/>
      <c r="G11" s="132">
        <v>0.52127287610187434</v>
      </c>
      <c r="H11" s="131"/>
      <c r="I11" s="131"/>
      <c r="J11" s="133">
        <v>3.5154211440413456E-3</v>
      </c>
      <c r="K11" s="132"/>
      <c r="L11" s="136"/>
      <c r="M11" s="132">
        <v>10515.230099999999</v>
      </c>
      <c r="N11" s="133">
        <v>1</v>
      </c>
      <c r="O11" s="133">
        <v>1.0077263201069468E-2</v>
      </c>
    </row>
    <row r="12" spans="2:64">
      <c r="B12" s="101" t="s">
        <v>63</v>
      </c>
      <c r="C12" s="81"/>
      <c r="D12" s="81"/>
      <c r="E12" s="81"/>
      <c r="F12" s="81"/>
      <c r="G12" s="90">
        <v>0.52127287610187434</v>
      </c>
      <c r="H12" s="81"/>
      <c r="I12" s="81"/>
      <c r="J12" s="91">
        <v>3.5154211440413456E-3</v>
      </c>
      <c r="K12" s="90"/>
      <c r="L12" s="92"/>
      <c r="M12" s="90">
        <v>10515.230099999999</v>
      </c>
      <c r="N12" s="91">
        <v>1</v>
      </c>
      <c r="O12" s="91">
        <v>1.0077263201069468E-2</v>
      </c>
    </row>
    <row r="13" spans="2:64">
      <c r="B13" s="86" t="s">
        <v>1597</v>
      </c>
      <c r="C13" s="83" t="s">
        <v>1598</v>
      </c>
      <c r="D13" s="96" t="s">
        <v>329</v>
      </c>
      <c r="E13" s="83" t="s">
        <v>325</v>
      </c>
      <c r="F13" s="83" t="s">
        <v>326</v>
      </c>
      <c r="G13" s="93">
        <v>0.44</v>
      </c>
      <c r="H13" s="96" t="s">
        <v>171</v>
      </c>
      <c r="I13" s="97">
        <v>3.3E-3</v>
      </c>
      <c r="J13" s="94">
        <v>3.9000000000000003E-3</v>
      </c>
      <c r="K13" s="93">
        <v>1499999.9999999998</v>
      </c>
      <c r="L13" s="95">
        <v>100.16</v>
      </c>
      <c r="M13" s="93">
        <v>1502.3999499999998</v>
      </c>
      <c r="N13" s="94">
        <v>0.14287846634949053</v>
      </c>
      <c r="O13" s="94">
        <v>1.439823911168963E-3</v>
      </c>
    </row>
    <row r="14" spans="2:64">
      <c r="B14" s="86" t="s">
        <v>1599</v>
      </c>
      <c r="C14" s="83" t="s">
        <v>1600</v>
      </c>
      <c r="D14" s="96" t="s">
        <v>329</v>
      </c>
      <c r="E14" s="83" t="s">
        <v>325</v>
      </c>
      <c r="F14" s="83" t="s">
        <v>326</v>
      </c>
      <c r="G14" s="93">
        <v>0.61999999999999988</v>
      </c>
      <c r="H14" s="96" t="s">
        <v>171</v>
      </c>
      <c r="I14" s="97">
        <v>2.3999999999999998E-3</v>
      </c>
      <c r="J14" s="94">
        <v>2.5999999999999994E-3</v>
      </c>
      <c r="K14" s="93">
        <v>2499999.9999999995</v>
      </c>
      <c r="L14" s="95">
        <v>100.08</v>
      </c>
      <c r="M14" s="93">
        <v>2502.0001199999997</v>
      </c>
      <c r="N14" s="94">
        <v>0.23794059627853506</v>
      </c>
      <c r="O14" s="94">
        <v>2.3977900149182081E-3</v>
      </c>
    </row>
    <row r="15" spans="2:64">
      <c r="B15" s="86" t="s">
        <v>1601</v>
      </c>
      <c r="C15" s="83" t="s">
        <v>1602</v>
      </c>
      <c r="D15" s="96" t="s">
        <v>329</v>
      </c>
      <c r="E15" s="83" t="s">
        <v>325</v>
      </c>
      <c r="F15" s="83" t="s">
        <v>326</v>
      </c>
      <c r="G15" s="93">
        <v>0.51000000000000012</v>
      </c>
      <c r="H15" s="96" t="s">
        <v>171</v>
      </c>
      <c r="I15" s="97">
        <v>3.7000000000000002E-3</v>
      </c>
      <c r="J15" s="94">
        <v>3.7000000000000002E-3</v>
      </c>
      <c r="K15" s="93">
        <v>1399999.9999999998</v>
      </c>
      <c r="L15" s="95">
        <v>100.18</v>
      </c>
      <c r="M15" s="93">
        <v>1402.5200299999999</v>
      </c>
      <c r="N15" s="94">
        <v>0.1333798705936069</v>
      </c>
      <c r="O15" s="94">
        <v>1.3441040616963623E-3</v>
      </c>
    </row>
    <row r="16" spans="2:64">
      <c r="B16" s="86" t="s">
        <v>1603</v>
      </c>
      <c r="C16" s="83" t="s">
        <v>1604</v>
      </c>
      <c r="D16" s="96" t="s">
        <v>329</v>
      </c>
      <c r="E16" s="83" t="s">
        <v>325</v>
      </c>
      <c r="F16" s="83" t="s">
        <v>326</v>
      </c>
      <c r="G16" s="93">
        <v>0.68</v>
      </c>
      <c r="H16" s="96" t="s">
        <v>171</v>
      </c>
      <c r="I16" s="97">
        <v>3.7000000000000002E-3</v>
      </c>
      <c r="J16" s="94">
        <v>3.8E-3</v>
      </c>
      <c r="K16" s="93">
        <v>2399999.9999999995</v>
      </c>
      <c r="L16" s="95">
        <v>100.11</v>
      </c>
      <c r="M16" s="93">
        <v>2402.6399099999999</v>
      </c>
      <c r="N16" s="94">
        <v>0.22849142502359507</v>
      </c>
      <c r="O16" s="94">
        <v>2.3025682291501976E-3</v>
      </c>
    </row>
    <row r="17" spans="2:15">
      <c r="B17" s="86" t="s">
        <v>1605</v>
      </c>
      <c r="C17" s="83" t="s">
        <v>1606</v>
      </c>
      <c r="D17" s="96" t="s">
        <v>329</v>
      </c>
      <c r="E17" s="83" t="s">
        <v>325</v>
      </c>
      <c r="F17" s="83" t="s">
        <v>326</v>
      </c>
      <c r="G17" s="93">
        <v>0.34</v>
      </c>
      <c r="H17" s="96" t="s">
        <v>171</v>
      </c>
      <c r="I17" s="97">
        <v>3.4000000000000002E-3</v>
      </c>
      <c r="J17" s="94">
        <v>3.8000000000000004E-3</v>
      </c>
      <c r="K17" s="93">
        <v>2699999.9999999995</v>
      </c>
      <c r="L17" s="95">
        <v>100.21</v>
      </c>
      <c r="M17" s="93">
        <v>2705.6700899999992</v>
      </c>
      <c r="N17" s="94">
        <v>0.25730964175477239</v>
      </c>
      <c r="O17" s="94">
        <v>2.5929769841357359E-3</v>
      </c>
    </row>
    <row r="18" spans="2:15">
      <c r="B18" s="82"/>
      <c r="C18" s="83"/>
      <c r="D18" s="83"/>
      <c r="E18" s="83"/>
      <c r="F18" s="83"/>
      <c r="G18" s="83"/>
      <c r="H18" s="83"/>
      <c r="I18" s="83"/>
      <c r="J18" s="94"/>
      <c r="K18" s="93"/>
      <c r="L18" s="95"/>
      <c r="M18" s="83"/>
      <c r="N18" s="94"/>
      <c r="O18" s="83"/>
    </row>
    <row r="19" spans="2:1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spans="2:15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spans="2:15">
      <c r="B21" s="98" t="s">
        <v>261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15">
      <c r="B22" s="98" t="s">
        <v>119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15">
      <c r="B23" s="98" t="s">
        <v>244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>
      <c r="B24" s="98" t="s">
        <v>252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5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  <row r="117" spans="2:1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</row>
  </sheetData>
  <mergeCells count="1">
    <mergeCell ref="B6:O6"/>
  </mergeCells>
  <phoneticPr fontId="4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42578125" style="2" bestFit="1" customWidth="1"/>
    <col min="3" max="3" width="21.28515625" style="2" bestFit="1" customWidth="1"/>
    <col min="4" max="4" width="7.5703125" style="1" customWidth="1"/>
    <col min="5" max="5" width="10.140625" style="1" customWidth="1"/>
    <col min="6" max="6" width="9.7109375" style="1" bestFit="1" customWidth="1"/>
    <col min="7" max="7" width="9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186</v>
      </c>
      <c r="C1" s="77" t="s" vm="1">
        <v>262</v>
      </c>
    </row>
    <row r="2" spans="2:56">
      <c r="B2" s="57" t="s">
        <v>185</v>
      </c>
      <c r="C2" s="77" t="s">
        <v>263</v>
      </c>
    </row>
    <row r="3" spans="2:56">
      <c r="B3" s="57" t="s">
        <v>187</v>
      </c>
      <c r="C3" s="77" t="s">
        <v>264</v>
      </c>
    </row>
    <row r="4" spans="2:56">
      <c r="B4" s="57" t="s">
        <v>188</v>
      </c>
      <c r="C4" s="77">
        <v>9729</v>
      </c>
    </row>
    <row r="6" spans="2:56" ht="26.25" customHeight="1">
      <c r="B6" s="155" t="s">
        <v>220</v>
      </c>
      <c r="C6" s="156"/>
      <c r="D6" s="156"/>
      <c r="E6" s="156"/>
      <c r="F6" s="156"/>
      <c r="G6" s="156"/>
      <c r="H6" s="156"/>
      <c r="I6" s="156"/>
      <c r="J6" s="157"/>
    </row>
    <row r="7" spans="2:56" s="3" customFormat="1" ht="63">
      <c r="B7" s="60" t="s">
        <v>123</v>
      </c>
      <c r="C7" s="62" t="s">
        <v>57</v>
      </c>
      <c r="D7" s="62" t="s">
        <v>91</v>
      </c>
      <c r="E7" s="62" t="s">
        <v>58</v>
      </c>
      <c r="F7" s="62" t="s">
        <v>108</v>
      </c>
      <c r="G7" s="62" t="s">
        <v>231</v>
      </c>
      <c r="H7" s="62" t="s">
        <v>189</v>
      </c>
      <c r="I7" s="64" t="s">
        <v>190</v>
      </c>
      <c r="J7" s="76" t="s">
        <v>256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250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30" t="s">
        <v>44</v>
      </c>
      <c r="C10" s="130"/>
      <c r="D10" s="130"/>
      <c r="E10" s="163">
        <v>7.7600000000000002E-2</v>
      </c>
      <c r="F10" s="131"/>
      <c r="G10" s="132">
        <v>1737.0321399999996</v>
      </c>
      <c r="H10" s="133">
        <v>1</v>
      </c>
      <c r="I10" s="133">
        <v>1.6646835016474765E-3</v>
      </c>
      <c r="J10" s="8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0.25" customHeight="1">
      <c r="B11" s="134" t="s">
        <v>243</v>
      </c>
      <c r="C11" s="130"/>
      <c r="D11" s="130"/>
      <c r="E11" s="163">
        <v>7.7600000000000002E-2</v>
      </c>
      <c r="F11" s="164"/>
      <c r="G11" s="132">
        <v>1737.0321399999996</v>
      </c>
      <c r="H11" s="133">
        <v>1</v>
      </c>
      <c r="I11" s="133">
        <v>1.6646835016474765E-3</v>
      </c>
      <c r="J11" s="83"/>
    </row>
    <row r="12" spans="2:56">
      <c r="B12" s="101" t="s">
        <v>92</v>
      </c>
      <c r="C12" s="119"/>
      <c r="D12" s="119"/>
      <c r="E12" s="165">
        <v>7.7600000000000002E-2</v>
      </c>
      <c r="F12" s="166"/>
      <c r="G12" s="90">
        <v>1737.0321399999996</v>
      </c>
      <c r="H12" s="91">
        <v>1</v>
      </c>
      <c r="I12" s="91">
        <v>1.6646835016474765E-3</v>
      </c>
      <c r="J12" s="81"/>
    </row>
    <row r="13" spans="2:56">
      <c r="B13" s="86" t="s">
        <v>1607</v>
      </c>
      <c r="C13" s="110">
        <v>43100</v>
      </c>
      <c r="D13" s="100" t="s">
        <v>1608</v>
      </c>
      <c r="E13" s="167">
        <v>7.7600000000000002E-2</v>
      </c>
      <c r="F13" s="96" t="s">
        <v>171</v>
      </c>
      <c r="G13" s="93">
        <v>1737.0321399999996</v>
      </c>
      <c r="H13" s="94">
        <v>1</v>
      </c>
      <c r="I13" s="94">
        <v>1.6646835016474765E-3</v>
      </c>
      <c r="J13" s="83" t="s">
        <v>1609</v>
      </c>
    </row>
    <row r="14" spans="2:56">
      <c r="B14" s="104"/>
      <c r="C14" s="100"/>
      <c r="D14" s="100"/>
      <c r="E14" s="83"/>
      <c r="F14" s="83"/>
      <c r="G14" s="83"/>
      <c r="H14" s="94"/>
      <c r="I14" s="83"/>
      <c r="J14" s="83"/>
    </row>
    <row r="15" spans="2:56">
      <c r="B15" s="100"/>
      <c r="C15" s="100"/>
      <c r="D15" s="100"/>
      <c r="E15" s="100"/>
      <c r="F15" s="100"/>
      <c r="G15" s="100"/>
      <c r="H15" s="100"/>
      <c r="I15" s="100"/>
      <c r="J15" s="100"/>
    </row>
    <row r="16" spans="2:56">
      <c r="B16" s="100"/>
      <c r="C16" s="100"/>
      <c r="D16" s="100"/>
      <c r="E16" s="100"/>
      <c r="F16" s="100"/>
      <c r="G16" s="100"/>
      <c r="H16" s="100"/>
      <c r="I16" s="100"/>
      <c r="J16" s="100"/>
    </row>
    <row r="17" spans="2:10">
      <c r="B17" s="114"/>
      <c r="C17" s="100"/>
      <c r="D17" s="100"/>
      <c r="E17" s="100"/>
      <c r="F17" s="100"/>
      <c r="G17" s="100"/>
      <c r="H17" s="100"/>
      <c r="I17" s="100"/>
      <c r="J17" s="100"/>
    </row>
    <row r="18" spans="2:10">
      <c r="B18" s="114"/>
      <c r="C18" s="100"/>
      <c r="D18" s="100"/>
      <c r="E18" s="100"/>
      <c r="F18" s="100"/>
      <c r="G18" s="100"/>
      <c r="H18" s="100"/>
      <c r="I18" s="100"/>
      <c r="J18" s="100"/>
    </row>
    <row r="19" spans="2:10">
      <c r="B19" s="100"/>
      <c r="C19" s="100"/>
      <c r="D19" s="100"/>
      <c r="E19" s="100"/>
      <c r="F19" s="100"/>
      <c r="G19" s="100"/>
      <c r="H19" s="100"/>
      <c r="I19" s="100"/>
      <c r="J19" s="100"/>
    </row>
    <row r="20" spans="2:10">
      <c r="B20" s="100"/>
      <c r="C20" s="100"/>
      <c r="D20" s="100"/>
      <c r="E20" s="100"/>
      <c r="F20" s="100"/>
      <c r="G20" s="100"/>
      <c r="H20" s="100"/>
      <c r="I20" s="100"/>
      <c r="J20" s="100"/>
    </row>
    <row r="21" spans="2:10">
      <c r="B21" s="100"/>
      <c r="C21" s="100"/>
      <c r="D21" s="100"/>
      <c r="E21" s="100"/>
      <c r="F21" s="100"/>
      <c r="G21" s="100"/>
      <c r="H21" s="100"/>
      <c r="I21" s="100"/>
      <c r="J21" s="100"/>
    </row>
    <row r="22" spans="2:10">
      <c r="B22" s="100"/>
      <c r="C22" s="100"/>
      <c r="D22" s="100"/>
      <c r="E22" s="100"/>
      <c r="F22" s="100"/>
      <c r="G22" s="100"/>
      <c r="H22" s="100"/>
      <c r="I22" s="100"/>
      <c r="J22" s="100"/>
    </row>
    <row r="23" spans="2:10">
      <c r="B23" s="100"/>
      <c r="C23" s="100"/>
      <c r="D23" s="100"/>
      <c r="E23" s="100"/>
      <c r="F23" s="100"/>
      <c r="G23" s="100"/>
      <c r="H23" s="100"/>
      <c r="I23" s="100"/>
      <c r="J23" s="100"/>
    </row>
    <row r="24" spans="2:10">
      <c r="B24" s="100"/>
      <c r="C24" s="100"/>
      <c r="D24" s="100"/>
      <c r="E24" s="100"/>
      <c r="F24" s="100"/>
      <c r="G24" s="100"/>
      <c r="H24" s="100"/>
      <c r="I24" s="100"/>
      <c r="J24" s="100"/>
    </row>
    <row r="25" spans="2:10">
      <c r="B25" s="100"/>
      <c r="C25" s="100"/>
      <c r="D25" s="100"/>
      <c r="E25" s="100"/>
      <c r="F25" s="100"/>
      <c r="G25" s="100"/>
      <c r="H25" s="100"/>
      <c r="I25" s="100"/>
      <c r="J25" s="100"/>
    </row>
    <row r="26" spans="2:10">
      <c r="B26" s="100"/>
      <c r="C26" s="100"/>
      <c r="D26" s="100"/>
      <c r="E26" s="100"/>
      <c r="F26" s="100"/>
      <c r="G26" s="100"/>
      <c r="H26" s="100"/>
      <c r="I26" s="100"/>
      <c r="J26" s="100"/>
    </row>
    <row r="27" spans="2:10">
      <c r="B27" s="100"/>
      <c r="C27" s="100"/>
      <c r="D27" s="100"/>
      <c r="E27" s="100"/>
      <c r="F27" s="100"/>
      <c r="G27" s="100"/>
      <c r="H27" s="100"/>
      <c r="I27" s="100"/>
      <c r="J27" s="100"/>
    </row>
    <row r="28" spans="2:10">
      <c r="B28" s="100"/>
      <c r="C28" s="100"/>
      <c r="D28" s="100"/>
      <c r="E28" s="100"/>
      <c r="F28" s="100"/>
      <c r="G28" s="100"/>
      <c r="H28" s="100"/>
      <c r="I28" s="100"/>
      <c r="J28" s="100"/>
    </row>
    <row r="29" spans="2:10">
      <c r="B29" s="100"/>
      <c r="C29" s="100"/>
      <c r="D29" s="100"/>
      <c r="E29" s="100"/>
      <c r="F29" s="100"/>
      <c r="G29" s="100"/>
      <c r="H29" s="100"/>
      <c r="I29" s="100"/>
      <c r="J29" s="100"/>
    </row>
    <row r="30" spans="2:10">
      <c r="B30" s="100"/>
      <c r="C30" s="100"/>
      <c r="D30" s="100"/>
      <c r="E30" s="100"/>
      <c r="F30" s="100"/>
      <c r="G30" s="100"/>
      <c r="H30" s="100"/>
      <c r="I30" s="100"/>
      <c r="J30" s="100"/>
    </row>
    <row r="31" spans="2:10">
      <c r="B31" s="100"/>
      <c r="C31" s="100"/>
      <c r="D31" s="100"/>
      <c r="E31" s="100"/>
      <c r="F31" s="100"/>
      <c r="G31" s="100"/>
      <c r="H31" s="100"/>
      <c r="I31" s="100"/>
      <c r="J31" s="100"/>
    </row>
    <row r="32" spans="2:10">
      <c r="B32" s="100"/>
      <c r="C32" s="100"/>
      <c r="D32" s="100"/>
      <c r="E32" s="100"/>
      <c r="F32" s="100"/>
      <c r="G32" s="100"/>
      <c r="H32" s="100"/>
      <c r="I32" s="100"/>
      <c r="J32" s="100"/>
    </row>
    <row r="33" spans="2:10">
      <c r="B33" s="100"/>
      <c r="C33" s="100"/>
      <c r="D33" s="100"/>
      <c r="E33" s="100"/>
      <c r="F33" s="100"/>
      <c r="G33" s="100"/>
      <c r="H33" s="100"/>
      <c r="I33" s="100"/>
      <c r="J33" s="100"/>
    </row>
    <row r="34" spans="2:10">
      <c r="B34" s="100"/>
      <c r="C34" s="100"/>
      <c r="D34" s="100"/>
      <c r="E34" s="100"/>
      <c r="F34" s="100"/>
      <c r="G34" s="100"/>
      <c r="H34" s="100"/>
      <c r="I34" s="100"/>
      <c r="J34" s="100"/>
    </row>
    <row r="35" spans="2:10">
      <c r="B35" s="100"/>
      <c r="C35" s="100"/>
      <c r="D35" s="100"/>
      <c r="E35" s="100"/>
      <c r="F35" s="100"/>
      <c r="G35" s="100"/>
      <c r="H35" s="100"/>
      <c r="I35" s="100"/>
      <c r="J35" s="100"/>
    </row>
    <row r="36" spans="2:10">
      <c r="B36" s="100"/>
      <c r="C36" s="100"/>
      <c r="D36" s="100"/>
      <c r="E36" s="100"/>
      <c r="F36" s="100"/>
      <c r="G36" s="100"/>
      <c r="H36" s="100"/>
      <c r="I36" s="100"/>
      <c r="J36" s="100"/>
    </row>
    <row r="37" spans="2:10">
      <c r="B37" s="100"/>
      <c r="C37" s="100"/>
      <c r="D37" s="100"/>
      <c r="E37" s="100"/>
      <c r="F37" s="100"/>
      <c r="G37" s="100"/>
      <c r="H37" s="100"/>
      <c r="I37" s="100"/>
      <c r="J37" s="100"/>
    </row>
    <row r="38" spans="2:10">
      <c r="B38" s="100"/>
      <c r="C38" s="100"/>
      <c r="D38" s="100"/>
      <c r="E38" s="100"/>
      <c r="F38" s="100"/>
      <c r="G38" s="100"/>
      <c r="H38" s="100"/>
      <c r="I38" s="100"/>
      <c r="J38" s="100"/>
    </row>
    <row r="39" spans="2:10">
      <c r="B39" s="100"/>
      <c r="C39" s="100"/>
      <c r="D39" s="100"/>
      <c r="E39" s="100"/>
      <c r="F39" s="100"/>
      <c r="G39" s="100"/>
      <c r="H39" s="100"/>
      <c r="I39" s="100"/>
      <c r="J39" s="100"/>
    </row>
    <row r="40" spans="2:10">
      <c r="B40" s="100"/>
      <c r="C40" s="100"/>
      <c r="D40" s="100"/>
      <c r="E40" s="100"/>
      <c r="F40" s="100"/>
      <c r="G40" s="100"/>
      <c r="H40" s="100"/>
      <c r="I40" s="100"/>
      <c r="J40" s="100"/>
    </row>
    <row r="41" spans="2:10">
      <c r="B41" s="100"/>
      <c r="C41" s="100"/>
      <c r="D41" s="100"/>
      <c r="E41" s="100"/>
      <c r="F41" s="100"/>
      <c r="G41" s="100"/>
      <c r="H41" s="100"/>
      <c r="I41" s="100"/>
      <c r="J41" s="100"/>
    </row>
    <row r="42" spans="2:10">
      <c r="B42" s="100"/>
      <c r="C42" s="100"/>
      <c r="D42" s="100"/>
      <c r="E42" s="100"/>
      <c r="F42" s="100"/>
      <c r="G42" s="100"/>
      <c r="H42" s="100"/>
      <c r="I42" s="100"/>
      <c r="J42" s="100"/>
    </row>
    <row r="43" spans="2:10">
      <c r="B43" s="100"/>
      <c r="C43" s="100"/>
      <c r="D43" s="100"/>
      <c r="E43" s="100"/>
      <c r="F43" s="100"/>
      <c r="G43" s="100"/>
      <c r="H43" s="100"/>
      <c r="I43" s="100"/>
      <c r="J43" s="100"/>
    </row>
    <row r="44" spans="2:10">
      <c r="B44" s="100"/>
      <c r="C44" s="100"/>
      <c r="D44" s="100"/>
      <c r="E44" s="100"/>
      <c r="F44" s="100"/>
      <c r="G44" s="100"/>
      <c r="H44" s="100"/>
      <c r="I44" s="100"/>
      <c r="J44" s="100"/>
    </row>
    <row r="45" spans="2:10">
      <c r="B45" s="100"/>
      <c r="C45" s="100"/>
      <c r="D45" s="100"/>
      <c r="E45" s="100"/>
      <c r="F45" s="100"/>
      <c r="G45" s="100"/>
      <c r="H45" s="100"/>
      <c r="I45" s="100"/>
      <c r="J45" s="100"/>
    </row>
    <row r="46" spans="2:10">
      <c r="B46" s="100"/>
      <c r="C46" s="100"/>
      <c r="D46" s="100"/>
      <c r="E46" s="100"/>
      <c r="F46" s="100"/>
      <c r="G46" s="100"/>
      <c r="H46" s="100"/>
      <c r="I46" s="100"/>
      <c r="J46" s="100"/>
    </row>
    <row r="47" spans="2:10">
      <c r="B47" s="100"/>
      <c r="C47" s="100"/>
      <c r="D47" s="100"/>
      <c r="E47" s="100"/>
      <c r="F47" s="100"/>
      <c r="G47" s="100"/>
      <c r="H47" s="100"/>
      <c r="I47" s="100"/>
      <c r="J47" s="100"/>
    </row>
    <row r="48" spans="2:10">
      <c r="B48" s="100"/>
      <c r="C48" s="100"/>
      <c r="D48" s="100"/>
      <c r="E48" s="100"/>
      <c r="F48" s="100"/>
      <c r="G48" s="100"/>
      <c r="H48" s="100"/>
      <c r="I48" s="100"/>
      <c r="J48" s="100"/>
    </row>
    <row r="49" spans="2:10">
      <c r="B49" s="100"/>
      <c r="C49" s="100"/>
      <c r="D49" s="100"/>
      <c r="E49" s="100"/>
      <c r="F49" s="100"/>
      <c r="G49" s="100"/>
      <c r="H49" s="100"/>
      <c r="I49" s="100"/>
      <c r="J49" s="100"/>
    </row>
    <row r="50" spans="2:10">
      <c r="B50" s="100"/>
      <c r="C50" s="100"/>
      <c r="D50" s="100"/>
      <c r="E50" s="100"/>
      <c r="F50" s="100"/>
      <c r="G50" s="100"/>
      <c r="H50" s="100"/>
      <c r="I50" s="100"/>
      <c r="J50" s="100"/>
    </row>
    <row r="51" spans="2:10">
      <c r="B51" s="100"/>
      <c r="C51" s="100"/>
      <c r="D51" s="100"/>
      <c r="E51" s="100"/>
      <c r="F51" s="100"/>
      <c r="G51" s="100"/>
      <c r="H51" s="100"/>
      <c r="I51" s="100"/>
      <c r="J51" s="100"/>
    </row>
    <row r="52" spans="2:10">
      <c r="B52" s="100"/>
      <c r="C52" s="100"/>
      <c r="D52" s="100"/>
      <c r="E52" s="100"/>
      <c r="F52" s="100"/>
      <c r="G52" s="100"/>
      <c r="H52" s="100"/>
      <c r="I52" s="100"/>
      <c r="J52" s="100"/>
    </row>
    <row r="53" spans="2:10">
      <c r="B53" s="100"/>
      <c r="C53" s="100"/>
      <c r="D53" s="100"/>
      <c r="E53" s="100"/>
      <c r="F53" s="100"/>
      <c r="G53" s="100"/>
      <c r="H53" s="100"/>
      <c r="I53" s="100"/>
      <c r="J53" s="100"/>
    </row>
    <row r="54" spans="2:10">
      <c r="B54" s="100"/>
      <c r="C54" s="100"/>
      <c r="D54" s="100"/>
      <c r="E54" s="100"/>
      <c r="F54" s="100"/>
      <c r="G54" s="100"/>
      <c r="H54" s="100"/>
      <c r="I54" s="100"/>
      <c r="J54" s="100"/>
    </row>
    <row r="55" spans="2:10">
      <c r="B55" s="100"/>
      <c r="C55" s="100"/>
      <c r="D55" s="100"/>
      <c r="E55" s="100"/>
      <c r="F55" s="100"/>
      <c r="G55" s="100"/>
      <c r="H55" s="100"/>
      <c r="I55" s="100"/>
      <c r="J55" s="100"/>
    </row>
    <row r="56" spans="2:10">
      <c r="B56" s="100"/>
      <c r="C56" s="100"/>
      <c r="D56" s="100"/>
      <c r="E56" s="100"/>
      <c r="F56" s="100"/>
      <c r="G56" s="100"/>
      <c r="H56" s="100"/>
      <c r="I56" s="100"/>
      <c r="J56" s="100"/>
    </row>
    <row r="57" spans="2:10">
      <c r="B57" s="100"/>
      <c r="C57" s="100"/>
      <c r="D57" s="100"/>
      <c r="E57" s="100"/>
      <c r="F57" s="100"/>
      <c r="G57" s="100"/>
      <c r="H57" s="100"/>
      <c r="I57" s="100"/>
      <c r="J57" s="100"/>
    </row>
    <row r="58" spans="2:10">
      <c r="B58" s="100"/>
      <c r="C58" s="100"/>
      <c r="D58" s="100"/>
      <c r="E58" s="100"/>
      <c r="F58" s="100"/>
      <c r="G58" s="100"/>
      <c r="H58" s="100"/>
      <c r="I58" s="100"/>
      <c r="J58" s="100"/>
    </row>
    <row r="59" spans="2:10">
      <c r="B59" s="100"/>
      <c r="C59" s="100"/>
      <c r="D59" s="100"/>
      <c r="E59" s="100"/>
      <c r="F59" s="100"/>
      <c r="G59" s="100"/>
      <c r="H59" s="100"/>
      <c r="I59" s="100"/>
      <c r="J59" s="100"/>
    </row>
    <row r="60" spans="2:10">
      <c r="B60" s="100"/>
      <c r="C60" s="100"/>
      <c r="D60" s="100"/>
      <c r="E60" s="100"/>
      <c r="F60" s="100"/>
      <c r="G60" s="100"/>
      <c r="H60" s="100"/>
      <c r="I60" s="100"/>
      <c r="J60" s="100"/>
    </row>
    <row r="61" spans="2:10">
      <c r="B61" s="100"/>
      <c r="C61" s="100"/>
      <c r="D61" s="100"/>
      <c r="E61" s="100"/>
      <c r="F61" s="100"/>
      <c r="G61" s="100"/>
      <c r="H61" s="100"/>
      <c r="I61" s="100"/>
      <c r="J61" s="100"/>
    </row>
    <row r="62" spans="2:10">
      <c r="B62" s="100"/>
      <c r="C62" s="100"/>
      <c r="D62" s="100"/>
      <c r="E62" s="100"/>
      <c r="F62" s="100"/>
      <c r="G62" s="100"/>
      <c r="H62" s="100"/>
      <c r="I62" s="100"/>
      <c r="J62" s="100"/>
    </row>
    <row r="63" spans="2:10">
      <c r="B63" s="100"/>
      <c r="C63" s="100"/>
      <c r="D63" s="100"/>
      <c r="E63" s="100"/>
      <c r="F63" s="100"/>
      <c r="G63" s="100"/>
      <c r="H63" s="100"/>
      <c r="I63" s="100"/>
      <c r="J63" s="100"/>
    </row>
    <row r="64" spans="2:10">
      <c r="B64" s="100"/>
      <c r="C64" s="100"/>
      <c r="D64" s="100"/>
      <c r="E64" s="100"/>
      <c r="F64" s="100"/>
      <c r="G64" s="100"/>
      <c r="H64" s="100"/>
      <c r="I64" s="100"/>
      <c r="J64" s="100"/>
    </row>
    <row r="65" spans="2:10">
      <c r="B65" s="100"/>
      <c r="C65" s="100"/>
      <c r="D65" s="100"/>
      <c r="E65" s="100"/>
      <c r="F65" s="100"/>
      <c r="G65" s="100"/>
      <c r="H65" s="100"/>
      <c r="I65" s="100"/>
      <c r="J65" s="100"/>
    </row>
    <row r="66" spans="2:10">
      <c r="B66" s="100"/>
      <c r="C66" s="100"/>
      <c r="D66" s="100"/>
      <c r="E66" s="100"/>
      <c r="F66" s="100"/>
      <c r="G66" s="100"/>
      <c r="H66" s="100"/>
      <c r="I66" s="100"/>
      <c r="J66" s="100"/>
    </row>
    <row r="67" spans="2:10">
      <c r="B67" s="100"/>
      <c r="C67" s="100"/>
      <c r="D67" s="100"/>
      <c r="E67" s="100"/>
      <c r="F67" s="100"/>
      <c r="G67" s="100"/>
      <c r="H67" s="100"/>
      <c r="I67" s="100"/>
      <c r="J67" s="100"/>
    </row>
    <row r="68" spans="2:10">
      <c r="B68" s="100"/>
      <c r="C68" s="100"/>
      <c r="D68" s="100"/>
      <c r="E68" s="100"/>
      <c r="F68" s="100"/>
      <c r="G68" s="100"/>
      <c r="H68" s="100"/>
      <c r="I68" s="100"/>
      <c r="J68" s="100"/>
    </row>
    <row r="69" spans="2:10">
      <c r="B69" s="100"/>
      <c r="C69" s="100"/>
      <c r="D69" s="100"/>
      <c r="E69" s="100"/>
      <c r="F69" s="100"/>
      <c r="G69" s="100"/>
      <c r="H69" s="100"/>
      <c r="I69" s="100"/>
      <c r="J69" s="100"/>
    </row>
    <row r="70" spans="2:10">
      <c r="B70" s="100"/>
      <c r="C70" s="100"/>
      <c r="D70" s="100"/>
      <c r="E70" s="100"/>
      <c r="F70" s="100"/>
      <c r="G70" s="100"/>
      <c r="H70" s="100"/>
      <c r="I70" s="100"/>
      <c r="J70" s="100"/>
    </row>
    <row r="71" spans="2:10">
      <c r="B71" s="100"/>
      <c r="C71" s="100"/>
      <c r="D71" s="100"/>
      <c r="E71" s="100"/>
      <c r="F71" s="100"/>
      <c r="G71" s="100"/>
      <c r="H71" s="100"/>
      <c r="I71" s="100"/>
      <c r="J71" s="100"/>
    </row>
    <row r="72" spans="2:10">
      <c r="B72" s="100"/>
      <c r="C72" s="100"/>
      <c r="D72" s="100"/>
      <c r="E72" s="100"/>
      <c r="F72" s="100"/>
      <c r="G72" s="100"/>
      <c r="H72" s="100"/>
      <c r="I72" s="100"/>
      <c r="J72" s="100"/>
    </row>
    <row r="73" spans="2:10">
      <c r="B73" s="100"/>
      <c r="C73" s="100"/>
      <c r="D73" s="100"/>
      <c r="E73" s="100"/>
      <c r="F73" s="100"/>
      <c r="G73" s="100"/>
      <c r="H73" s="100"/>
      <c r="I73" s="100"/>
      <c r="J73" s="100"/>
    </row>
    <row r="74" spans="2:10">
      <c r="B74" s="100"/>
      <c r="C74" s="100"/>
      <c r="D74" s="100"/>
      <c r="E74" s="100"/>
      <c r="F74" s="100"/>
      <c r="G74" s="100"/>
      <c r="H74" s="100"/>
      <c r="I74" s="100"/>
      <c r="J74" s="100"/>
    </row>
    <row r="75" spans="2:10">
      <c r="B75" s="100"/>
      <c r="C75" s="100"/>
      <c r="D75" s="100"/>
      <c r="E75" s="100"/>
      <c r="F75" s="100"/>
      <c r="G75" s="100"/>
      <c r="H75" s="100"/>
      <c r="I75" s="100"/>
      <c r="J75" s="100"/>
    </row>
    <row r="76" spans="2:10">
      <c r="B76" s="100"/>
      <c r="C76" s="100"/>
      <c r="D76" s="100"/>
      <c r="E76" s="100"/>
      <c r="F76" s="100"/>
      <c r="G76" s="100"/>
      <c r="H76" s="100"/>
      <c r="I76" s="100"/>
      <c r="J76" s="100"/>
    </row>
    <row r="77" spans="2:10">
      <c r="B77" s="100"/>
      <c r="C77" s="100"/>
      <c r="D77" s="100"/>
      <c r="E77" s="100"/>
      <c r="F77" s="100"/>
      <c r="G77" s="100"/>
      <c r="H77" s="100"/>
      <c r="I77" s="100"/>
      <c r="J77" s="100"/>
    </row>
    <row r="78" spans="2:10">
      <c r="B78" s="100"/>
      <c r="C78" s="100"/>
      <c r="D78" s="100"/>
      <c r="E78" s="100"/>
      <c r="F78" s="100"/>
      <c r="G78" s="100"/>
      <c r="H78" s="100"/>
      <c r="I78" s="100"/>
      <c r="J78" s="100"/>
    </row>
    <row r="79" spans="2:10">
      <c r="B79" s="100"/>
      <c r="C79" s="100"/>
      <c r="D79" s="100"/>
      <c r="E79" s="100"/>
      <c r="F79" s="100"/>
      <c r="G79" s="100"/>
      <c r="H79" s="100"/>
      <c r="I79" s="100"/>
      <c r="J79" s="100"/>
    </row>
    <row r="80" spans="2:10">
      <c r="B80" s="100"/>
      <c r="C80" s="100"/>
      <c r="D80" s="100"/>
      <c r="E80" s="100"/>
      <c r="F80" s="100"/>
      <c r="G80" s="100"/>
      <c r="H80" s="100"/>
      <c r="I80" s="100"/>
      <c r="J80" s="100"/>
    </row>
    <row r="81" spans="2:10">
      <c r="B81" s="100"/>
      <c r="C81" s="100"/>
      <c r="D81" s="100"/>
      <c r="E81" s="100"/>
      <c r="F81" s="100"/>
      <c r="G81" s="100"/>
      <c r="H81" s="100"/>
      <c r="I81" s="100"/>
      <c r="J81" s="100"/>
    </row>
    <row r="82" spans="2:10">
      <c r="B82" s="100"/>
      <c r="C82" s="100"/>
      <c r="D82" s="100"/>
      <c r="E82" s="100"/>
      <c r="F82" s="100"/>
      <c r="G82" s="100"/>
      <c r="H82" s="100"/>
      <c r="I82" s="100"/>
      <c r="J82" s="100"/>
    </row>
    <row r="83" spans="2:10">
      <c r="B83" s="100"/>
      <c r="C83" s="100"/>
      <c r="D83" s="100"/>
      <c r="E83" s="100"/>
      <c r="F83" s="100"/>
      <c r="G83" s="100"/>
      <c r="H83" s="100"/>
      <c r="I83" s="100"/>
      <c r="J83" s="100"/>
    </row>
    <row r="84" spans="2:10">
      <c r="B84" s="100"/>
      <c r="C84" s="100"/>
      <c r="D84" s="100"/>
      <c r="E84" s="100"/>
      <c r="F84" s="100"/>
      <c r="G84" s="100"/>
      <c r="H84" s="100"/>
      <c r="I84" s="100"/>
      <c r="J84" s="100"/>
    </row>
    <row r="85" spans="2:10">
      <c r="B85" s="100"/>
      <c r="C85" s="100"/>
      <c r="D85" s="100"/>
      <c r="E85" s="100"/>
      <c r="F85" s="100"/>
      <c r="G85" s="100"/>
      <c r="H85" s="100"/>
      <c r="I85" s="100"/>
      <c r="J85" s="100"/>
    </row>
    <row r="86" spans="2:10">
      <c r="B86" s="100"/>
      <c r="C86" s="100"/>
      <c r="D86" s="100"/>
      <c r="E86" s="100"/>
      <c r="F86" s="100"/>
      <c r="G86" s="100"/>
      <c r="H86" s="100"/>
      <c r="I86" s="100"/>
      <c r="J86" s="100"/>
    </row>
    <row r="87" spans="2:10">
      <c r="B87" s="100"/>
      <c r="C87" s="100"/>
      <c r="D87" s="100"/>
      <c r="E87" s="100"/>
      <c r="F87" s="100"/>
      <c r="G87" s="100"/>
      <c r="H87" s="100"/>
      <c r="I87" s="100"/>
      <c r="J87" s="100"/>
    </row>
    <row r="88" spans="2:10">
      <c r="B88" s="100"/>
      <c r="C88" s="100"/>
      <c r="D88" s="100"/>
      <c r="E88" s="100"/>
      <c r="F88" s="100"/>
      <c r="G88" s="100"/>
      <c r="H88" s="100"/>
      <c r="I88" s="100"/>
      <c r="J88" s="100"/>
    </row>
    <row r="89" spans="2:10">
      <c r="B89" s="100"/>
      <c r="C89" s="100"/>
      <c r="D89" s="100"/>
      <c r="E89" s="100"/>
      <c r="F89" s="100"/>
      <c r="G89" s="100"/>
      <c r="H89" s="100"/>
      <c r="I89" s="100"/>
      <c r="J89" s="100"/>
    </row>
    <row r="90" spans="2:10">
      <c r="B90" s="100"/>
      <c r="C90" s="100"/>
      <c r="D90" s="100"/>
      <c r="E90" s="100"/>
      <c r="F90" s="100"/>
      <c r="G90" s="100"/>
      <c r="H90" s="100"/>
      <c r="I90" s="100"/>
      <c r="J90" s="100"/>
    </row>
    <row r="91" spans="2:10">
      <c r="B91" s="100"/>
      <c r="C91" s="100"/>
      <c r="D91" s="100"/>
      <c r="E91" s="100"/>
      <c r="F91" s="100"/>
      <c r="G91" s="100"/>
      <c r="H91" s="100"/>
      <c r="I91" s="100"/>
      <c r="J91" s="100"/>
    </row>
    <row r="92" spans="2:10">
      <c r="B92" s="100"/>
      <c r="C92" s="100"/>
      <c r="D92" s="100"/>
      <c r="E92" s="100"/>
      <c r="F92" s="100"/>
      <c r="G92" s="100"/>
      <c r="H92" s="100"/>
      <c r="I92" s="100"/>
      <c r="J92" s="100"/>
    </row>
    <row r="93" spans="2:10">
      <c r="B93" s="100"/>
      <c r="C93" s="100"/>
      <c r="D93" s="100"/>
      <c r="E93" s="100"/>
      <c r="F93" s="100"/>
      <c r="G93" s="100"/>
      <c r="H93" s="100"/>
      <c r="I93" s="100"/>
      <c r="J93" s="100"/>
    </row>
    <row r="94" spans="2:10">
      <c r="B94" s="100"/>
      <c r="C94" s="100"/>
      <c r="D94" s="100"/>
      <c r="E94" s="100"/>
      <c r="F94" s="100"/>
      <c r="G94" s="100"/>
      <c r="H94" s="100"/>
      <c r="I94" s="100"/>
      <c r="J94" s="100"/>
    </row>
    <row r="95" spans="2:10">
      <c r="B95" s="100"/>
      <c r="C95" s="100"/>
      <c r="D95" s="100"/>
      <c r="E95" s="100"/>
      <c r="F95" s="100"/>
      <c r="G95" s="100"/>
      <c r="H95" s="100"/>
      <c r="I95" s="100"/>
      <c r="J95" s="100"/>
    </row>
    <row r="96" spans="2:10">
      <c r="B96" s="100"/>
      <c r="C96" s="100"/>
      <c r="D96" s="100"/>
      <c r="E96" s="100"/>
      <c r="F96" s="100"/>
      <c r="G96" s="100"/>
      <c r="H96" s="100"/>
      <c r="I96" s="100"/>
      <c r="J96" s="100"/>
    </row>
    <row r="97" spans="2:10">
      <c r="B97" s="100"/>
      <c r="C97" s="100"/>
      <c r="D97" s="100"/>
      <c r="E97" s="100"/>
      <c r="F97" s="100"/>
      <c r="G97" s="100"/>
      <c r="H97" s="100"/>
      <c r="I97" s="100"/>
      <c r="J97" s="100"/>
    </row>
    <row r="98" spans="2:10">
      <c r="B98" s="100"/>
      <c r="C98" s="100"/>
      <c r="D98" s="100"/>
      <c r="E98" s="100"/>
      <c r="F98" s="100"/>
      <c r="G98" s="100"/>
      <c r="H98" s="100"/>
      <c r="I98" s="100"/>
      <c r="J98" s="100"/>
    </row>
    <row r="99" spans="2:10">
      <c r="B99" s="100"/>
      <c r="C99" s="100"/>
      <c r="D99" s="100"/>
      <c r="E99" s="100"/>
      <c r="F99" s="100"/>
      <c r="G99" s="100"/>
      <c r="H99" s="100"/>
      <c r="I99" s="100"/>
      <c r="J99" s="100"/>
    </row>
    <row r="100" spans="2:10">
      <c r="B100" s="100"/>
      <c r="C100" s="100"/>
      <c r="D100" s="100"/>
      <c r="E100" s="100"/>
      <c r="F100" s="100"/>
      <c r="G100" s="100"/>
      <c r="H100" s="100"/>
      <c r="I100" s="100"/>
      <c r="J100" s="100"/>
    </row>
    <row r="101" spans="2:10">
      <c r="B101" s="100"/>
      <c r="C101" s="100"/>
      <c r="D101" s="100"/>
      <c r="E101" s="100"/>
      <c r="F101" s="100"/>
      <c r="G101" s="100"/>
      <c r="H101" s="100"/>
      <c r="I101" s="100"/>
      <c r="J101" s="100"/>
    </row>
    <row r="102" spans="2:10">
      <c r="B102" s="100"/>
      <c r="C102" s="100"/>
      <c r="D102" s="100"/>
      <c r="E102" s="100"/>
      <c r="F102" s="100"/>
      <c r="G102" s="100"/>
      <c r="H102" s="100"/>
      <c r="I102" s="100"/>
      <c r="J102" s="100"/>
    </row>
    <row r="103" spans="2:10">
      <c r="B103" s="100"/>
      <c r="C103" s="100"/>
      <c r="D103" s="100"/>
      <c r="E103" s="100"/>
      <c r="F103" s="100"/>
      <c r="G103" s="100"/>
      <c r="H103" s="100"/>
      <c r="I103" s="100"/>
      <c r="J103" s="100"/>
    </row>
    <row r="104" spans="2:10">
      <c r="B104" s="100"/>
      <c r="C104" s="100"/>
      <c r="D104" s="100"/>
      <c r="E104" s="100"/>
      <c r="F104" s="100"/>
      <c r="G104" s="100"/>
      <c r="H104" s="100"/>
      <c r="I104" s="100"/>
      <c r="J104" s="100"/>
    </row>
    <row r="105" spans="2:10">
      <c r="B105" s="100"/>
      <c r="C105" s="100"/>
      <c r="D105" s="100"/>
      <c r="E105" s="100"/>
      <c r="F105" s="100"/>
      <c r="G105" s="100"/>
      <c r="H105" s="100"/>
      <c r="I105" s="100"/>
      <c r="J105" s="100"/>
    </row>
    <row r="106" spans="2:10">
      <c r="B106" s="100"/>
      <c r="C106" s="100"/>
      <c r="D106" s="100"/>
      <c r="E106" s="100"/>
      <c r="F106" s="100"/>
      <c r="G106" s="100"/>
      <c r="H106" s="100"/>
      <c r="I106" s="100"/>
      <c r="J106" s="100"/>
    </row>
    <row r="107" spans="2:10">
      <c r="B107" s="100"/>
      <c r="C107" s="100"/>
      <c r="D107" s="100"/>
      <c r="E107" s="100"/>
      <c r="F107" s="100"/>
      <c r="G107" s="100"/>
      <c r="H107" s="100"/>
      <c r="I107" s="100"/>
      <c r="J107" s="100"/>
    </row>
    <row r="108" spans="2:10">
      <c r="B108" s="100"/>
      <c r="C108" s="100"/>
      <c r="D108" s="100"/>
      <c r="E108" s="100"/>
      <c r="F108" s="100"/>
      <c r="G108" s="100"/>
      <c r="H108" s="100"/>
      <c r="I108" s="100"/>
      <c r="J108" s="100"/>
    </row>
    <row r="109" spans="2:10">
      <c r="B109" s="100"/>
      <c r="C109" s="100"/>
      <c r="D109" s="100"/>
      <c r="E109" s="100"/>
      <c r="F109" s="100"/>
      <c r="G109" s="100"/>
      <c r="H109" s="100"/>
      <c r="I109" s="100"/>
      <c r="J109" s="100"/>
    </row>
    <row r="110" spans="2:10">
      <c r="B110" s="100"/>
      <c r="C110" s="100"/>
      <c r="D110" s="100"/>
      <c r="E110" s="100"/>
      <c r="F110" s="100"/>
      <c r="G110" s="100"/>
      <c r="H110" s="100"/>
      <c r="I110" s="100"/>
      <c r="J110" s="100"/>
    </row>
    <row r="111" spans="2:10">
      <c r="B111" s="100"/>
      <c r="C111" s="100"/>
      <c r="D111" s="100"/>
      <c r="E111" s="100"/>
      <c r="F111" s="100"/>
      <c r="G111" s="100"/>
      <c r="H111" s="100"/>
      <c r="I111" s="100"/>
      <c r="J111" s="100"/>
    </row>
    <row r="112" spans="2:10">
      <c r="B112" s="100"/>
      <c r="C112" s="100"/>
      <c r="D112" s="100"/>
      <c r="E112" s="100"/>
      <c r="F112" s="100"/>
      <c r="G112" s="100"/>
      <c r="H112" s="100"/>
      <c r="I112" s="100"/>
      <c r="J112" s="100"/>
    </row>
    <row r="113" spans="2:10">
      <c r="B113" s="100"/>
      <c r="C113" s="100"/>
      <c r="D113" s="100"/>
      <c r="E113" s="100"/>
      <c r="F113" s="100"/>
      <c r="G113" s="100"/>
      <c r="H113" s="100"/>
      <c r="I113" s="100"/>
      <c r="J113" s="100"/>
    </row>
    <row r="114" spans="2:10">
      <c r="F114" s="3"/>
      <c r="G114" s="3"/>
      <c r="H114" s="3"/>
      <c r="I114" s="3"/>
    </row>
    <row r="115" spans="2:10">
      <c r="F115" s="3"/>
      <c r="G115" s="3"/>
      <c r="H115" s="3"/>
      <c r="I115" s="3"/>
    </row>
    <row r="116" spans="2:10">
      <c r="F116" s="3"/>
      <c r="G116" s="3"/>
      <c r="H116" s="3"/>
      <c r="I116" s="3"/>
    </row>
    <row r="117" spans="2:10">
      <c r="F117" s="3"/>
      <c r="G117" s="3"/>
      <c r="H117" s="3"/>
      <c r="I117" s="3"/>
    </row>
    <row r="118" spans="2:10">
      <c r="F118" s="3"/>
      <c r="G118" s="3"/>
      <c r="H118" s="3"/>
      <c r="I118" s="3"/>
    </row>
    <row r="119" spans="2:10">
      <c r="F119" s="3"/>
      <c r="G119" s="3"/>
      <c r="H119" s="3"/>
      <c r="I119" s="3"/>
    </row>
    <row r="120" spans="2:10">
      <c r="F120" s="3"/>
      <c r="G120" s="3"/>
      <c r="H120" s="3"/>
      <c r="I120" s="3"/>
    </row>
    <row r="121" spans="2:10">
      <c r="F121" s="3"/>
      <c r="G121" s="3"/>
      <c r="H121" s="3"/>
      <c r="I121" s="3"/>
    </row>
    <row r="122" spans="2:10">
      <c r="F122" s="3"/>
      <c r="G122" s="3"/>
      <c r="H122" s="3"/>
      <c r="I122" s="3"/>
    </row>
    <row r="123" spans="2:10">
      <c r="F123" s="3"/>
      <c r="G123" s="3"/>
      <c r="H123" s="3"/>
      <c r="I123" s="3"/>
    </row>
    <row r="124" spans="2:10">
      <c r="F124" s="3"/>
      <c r="G124" s="3"/>
      <c r="H124" s="3"/>
      <c r="I124" s="3"/>
    </row>
    <row r="125" spans="2:10">
      <c r="F125" s="3"/>
      <c r="G125" s="3"/>
      <c r="H125" s="3"/>
      <c r="I125" s="3"/>
    </row>
    <row r="126" spans="2:10">
      <c r="F126" s="3"/>
      <c r="G126" s="3"/>
      <c r="H126" s="3"/>
      <c r="I126" s="3"/>
    </row>
    <row r="127" spans="2:10">
      <c r="F127" s="3"/>
      <c r="G127" s="3"/>
      <c r="H127" s="3"/>
      <c r="I127" s="3"/>
    </row>
    <row r="128" spans="2:10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4" type="noConversion"/>
  <dataValidations count="1">
    <dataValidation allowBlank="1" showInputMessage="1" showErrorMessage="1" sqref="D1:J9 C5:C9 A1:A1048576 B1:B9 B114:J1048576 B17:B18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186</v>
      </c>
      <c r="C1" s="77" t="s" vm="1">
        <v>262</v>
      </c>
    </row>
    <row r="2" spans="2:60">
      <c r="B2" s="57" t="s">
        <v>185</v>
      </c>
      <c r="C2" s="77" t="s">
        <v>263</v>
      </c>
    </row>
    <row r="3" spans="2:60">
      <c r="B3" s="57" t="s">
        <v>187</v>
      </c>
      <c r="C3" s="77" t="s">
        <v>264</v>
      </c>
    </row>
    <row r="4" spans="2:60">
      <c r="B4" s="57" t="s">
        <v>188</v>
      </c>
      <c r="C4" s="77">
        <v>9729</v>
      </c>
    </row>
    <row r="6" spans="2:60" ht="26.25" customHeight="1">
      <c r="B6" s="155" t="s">
        <v>221</v>
      </c>
      <c r="C6" s="156"/>
      <c r="D6" s="156"/>
      <c r="E6" s="156"/>
      <c r="F6" s="156"/>
      <c r="G6" s="156"/>
      <c r="H6" s="156"/>
      <c r="I6" s="156"/>
      <c r="J6" s="156"/>
      <c r="K6" s="157"/>
    </row>
    <row r="7" spans="2:60" s="3" customFormat="1" ht="66">
      <c r="B7" s="60" t="s">
        <v>123</v>
      </c>
      <c r="C7" s="60" t="s">
        <v>124</v>
      </c>
      <c r="D7" s="60" t="s">
        <v>15</v>
      </c>
      <c r="E7" s="60" t="s">
        <v>16</v>
      </c>
      <c r="F7" s="60" t="s">
        <v>59</v>
      </c>
      <c r="G7" s="60" t="s">
        <v>108</v>
      </c>
      <c r="H7" s="60" t="s">
        <v>56</v>
      </c>
      <c r="I7" s="60" t="s">
        <v>117</v>
      </c>
      <c r="J7" s="60" t="s">
        <v>189</v>
      </c>
      <c r="K7" s="60" t="s">
        <v>190</v>
      </c>
    </row>
    <row r="8" spans="2:60" s="3" customFormat="1" ht="21.75" customHeight="1">
      <c r="B8" s="16"/>
      <c r="C8" s="69"/>
      <c r="D8" s="17"/>
      <c r="E8" s="17"/>
      <c r="F8" s="17" t="s">
        <v>20</v>
      </c>
      <c r="G8" s="17"/>
      <c r="H8" s="17" t="s">
        <v>20</v>
      </c>
      <c r="I8" s="17" t="s">
        <v>249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4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4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186</v>
      </c>
      <c r="C1" s="77" t="s" vm="1">
        <v>262</v>
      </c>
    </row>
    <row r="2" spans="2:60">
      <c r="B2" s="57" t="s">
        <v>185</v>
      </c>
      <c r="C2" s="77" t="s">
        <v>263</v>
      </c>
    </row>
    <row r="3" spans="2:60">
      <c r="B3" s="57" t="s">
        <v>187</v>
      </c>
      <c r="C3" s="77" t="s">
        <v>264</v>
      </c>
    </row>
    <row r="4" spans="2:60">
      <c r="B4" s="57" t="s">
        <v>188</v>
      </c>
      <c r="C4" s="77">
        <v>9729</v>
      </c>
    </row>
    <row r="6" spans="2:60" ht="26.25" customHeight="1">
      <c r="B6" s="155" t="s">
        <v>222</v>
      </c>
      <c r="C6" s="156"/>
      <c r="D6" s="156"/>
      <c r="E6" s="156"/>
      <c r="F6" s="156"/>
      <c r="G6" s="156"/>
      <c r="H6" s="156"/>
      <c r="I6" s="156"/>
      <c r="J6" s="156"/>
      <c r="K6" s="157"/>
    </row>
    <row r="7" spans="2:60" s="3" customFormat="1" ht="78.75">
      <c r="B7" s="60" t="s">
        <v>123</v>
      </c>
      <c r="C7" s="62" t="s">
        <v>48</v>
      </c>
      <c r="D7" s="62" t="s">
        <v>15</v>
      </c>
      <c r="E7" s="62" t="s">
        <v>16</v>
      </c>
      <c r="F7" s="62" t="s">
        <v>59</v>
      </c>
      <c r="G7" s="62" t="s">
        <v>108</v>
      </c>
      <c r="H7" s="62" t="s">
        <v>56</v>
      </c>
      <c r="I7" s="62" t="s">
        <v>117</v>
      </c>
      <c r="J7" s="62" t="s">
        <v>189</v>
      </c>
      <c r="K7" s="64" t="s">
        <v>190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249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4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4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4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.140625" style="2" bestFit="1" customWidth="1"/>
    <col min="3" max="3" width="14.5703125" style="1" customWidth="1"/>
    <col min="4" max="4" width="14.14062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186</v>
      </c>
      <c r="C1" s="77" t="s" vm="1">
        <v>262</v>
      </c>
    </row>
    <row r="2" spans="2:47">
      <c r="B2" s="57" t="s">
        <v>185</v>
      </c>
      <c r="C2" s="77" t="s">
        <v>263</v>
      </c>
    </row>
    <row r="3" spans="2:47">
      <c r="B3" s="57" t="s">
        <v>187</v>
      </c>
      <c r="C3" s="77" t="s">
        <v>264</v>
      </c>
    </row>
    <row r="4" spans="2:47">
      <c r="B4" s="57" t="s">
        <v>188</v>
      </c>
      <c r="C4" s="77">
        <v>9729</v>
      </c>
    </row>
    <row r="6" spans="2:47" ht="26.25" customHeight="1">
      <c r="B6" s="158" t="s">
        <v>223</v>
      </c>
      <c r="C6" s="159"/>
      <c r="D6" s="160"/>
    </row>
    <row r="7" spans="2:47" s="3" customFormat="1" ht="33" customHeight="1">
      <c r="B7" s="120" t="s">
        <v>123</v>
      </c>
      <c r="C7" s="121" t="s">
        <v>114</v>
      </c>
      <c r="D7" s="122" t="s">
        <v>113</v>
      </c>
    </row>
    <row r="8" spans="2:47" s="3" customFormat="1">
      <c r="B8" s="123"/>
      <c r="C8" s="124" t="s">
        <v>1610</v>
      </c>
      <c r="D8" s="125" t="s">
        <v>22</v>
      </c>
    </row>
    <row r="9" spans="2:47" s="4" customFormat="1" ht="18" customHeight="1">
      <c r="B9" s="126"/>
      <c r="C9" s="127" t="s">
        <v>1</v>
      </c>
      <c r="D9" s="128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19" t="s">
        <v>1611</v>
      </c>
      <c r="C10" s="90">
        <v>38982.860630710333</v>
      </c>
      <c r="D10" s="119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80" t="s">
        <v>27</v>
      </c>
      <c r="C11" s="90">
        <v>4072.6123437736505</v>
      </c>
      <c r="D11" s="129"/>
    </row>
    <row r="12" spans="2:47">
      <c r="B12" s="86" t="s">
        <v>1462</v>
      </c>
      <c r="C12" s="93">
        <v>137.89862190625811</v>
      </c>
      <c r="D12" s="110">
        <v>46631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6" t="s">
        <v>1642</v>
      </c>
      <c r="C13" s="93">
        <v>202.49950515223125</v>
      </c>
      <c r="D13" s="110">
        <v>46100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6" t="s">
        <v>1643</v>
      </c>
      <c r="C14" s="93">
        <v>34.153007305846039</v>
      </c>
      <c r="D14" s="110">
        <v>43824</v>
      </c>
    </row>
    <row r="15" spans="2:47">
      <c r="B15" s="86" t="s">
        <v>1644</v>
      </c>
      <c r="C15" s="93">
        <v>1296.5283423322485</v>
      </c>
      <c r="D15" s="110">
        <v>44246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6" t="s">
        <v>1645</v>
      </c>
      <c r="C16" s="93">
        <v>1460.7430558369729</v>
      </c>
      <c r="D16" s="110">
        <v>44255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6" t="s">
        <v>1646</v>
      </c>
      <c r="C17" s="93">
        <v>611.33799999999997</v>
      </c>
      <c r="D17" s="110">
        <v>43800</v>
      </c>
    </row>
    <row r="18" spans="2:4">
      <c r="B18" s="86" t="s">
        <v>1647</v>
      </c>
      <c r="C18" s="93">
        <v>329.45181124009389</v>
      </c>
      <c r="D18" s="110">
        <v>44739</v>
      </c>
    </row>
    <row r="19" spans="2:4">
      <c r="B19" s="86"/>
      <c r="C19" s="93"/>
      <c r="D19" s="110"/>
    </row>
    <row r="20" spans="2:4">
      <c r="B20" s="80" t="s">
        <v>1612</v>
      </c>
      <c r="C20" s="90">
        <v>34910.24828693668</v>
      </c>
      <c r="D20" s="129"/>
    </row>
    <row r="21" spans="2:4">
      <c r="B21" s="86" t="s">
        <v>1613</v>
      </c>
      <c r="C21" s="93">
        <v>5414.1617487257081</v>
      </c>
      <c r="D21" s="110">
        <v>45778</v>
      </c>
    </row>
    <row r="22" spans="2:4">
      <c r="B22" s="86" t="s">
        <v>1614</v>
      </c>
      <c r="C22" s="93">
        <v>262.02495000017416</v>
      </c>
      <c r="D22" s="110">
        <v>46601</v>
      </c>
    </row>
    <row r="23" spans="2:4">
      <c r="B23" s="86" t="s">
        <v>1615</v>
      </c>
      <c r="C23" s="93">
        <v>200.20362017940388</v>
      </c>
      <c r="D23" s="110">
        <v>45382</v>
      </c>
    </row>
    <row r="24" spans="2:4">
      <c r="B24" s="86" t="s">
        <v>1616</v>
      </c>
      <c r="C24" s="93">
        <v>2285.7882020113989</v>
      </c>
      <c r="D24" s="110">
        <v>46742</v>
      </c>
    </row>
    <row r="25" spans="2:4">
      <c r="B25" s="86" t="s">
        <v>1470</v>
      </c>
      <c r="C25" s="93">
        <v>2921.7154634999997</v>
      </c>
      <c r="D25" s="110">
        <v>45557</v>
      </c>
    </row>
    <row r="26" spans="2:4">
      <c r="B26" s="86" t="s">
        <v>1471</v>
      </c>
      <c r="C26" s="93">
        <v>3822.9943316311401</v>
      </c>
      <c r="D26" s="110">
        <v>50041</v>
      </c>
    </row>
    <row r="27" spans="2:4">
      <c r="B27" s="86" t="s">
        <v>1617</v>
      </c>
      <c r="C27" s="93">
        <v>106.44349794050912</v>
      </c>
      <c r="D27" s="110">
        <v>46012</v>
      </c>
    </row>
    <row r="28" spans="2:4">
      <c r="B28" s="86" t="s">
        <v>1474</v>
      </c>
      <c r="C28" s="93">
        <v>23.762376</v>
      </c>
      <c r="D28" s="110">
        <v>46199</v>
      </c>
    </row>
    <row r="29" spans="2:4">
      <c r="B29" s="86" t="s">
        <v>1618</v>
      </c>
      <c r="C29" s="93">
        <v>64.055614416955478</v>
      </c>
      <c r="D29" s="110">
        <v>46201</v>
      </c>
    </row>
    <row r="30" spans="2:4">
      <c r="B30" s="86" t="s">
        <v>1476</v>
      </c>
      <c r="C30" s="93">
        <v>72.703903972318514</v>
      </c>
      <c r="D30" s="110">
        <v>46201</v>
      </c>
    </row>
    <row r="31" spans="2:4">
      <c r="B31" s="86" t="s">
        <v>1464</v>
      </c>
      <c r="C31" s="93">
        <v>223.35683228945447</v>
      </c>
      <c r="D31" s="110">
        <v>47262</v>
      </c>
    </row>
    <row r="32" spans="2:4">
      <c r="B32" s="86" t="s">
        <v>1619</v>
      </c>
      <c r="C32" s="93">
        <v>1997.2135211849998</v>
      </c>
      <c r="D32" s="110">
        <v>45485</v>
      </c>
    </row>
    <row r="33" spans="2:4">
      <c r="B33" s="86" t="s">
        <v>1477</v>
      </c>
      <c r="C33" s="93">
        <v>5706.7612492345497</v>
      </c>
      <c r="D33" s="110">
        <v>45777</v>
      </c>
    </row>
    <row r="34" spans="2:4">
      <c r="B34" s="86" t="s">
        <v>1478</v>
      </c>
      <c r="C34" s="93">
        <v>1790.4001781763484</v>
      </c>
      <c r="D34" s="110">
        <v>47178</v>
      </c>
    </row>
    <row r="35" spans="2:4">
      <c r="B35" s="86" t="s">
        <v>1479</v>
      </c>
      <c r="C35" s="93">
        <v>65.059023500000009</v>
      </c>
      <c r="D35" s="110">
        <v>46201</v>
      </c>
    </row>
    <row r="36" spans="2:4">
      <c r="B36" s="86" t="s">
        <v>1480</v>
      </c>
      <c r="C36" s="93">
        <v>1467.9663958369999</v>
      </c>
      <c r="D36" s="110">
        <v>45710</v>
      </c>
    </row>
    <row r="37" spans="2:4">
      <c r="B37" s="86" t="s">
        <v>1620</v>
      </c>
      <c r="C37" s="93">
        <v>2286.5204960543356</v>
      </c>
      <c r="D37" s="110">
        <v>46844</v>
      </c>
    </row>
    <row r="38" spans="2:4">
      <c r="B38" s="86" t="s">
        <v>1621</v>
      </c>
      <c r="C38" s="93">
        <v>341.38683236159261</v>
      </c>
      <c r="D38" s="110">
        <v>46201</v>
      </c>
    </row>
    <row r="39" spans="2:4">
      <c r="B39" s="86" t="s">
        <v>1622</v>
      </c>
      <c r="C39" s="93">
        <v>1491.1967689999999</v>
      </c>
      <c r="D39" s="110">
        <v>44258</v>
      </c>
    </row>
    <row r="40" spans="2:4">
      <c r="B40" s="86" t="s">
        <v>1623</v>
      </c>
      <c r="C40" s="93">
        <v>283.57098199999996</v>
      </c>
      <c r="D40" s="110">
        <v>47992</v>
      </c>
    </row>
    <row r="41" spans="2:4">
      <c r="B41" s="86" t="s">
        <v>1624</v>
      </c>
      <c r="C41" s="93">
        <v>1714.890372040752</v>
      </c>
      <c r="D41" s="110">
        <v>44044</v>
      </c>
    </row>
    <row r="42" spans="2:4">
      <c r="B42" s="86" t="s">
        <v>1625</v>
      </c>
      <c r="C42" s="93">
        <v>2271.1977148800356</v>
      </c>
      <c r="D42" s="110">
        <v>48723</v>
      </c>
    </row>
    <row r="43" spans="2:4">
      <c r="B43" s="86" t="s">
        <v>1626</v>
      </c>
      <c r="C43" s="93">
        <v>96.874212</v>
      </c>
      <c r="D43" s="110">
        <v>46482</v>
      </c>
    </row>
    <row r="44" spans="2:4">
      <c r="B44" s="100"/>
      <c r="C44" s="100"/>
      <c r="D44" s="100"/>
    </row>
    <row r="45" spans="2:4">
      <c r="B45" s="100"/>
      <c r="C45" s="100"/>
      <c r="D45" s="100"/>
    </row>
    <row r="46" spans="2:4">
      <c r="B46" s="100"/>
      <c r="C46" s="100"/>
      <c r="D46" s="100"/>
    </row>
    <row r="47" spans="2:4">
      <c r="B47" s="100"/>
      <c r="C47" s="100"/>
      <c r="D47" s="100"/>
    </row>
    <row r="48" spans="2:4">
      <c r="B48" s="100"/>
      <c r="C48" s="100"/>
      <c r="D48" s="100"/>
    </row>
    <row r="49" spans="2:4">
      <c r="B49" s="100"/>
      <c r="C49" s="100"/>
      <c r="D49" s="100"/>
    </row>
    <row r="50" spans="2:4">
      <c r="B50" s="100"/>
      <c r="C50" s="100"/>
      <c r="D50" s="100"/>
    </row>
    <row r="51" spans="2:4">
      <c r="B51" s="100"/>
      <c r="C51" s="100"/>
      <c r="D51" s="100"/>
    </row>
    <row r="52" spans="2:4">
      <c r="B52" s="100"/>
      <c r="C52" s="100"/>
      <c r="D52" s="100"/>
    </row>
    <row r="53" spans="2:4">
      <c r="B53" s="100"/>
      <c r="C53" s="100"/>
      <c r="D53" s="100"/>
    </row>
    <row r="54" spans="2:4">
      <c r="B54" s="100"/>
      <c r="C54" s="100"/>
      <c r="D54" s="100"/>
    </row>
    <row r="55" spans="2:4">
      <c r="B55" s="100"/>
      <c r="C55" s="100"/>
      <c r="D55" s="100"/>
    </row>
    <row r="56" spans="2:4">
      <c r="B56" s="100"/>
      <c r="C56" s="100"/>
      <c r="D56" s="100"/>
    </row>
    <row r="57" spans="2:4">
      <c r="B57" s="100"/>
      <c r="C57" s="100"/>
      <c r="D57" s="100"/>
    </row>
    <row r="58" spans="2:4">
      <c r="B58" s="100"/>
      <c r="C58" s="100"/>
      <c r="D58" s="100"/>
    </row>
    <row r="59" spans="2:4">
      <c r="B59" s="100"/>
      <c r="C59" s="100"/>
      <c r="D59" s="100"/>
    </row>
    <row r="60" spans="2:4">
      <c r="B60" s="100"/>
      <c r="C60" s="100"/>
      <c r="D60" s="100"/>
    </row>
    <row r="61" spans="2:4">
      <c r="B61" s="100"/>
      <c r="C61" s="100"/>
      <c r="D61" s="100"/>
    </row>
    <row r="62" spans="2:4">
      <c r="B62" s="100"/>
      <c r="C62" s="100"/>
      <c r="D62" s="100"/>
    </row>
    <row r="63" spans="2:4">
      <c r="B63" s="100"/>
      <c r="C63" s="100"/>
      <c r="D63" s="100"/>
    </row>
    <row r="64" spans="2:4">
      <c r="B64" s="100"/>
      <c r="C64" s="100"/>
      <c r="D64" s="100"/>
    </row>
    <row r="65" spans="2:4">
      <c r="B65" s="100"/>
      <c r="C65" s="100"/>
      <c r="D65" s="100"/>
    </row>
    <row r="66" spans="2:4">
      <c r="B66" s="100"/>
      <c r="C66" s="100"/>
      <c r="D66" s="100"/>
    </row>
    <row r="67" spans="2:4">
      <c r="B67" s="100"/>
      <c r="C67" s="100"/>
      <c r="D67" s="100"/>
    </row>
    <row r="68" spans="2:4">
      <c r="B68" s="100"/>
      <c r="C68" s="100"/>
      <c r="D68" s="100"/>
    </row>
    <row r="69" spans="2:4">
      <c r="B69" s="100"/>
      <c r="C69" s="100"/>
      <c r="D69" s="100"/>
    </row>
    <row r="70" spans="2:4">
      <c r="B70" s="100"/>
      <c r="C70" s="100"/>
      <c r="D70" s="100"/>
    </row>
    <row r="71" spans="2:4">
      <c r="B71" s="100"/>
      <c r="C71" s="100"/>
      <c r="D71" s="100"/>
    </row>
    <row r="72" spans="2:4">
      <c r="B72" s="100"/>
      <c r="C72" s="100"/>
      <c r="D72" s="100"/>
    </row>
    <row r="73" spans="2:4">
      <c r="B73" s="100"/>
      <c r="C73" s="100"/>
      <c r="D73" s="100"/>
    </row>
    <row r="74" spans="2:4">
      <c r="B74" s="100"/>
      <c r="C74" s="100"/>
      <c r="D74" s="100"/>
    </row>
    <row r="75" spans="2:4">
      <c r="B75" s="100"/>
      <c r="C75" s="100"/>
      <c r="D75" s="100"/>
    </row>
    <row r="76" spans="2:4">
      <c r="B76" s="100"/>
      <c r="C76" s="100"/>
      <c r="D76" s="100"/>
    </row>
    <row r="77" spans="2:4">
      <c r="B77" s="100"/>
      <c r="C77" s="100"/>
      <c r="D77" s="100"/>
    </row>
    <row r="78" spans="2:4">
      <c r="B78" s="100"/>
      <c r="C78" s="100"/>
      <c r="D78" s="100"/>
    </row>
    <row r="79" spans="2:4">
      <c r="B79" s="100"/>
      <c r="C79" s="100"/>
      <c r="D79" s="100"/>
    </row>
    <row r="80" spans="2:4">
      <c r="B80" s="100"/>
      <c r="C80" s="100"/>
      <c r="D80" s="100"/>
    </row>
    <row r="81" spans="2:4">
      <c r="B81" s="100"/>
      <c r="C81" s="100"/>
      <c r="D81" s="100"/>
    </row>
    <row r="82" spans="2:4">
      <c r="B82" s="100"/>
      <c r="C82" s="100"/>
      <c r="D82" s="100"/>
    </row>
    <row r="83" spans="2:4">
      <c r="B83" s="100"/>
      <c r="C83" s="100"/>
      <c r="D83" s="100"/>
    </row>
    <row r="84" spans="2:4">
      <c r="B84" s="100"/>
      <c r="C84" s="100"/>
      <c r="D84" s="100"/>
    </row>
    <row r="85" spans="2:4">
      <c r="B85" s="100"/>
      <c r="C85" s="100"/>
      <c r="D85" s="100"/>
    </row>
    <row r="86" spans="2:4">
      <c r="B86" s="100"/>
      <c r="C86" s="100"/>
      <c r="D86" s="100"/>
    </row>
    <row r="87" spans="2:4">
      <c r="B87" s="100"/>
      <c r="C87" s="100"/>
      <c r="D87" s="100"/>
    </row>
    <row r="88" spans="2:4">
      <c r="B88" s="100"/>
      <c r="C88" s="100"/>
      <c r="D88" s="100"/>
    </row>
    <row r="89" spans="2:4">
      <c r="B89" s="100"/>
      <c r="C89" s="100"/>
      <c r="D89" s="100"/>
    </row>
    <row r="90" spans="2:4">
      <c r="B90" s="100"/>
      <c r="C90" s="100"/>
      <c r="D90" s="100"/>
    </row>
    <row r="91" spans="2:4">
      <c r="B91" s="100"/>
      <c r="C91" s="100"/>
      <c r="D91" s="100"/>
    </row>
    <row r="92" spans="2:4">
      <c r="B92" s="100"/>
      <c r="C92" s="100"/>
      <c r="D92" s="100"/>
    </row>
    <row r="93" spans="2:4">
      <c r="B93" s="100"/>
      <c r="C93" s="100"/>
      <c r="D93" s="100"/>
    </row>
    <row r="94" spans="2:4">
      <c r="B94" s="100"/>
      <c r="C94" s="100"/>
      <c r="D94" s="100"/>
    </row>
    <row r="95" spans="2:4">
      <c r="B95" s="100"/>
      <c r="C95" s="100"/>
      <c r="D95" s="100"/>
    </row>
    <row r="96" spans="2:4">
      <c r="B96" s="100"/>
      <c r="C96" s="100"/>
      <c r="D96" s="100"/>
    </row>
    <row r="97" spans="2:4">
      <c r="B97" s="100"/>
      <c r="C97" s="100"/>
      <c r="D97" s="100"/>
    </row>
    <row r="98" spans="2:4">
      <c r="B98" s="100"/>
      <c r="C98" s="100"/>
      <c r="D98" s="100"/>
    </row>
    <row r="99" spans="2:4">
      <c r="B99" s="100"/>
      <c r="C99" s="100"/>
      <c r="D99" s="100"/>
    </row>
    <row r="100" spans="2:4">
      <c r="B100" s="100"/>
      <c r="C100" s="100"/>
      <c r="D100" s="100"/>
    </row>
    <row r="101" spans="2:4">
      <c r="B101" s="100"/>
      <c r="C101" s="100"/>
      <c r="D101" s="100"/>
    </row>
    <row r="102" spans="2:4">
      <c r="B102" s="100"/>
      <c r="C102" s="100"/>
      <c r="D102" s="100"/>
    </row>
    <row r="103" spans="2:4">
      <c r="B103" s="100"/>
      <c r="C103" s="100"/>
      <c r="D103" s="100"/>
    </row>
    <row r="104" spans="2:4">
      <c r="B104" s="100"/>
      <c r="C104" s="100"/>
      <c r="D104" s="100"/>
    </row>
    <row r="105" spans="2:4">
      <c r="B105" s="100"/>
      <c r="C105" s="100"/>
      <c r="D105" s="100"/>
    </row>
    <row r="106" spans="2:4">
      <c r="B106" s="100"/>
      <c r="C106" s="100"/>
      <c r="D106" s="100"/>
    </row>
    <row r="107" spans="2:4">
      <c r="B107" s="100"/>
      <c r="C107" s="100"/>
      <c r="D107" s="100"/>
    </row>
    <row r="108" spans="2:4">
      <c r="B108" s="100"/>
      <c r="C108" s="100"/>
      <c r="D108" s="100"/>
    </row>
    <row r="109" spans="2:4">
      <c r="B109" s="100"/>
      <c r="C109" s="100"/>
      <c r="D109" s="100"/>
    </row>
  </sheetData>
  <mergeCells count="1">
    <mergeCell ref="B6:D6"/>
  </mergeCells>
  <phoneticPr fontId="4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186</v>
      </c>
      <c r="C1" s="77" t="s" vm="1">
        <v>262</v>
      </c>
    </row>
    <row r="2" spans="2:18">
      <c r="B2" s="57" t="s">
        <v>185</v>
      </c>
      <c r="C2" s="77" t="s">
        <v>263</v>
      </c>
    </row>
    <row r="3" spans="2:18">
      <c r="B3" s="57" t="s">
        <v>187</v>
      </c>
      <c r="C3" s="77" t="s">
        <v>264</v>
      </c>
    </row>
    <row r="4" spans="2:18">
      <c r="B4" s="57" t="s">
        <v>188</v>
      </c>
      <c r="C4" s="77">
        <v>9729</v>
      </c>
    </row>
    <row r="6" spans="2:18" ht="26.25" customHeight="1">
      <c r="B6" s="155" t="s">
        <v>226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7"/>
    </row>
    <row r="7" spans="2:18" s="3" customFormat="1" ht="78.75">
      <c r="B7" s="23" t="s">
        <v>123</v>
      </c>
      <c r="C7" s="31" t="s">
        <v>48</v>
      </c>
      <c r="D7" s="31" t="s">
        <v>67</v>
      </c>
      <c r="E7" s="31" t="s">
        <v>15</v>
      </c>
      <c r="F7" s="31" t="s">
        <v>68</v>
      </c>
      <c r="G7" s="31" t="s">
        <v>109</v>
      </c>
      <c r="H7" s="31" t="s">
        <v>18</v>
      </c>
      <c r="I7" s="31" t="s">
        <v>108</v>
      </c>
      <c r="J7" s="31" t="s">
        <v>17</v>
      </c>
      <c r="K7" s="31" t="s">
        <v>224</v>
      </c>
      <c r="L7" s="31" t="s">
        <v>251</v>
      </c>
      <c r="M7" s="31" t="s">
        <v>225</v>
      </c>
      <c r="N7" s="31" t="s">
        <v>61</v>
      </c>
      <c r="O7" s="31" t="s">
        <v>189</v>
      </c>
      <c r="P7" s="32" t="s">
        <v>191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253</v>
      </c>
      <c r="M8" s="33" t="s">
        <v>249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261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119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252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1.2851562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8.5703125" style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186</v>
      </c>
      <c r="C1" s="77" t="s" vm="1">
        <v>262</v>
      </c>
    </row>
    <row r="2" spans="2:13">
      <c r="B2" s="57" t="s">
        <v>185</v>
      </c>
      <c r="C2" s="77" t="s">
        <v>263</v>
      </c>
    </row>
    <row r="3" spans="2:13">
      <c r="B3" s="57" t="s">
        <v>187</v>
      </c>
      <c r="C3" s="77" t="s">
        <v>264</v>
      </c>
    </row>
    <row r="4" spans="2:13">
      <c r="B4" s="57" t="s">
        <v>188</v>
      </c>
      <c r="C4" s="77">
        <v>9729</v>
      </c>
    </row>
    <row r="6" spans="2:13" ht="26.25" customHeight="1">
      <c r="B6" s="144" t="s">
        <v>215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</row>
    <row r="7" spans="2:13" s="3" customFormat="1" ht="63">
      <c r="B7" s="13" t="s">
        <v>122</v>
      </c>
      <c r="C7" s="14" t="s">
        <v>48</v>
      </c>
      <c r="D7" s="14" t="s">
        <v>124</v>
      </c>
      <c r="E7" s="14" t="s">
        <v>15</v>
      </c>
      <c r="F7" s="14" t="s">
        <v>68</v>
      </c>
      <c r="G7" s="14" t="s">
        <v>108</v>
      </c>
      <c r="H7" s="14" t="s">
        <v>17</v>
      </c>
      <c r="I7" s="14" t="s">
        <v>19</v>
      </c>
      <c r="J7" s="14" t="s">
        <v>64</v>
      </c>
      <c r="K7" s="14" t="s">
        <v>189</v>
      </c>
      <c r="L7" s="14" t="s">
        <v>190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249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30" t="s">
        <v>47</v>
      </c>
      <c r="C10" s="131"/>
      <c r="D10" s="131"/>
      <c r="E10" s="131"/>
      <c r="F10" s="131"/>
      <c r="G10" s="131"/>
      <c r="H10" s="131"/>
      <c r="I10" s="131"/>
      <c r="J10" s="132">
        <v>93976.560340000025</v>
      </c>
      <c r="K10" s="133">
        <v>1</v>
      </c>
      <c r="L10" s="133">
        <v>9.0062368989658789E-2</v>
      </c>
    </row>
    <row r="11" spans="2:13">
      <c r="B11" s="134" t="s">
        <v>240</v>
      </c>
      <c r="C11" s="131"/>
      <c r="D11" s="131"/>
      <c r="E11" s="131"/>
      <c r="F11" s="131"/>
      <c r="G11" s="131"/>
      <c r="H11" s="131"/>
      <c r="I11" s="131"/>
      <c r="J11" s="132">
        <v>93976.560339999982</v>
      </c>
      <c r="K11" s="133">
        <v>0.99999999999999956</v>
      </c>
      <c r="L11" s="133">
        <v>9.0062368989658748E-2</v>
      </c>
    </row>
    <row r="12" spans="2:13">
      <c r="B12" s="101" t="s">
        <v>45</v>
      </c>
      <c r="C12" s="81"/>
      <c r="D12" s="81"/>
      <c r="E12" s="81"/>
      <c r="F12" s="81"/>
      <c r="G12" s="81"/>
      <c r="H12" s="81"/>
      <c r="I12" s="81"/>
      <c r="J12" s="90">
        <v>81932.059449999986</v>
      </c>
      <c r="K12" s="91">
        <v>0.87183505284270935</v>
      </c>
      <c r="L12" s="91">
        <v>7.851953022723876E-2</v>
      </c>
    </row>
    <row r="13" spans="2:13">
      <c r="B13" s="86" t="s">
        <v>1541</v>
      </c>
      <c r="C13" s="83" t="s">
        <v>1542</v>
      </c>
      <c r="D13" s="96">
        <v>10</v>
      </c>
      <c r="E13" s="83" t="s">
        <v>325</v>
      </c>
      <c r="F13" s="83" t="s">
        <v>326</v>
      </c>
      <c r="G13" s="96" t="s">
        <v>171</v>
      </c>
      <c r="H13" s="97">
        <v>0</v>
      </c>
      <c r="I13" s="97">
        <v>0</v>
      </c>
      <c r="J13" s="93">
        <v>81932.059449999986</v>
      </c>
      <c r="K13" s="94">
        <v>0.87183505284270935</v>
      </c>
      <c r="L13" s="94">
        <v>7.851953022723876E-2</v>
      </c>
    </row>
    <row r="14" spans="2:13">
      <c r="B14" s="82"/>
      <c r="C14" s="83"/>
      <c r="D14" s="83"/>
      <c r="E14" s="83"/>
      <c r="F14" s="83"/>
      <c r="G14" s="83"/>
      <c r="H14" s="83"/>
      <c r="I14" s="83"/>
      <c r="J14" s="83"/>
      <c r="K14" s="94"/>
      <c r="L14" s="83"/>
    </row>
    <row r="15" spans="2:13">
      <c r="B15" s="101" t="s">
        <v>46</v>
      </c>
      <c r="C15" s="81"/>
      <c r="D15" s="81"/>
      <c r="E15" s="81"/>
      <c r="F15" s="81"/>
      <c r="G15" s="81"/>
      <c r="H15" s="81"/>
      <c r="I15" s="81"/>
      <c r="J15" s="90">
        <v>12044.500889999999</v>
      </c>
      <c r="K15" s="91">
        <v>0.12816494715729021</v>
      </c>
      <c r="L15" s="91">
        <v>1.1542838762419991E-2</v>
      </c>
    </row>
    <row r="16" spans="2:13">
      <c r="B16" s="86" t="s">
        <v>1541</v>
      </c>
      <c r="C16" s="83" t="s">
        <v>1543</v>
      </c>
      <c r="D16" s="96">
        <v>10</v>
      </c>
      <c r="E16" s="83" t="s">
        <v>325</v>
      </c>
      <c r="F16" s="83" t="s">
        <v>326</v>
      </c>
      <c r="G16" s="96" t="s">
        <v>174</v>
      </c>
      <c r="H16" s="97">
        <v>0</v>
      </c>
      <c r="I16" s="97">
        <v>0</v>
      </c>
      <c r="J16" s="93">
        <v>222.61557999999997</v>
      </c>
      <c r="K16" s="94">
        <v>2.3688415408543765E-3</v>
      </c>
      <c r="L16" s="94">
        <v>2.1334348093045874E-4</v>
      </c>
    </row>
    <row r="17" spans="2:14">
      <c r="B17" s="86" t="s">
        <v>1541</v>
      </c>
      <c r="C17" s="83" t="s">
        <v>1544</v>
      </c>
      <c r="D17" s="96">
        <v>10</v>
      </c>
      <c r="E17" s="83" t="s">
        <v>325</v>
      </c>
      <c r="F17" s="83" t="s">
        <v>326</v>
      </c>
      <c r="G17" s="96" t="s">
        <v>172</v>
      </c>
      <c r="H17" s="97">
        <v>0</v>
      </c>
      <c r="I17" s="97">
        <v>0</v>
      </c>
      <c r="J17" s="93">
        <v>115.62800999999997</v>
      </c>
      <c r="K17" s="94">
        <v>1.2303920209642348E-3</v>
      </c>
      <c r="L17" s="94">
        <v>1.1081202019401289E-4</v>
      </c>
    </row>
    <row r="18" spans="2:14">
      <c r="B18" s="86" t="s">
        <v>1541</v>
      </c>
      <c r="C18" s="83" t="s">
        <v>1545</v>
      </c>
      <c r="D18" s="96">
        <v>10</v>
      </c>
      <c r="E18" s="83" t="s">
        <v>325</v>
      </c>
      <c r="F18" s="83" t="s">
        <v>326</v>
      </c>
      <c r="G18" s="96" t="s">
        <v>177</v>
      </c>
      <c r="H18" s="97">
        <v>0</v>
      </c>
      <c r="I18" s="97">
        <v>0</v>
      </c>
      <c r="J18" s="93">
        <v>2.1540899999999996</v>
      </c>
      <c r="K18" s="94">
        <v>2.2921566741820157E-5</v>
      </c>
      <c r="L18" s="94">
        <v>2.0643706017228978E-6</v>
      </c>
    </row>
    <row r="19" spans="2:14">
      <c r="B19" s="86" t="s">
        <v>1541</v>
      </c>
      <c r="C19" s="83" t="s">
        <v>1546</v>
      </c>
      <c r="D19" s="96">
        <v>10</v>
      </c>
      <c r="E19" s="83" t="s">
        <v>325</v>
      </c>
      <c r="F19" s="83" t="s">
        <v>326</v>
      </c>
      <c r="G19" s="96" t="s">
        <v>179</v>
      </c>
      <c r="H19" s="97">
        <v>0</v>
      </c>
      <c r="I19" s="97">
        <v>0</v>
      </c>
      <c r="J19" s="93">
        <v>165.79520999999997</v>
      </c>
      <c r="K19" s="94">
        <v>1.7642187519969399E-3</v>
      </c>
      <c r="L19" s="94">
        <v>1.5888972022082374E-4</v>
      </c>
    </row>
    <row r="20" spans="2:14">
      <c r="B20" s="86" t="s">
        <v>1541</v>
      </c>
      <c r="C20" s="83" t="s">
        <v>1547</v>
      </c>
      <c r="D20" s="96">
        <v>10</v>
      </c>
      <c r="E20" s="83" t="s">
        <v>325</v>
      </c>
      <c r="F20" s="83" t="s">
        <v>326</v>
      </c>
      <c r="G20" s="96" t="s">
        <v>175</v>
      </c>
      <c r="H20" s="97">
        <v>0</v>
      </c>
      <c r="I20" s="97">
        <v>0</v>
      </c>
      <c r="J20" s="93">
        <v>211.82728999999995</v>
      </c>
      <c r="K20" s="94">
        <v>2.2540438725744479E-3</v>
      </c>
      <c r="L20" s="94">
        <v>2.0300453097067938E-4</v>
      </c>
    </row>
    <row r="21" spans="2:14">
      <c r="B21" s="86" t="s">
        <v>1541</v>
      </c>
      <c r="C21" s="83" t="s">
        <v>1548</v>
      </c>
      <c r="D21" s="96">
        <v>10</v>
      </c>
      <c r="E21" s="83" t="s">
        <v>325</v>
      </c>
      <c r="F21" s="83" t="s">
        <v>326</v>
      </c>
      <c r="G21" s="96" t="s">
        <v>173</v>
      </c>
      <c r="H21" s="97">
        <v>0</v>
      </c>
      <c r="I21" s="97">
        <v>0</v>
      </c>
      <c r="J21" s="93">
        <v>97.398649999999975</v>
      </c>
      <c r="K21" s="94">
        <v>1.0364142893463976E-3</v>
      </c>
      <c r="L21" s="94">
        <v>9.3341926153270245E-5</v>
      </c>
    </row>
    <row r="22" spans="2:14">
      <c r="B22" s="86" t="s">
        <v>1541</v>
      </c>
      <c r="C22" s="83" t="s">
        <v>1549</v>
      </c>
      <c r="D22" s="96">
        <v>10</v>
      </c>
      <c r="E22" s="83" t="s">
        <v>325</v>
      </c>
      <c r="F22" s="83" t="s">
        <v>326</v>
      </c>
      <c r="G22" s="96" t="s">
        <v>178</v>
      </c>
      <c r="H22" s="97">
        <v>0</v>
      </c>
      <c r="I22" s="97">
        <v>0</v>
      </c>
      <c r="J22" s="93">
        <v>3.6337799999999993</v>
      </c>
      <c r="K22" s="94">
        <v>3.8666875940694793E-5</v>
      </c>
      <c r="L22" s="94">
        <v>3.4824304486482138E-6</v>
      </c>
    </row>
    <row r="23" spans="2:14">
      <c r="B23" s="86" t="s">
        <v>1541</v>
      </c>
      <c r="C23" s="83" t="s">
        <v>1550</v>
      </c>
      <c r="D23" s="96">
        <v>10</v>
      </c>
      <c r="E23" s="83" t="s">
        <v>325</v>
      </c>
      <c r="F23" s="83" t="s">
        <v>326</v>
      </c>
      <c r="G23" s="96" t="s">
        <v>170</v>
      </c>
      <c r="H23" s="97">
        <v>0</v>
      </c>
      <c r="I23" s="97">
        <v>0</v>
      </c>
      <c r="J23" s="93">
        <v>10858.252629999999</v>
      </c>
      <c r="K23" s="94">
        <v>0.11554213721714936</v>
      </c>
      <c r="L23" s="94">
        <v>1.0405998595904692E-2</v>
      </c>
      <c r="N23" s="135"/>
    </row>
    <row r="24" spans="2:14">
      <c r="B24" s="86" t="s">
        <v>1541</v>
      </c>
      <c r="C24" s="83" t="s">
        <v>1551</v>
      </c>
      <c r="D24" s="96">
        <v>10</v>
      </c>
      <c r="E24" s="83" t="s">
        <v>325</v>
      </c>
      <c r="F24" s="83" t="s">
        <v>326</v>
      </c>
      <c r="G24" s="96" t="s">
        <v>1005</v>
      </c>
      <c r="H24" s="97">
        <v>0</v>
      </c>
      <c r="I24" s="97">
        <v>0</v>
      </c>
      <c r="J24" s="93">
        <v>18.744119999999995</v>
      </c>
      <c r="K24" s="94">
        <v>1.9945526769851119E-4</v>
      </c>
      <c r="L24" s="94">
        <v>1.7963413916394487E-5</v>
      </c>
    </row>
    <row r="25" spans="2:14">
      <c r="B25" s="86" t="s">
        <v>1541</v>
      </c>
      <c r="C25" s="83" t="s">
        <v>1552</v>
      </c>
      <c r="D25" s="96">
        <v>10</v>
      </c>
      <c r="E25" s="83" t="s">
        <v>325</v>
      </c>
      <c r="F25" s="83" t="s">
        <v>326</v>
      </c>
      <c r="G25" s="96" t="s">
        <v>180</v>
      </c>
      <c r="H25" s="97">
        <v>0</v>
      </c>
      <c r="I25" s="97">
        <v>0</v>
      </c>
      <c r="J25" s="93">
        <v>348.45153000000005</v>
      </c>
      <c r="K25" s="94">
        <v>3.7078557540234395E-3</v>
      </c>
      <c r="L25" s="94">
        <v>3.339382730792885E-4</v>
      </c>
    </row>
    <row r="26" spans="2:14">
      <c r="B26" s="82"/>
      <c r="C26" s="83"/>
      <c r="D26" s="83"/>
      <c r="E26" s="83"/>
      <c r="F26" s="83"/>
      <c r="G26" s="83"/>
      <c r="H26" s="83"/>
      <c r="I26" s="83"/>
      <c r="J26" s="83"/>
      <c r="K26" s="94"/>
      <c r="L26" s="83"/>
    </row>
    <row r="27" spans="2:1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4">
      <c r="B29" s="98" t="s">
        <v>261</v>
      </c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4">
      <c r="B30" s="114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2:12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</row>
    <row r="118" spans="2:12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</row>
    <row r="119" spans="2:12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</row>
    <row r="120" spans="2:12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</row>
    <row r="121" spans="2:12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</row>
    <row r="122" spans="2:12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</row>
    <row r="123" spans="2:12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</row>
    <row r="124" spans="2:12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</row>
    <row r="125" spans="2:12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D505" s="1"/>
    </row>
    <row r="506" spans="4:5">
      <c r="D506" s="1"/>
    </row>
    <row r="507" spans="4:5">
      <c r="D507" s="1"/>
    </row>
    <row r="508" spans="4:5">
      <c r="D508" s="1"/>
    </row>
    <row r="509" spans="4:5">
      <c r="D509" s="1"/>
    </row>
    <row r="510" spans="4:5">
      <c r="D510" s="1"/>
    </row>
    <row r="511" spans="4:5">
      <c r="E511" s="2"/>
    </row>
  </sheetData>
  <mergeCells count="1">
    <mergeCell ref="B6:L6"/>
  </mergeCells>
  <phoneticPr fontId="4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186</v>
      </c>
      <c r="C1" s="77" t="s" vm="1">
        <v>262</v>
      </c>
    </row>
    <row r="2" spans="2:18">
      <c r="B2" s="57" t="s">
        <v>185</v>
      </c>
      <c r="C2" s="77" t="s">
        <v>263</v>
      </c>
    </row>
    <row r="3" spans="2:18">
      <c r="B3" s="57" t="s">
        <v>187</v>
      </c>
      <c r="C3" s="77" t="s">
        <v>264</v>
      </c>
    </row>
    <row r="4" spans="2:18">
      <c r="B4" s="57" t="s">
        <v>188</v>
      </c>
      <c r="C4" s="77">
        <v>9729</v>
      </c>
    </row>
    <row r="6" spans="2:18" ht="26.25" customHeight="1">
      <c r="B6" s="155" t="s">
        <v>227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7"/>
    </row>
    <row r="7" spans="2:18" s="3" customFormat="1" ht="78.75">
      <c r="B7" s="23" t="s">
        <v>123</v>
      </c>
      <c r="C7" s="31" t="s">
        <v>48</v>
      </c>
      <c r="D7" s="31" t="s">
        <v>67</v>
      </c>
      <c r="E7" s="31" t="s">
        <v>15</v>
      </c>
      <c r="F7" s="31" t="s">
        <v>68</v>
      </c>
      <c r="G7" s="31" t="s">
        <v>109</v>
      </c>
      <c r="H7" s="31" t="s">
        <v>18</v>
      </c>
      <c r="I7" s="31" t="s">
        <v>108</v>
      </c>
      <c r="J7" s="31" t="s">
        <v>17</v>
      </c>
      <c r="K7" s="31" t="s">
        <v>224</v>
      </c>
      <c r="L7" s="31" t="s">
        <v>246</v>
      </c>
      <c r="M7" s="31" t="s">
        <v>225</v>
      </c>
      <c r="N7" s="31" t="s">
        <v>61</v>
      </c>
      <c r="O7" s="31" t="s">
        <v>189</v>
      </c>
      <c r="P7" s="32" t="s">
        <v>191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253</v>
      </c>
      <c r="M8" s="33" t="s">
        <v>249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261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119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252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186</v>
      </c>
      <c r="C1" s="77" t="s" vm="1">
        <v>262</v>
      </c>
    </row>
    <row r="2" spans="2:18">
      <c r="B2" s="57" t="s">
        <v>185</v>
      </c>
      <c r="C2" s="77" t="s">
        <v>263</v>
      </c>
    </row>
    <row r="3" spans="2:18">
      <c r="B3" s="57" t="s">
        <v>187</v>
      </c>
      <c r="C3" s="77" t="s">
        <v>264</v>
      </c>
    </row>
    <row r="4" spans="2:18">
      <c r="B4" s="57" t="s">
        <v>188</v>
      </c>
      <c r="C4" s="77">
        <v>9729</v>
      </c>
    </row>
    <row r="6" spans="2:18" ht="26.25" customHeight="1">
      <c r="B6" s="155" t="s">
        <v>229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7"/>
    </row>
    <row r="7" spans="2:18" s="3" customFormat="1" ht="78.75">
      <c r="B7" s="23" t="s">
        <v>123</v>
      </c>
      <c r="C7" s="31" t="s">
        <v>48</v>
      </c>
      <c r="D7" s="31" t="s">
        <v>67</v>
      </c>
      <c r="E7" s="31" t="s">
        <v>15</v>
      </c>
      <c r="F7" s="31" t="s">
        <v>68</v>
      </c>
      <c r="G7" s="31" t="s">
        <v>109</v>
      </c>
      <c r="H7" s="31" t="s">
        <v>18</v>
      </c>
      <c r="I7" s="31" t="s">
        <v>108</v>
      </c>
      <c r="J7" s="31" t="s">
        <v>17</v>
      </c>
      <c r="K7" s="31" t="s">
        <v>224</v>
      </c>
      <c r="L7" s="31" t="s">
        <v>246</v>
      </c>
      <c r="M7" s="31" t="s">
        <v>225</v>
      </c>
      <c r="N7" s="31" t="s">
        <v>61</v>
      </c>
      <c r="O7" s="31" t="s">
        <v>189</v>
      </c>
      <c r="P7" s="32" t="s">
        <v>191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253</v>
      </c>
      <c r="M8" s="33" t="s">
        <v>249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261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119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252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2"/>
      <c r="R36" s="2"/>
      <c r="S36" s="2"/>
      <c r="T36" s="2"/>
      <c r="U36" s="2"/>
      <c r="V36" s="2"/>
      <c r="W36" s="2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2"/>
      <c r="R37" s="2"/>
      <c r="S37" s="2"/>
      <c r="T37" s="2"/>
      <c r="U37" s="2"/>
      <c r="V37" s="2"/>
      <c r="W37" s="2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2"/>
      <c r="R38" s="2"/>
      <c r="S38" s="2"/>
      <c r="T38" s="2"/>
      <c r="U38" s="2"/>
      <c r="V38" s="2"/>
      <c r="W38" s="2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2"/>
      <c r="R39" s="2"/>
      <c r="S39" s="2"/>
      <c r="T39" s="2"/>
      <c r="U39" s="2"/>
      <c r="V39" s="2"/>
      <c r="W39" s="2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2"/>
      <c r="R40" s="2"/>
      <c r="S40" s="2"/>
      <c r="T40" s="2"/>
      <c r="U40" s="2"/>
      <c r="V40" s="2"/>
      <c r="W40" s="2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2"/>
      <c r="R41" s="2"/>
      <c r="S41" s="2"/>
      <c r="T41" s="2"/>
      <c r="U41" s="2"/>
      <c r="V41" s="2"/>
      <c r="W41" s="2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2"/>
      <c r="R42" s="2"/>
      <c r="S42" s="2"/>
      <c r="T42" s="2"/>
      <c r="U42" s="2"/>
      <c r="V42" s="2"/>
      <c r="W42" s="2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21.28515625" style="2" bestFit="1" customWidth="1"/>
    <col min="4" max="4" width="6.42578125" style="2" bestFit="1" customWidth="1"/>
    <col min="5" max="5" width="7.28515625" style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4.28515625" style="1" bestFit="1" customWidth="1"/>
    <col min="13" max="13" width="9.140625" style="1" customWidth="1"/>
    <col min="14" max="14" width="10.5703125" style="1" customWidth="1"/>
    <col min="15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186</v>
      </c>
      <c r="C1" s="77" t="s" vm="1">
        <v>262</v>
      </c>
    </row>
    <row r="2" spans="2:53">
      <c r="B2" s="57" t="s">
        <v>185</v>
      </c>
      <c r="C2" s="77" t="s">
        <v>263</v>
      </c>
    </row>
    <row r="3" spans="2:53">
      <c r="B3" s="57" t="s">
        <v>187</v>
      </c>
      <c r="C3" s="77" t="s">
        <v>264</v>
      </c>
    </row>
    <row r="4" spans="2:53">
      <c r="B4" s="57" t="s">
        <v>188</v>
      </c>
      <c r="C4" s="77">
        <v>9729</v>
      </c>
    </row>
    <row r="6" spans="2:53" ht="21.75" customHeight="1">
      <c r="B6" s="146" t="s">
        <v>216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8"/>
    </row>
    <row r="7" spans="2:53" ht="27.75" customHeight="1">
      <c r="B7" s="149" t="s">
        <v>93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1"/>
      <c r="AU7" s="3"/>
      <c r="AV7" s="3"/>
    </row>
    <row r="8" spans="2:53" s="3" customFormat="1" ht="66" customHeight="1">
      <c r="B8" s="23" t="s">
        <v>122</v>
      </c>
      <c r="C8" s="31" t="s">
        <v>48</v>
      </c>
      <c r="D8" s="31" t="s">
        <v>126</v>
      </c>
      <c r="E8" s="31" t="s">
        <v>15</v>
      </c>
      <c r="F8" s="31" t="s">
        <v>68</v>
      </c>
      <c r="G8" s="31" t="s">
        <v>109</v>
      </c>
      <c r="H8" s="31" t="s">
        <v>18</v>
      </c>
      <c r="I8" s="31" t="s">
        <v>108</v>
      </c>
      <c r="J8" s="31" t="s">
        <v>17</v>
      </c>
      <c r="K8" s="31" t="s">
        <v>19</v>
      </c>
      <c r="L8" s="31" t="s">
        <v>246</v>
      </c>
      <c r="M8" s="31" t="s">
        <v>245</v>
      </c>
      <c r="N8" s="31" t="s">
        <v>260</v>
      </c>
      <c r="O8" s="31" t="s">
        <v>64</v>
      </c>
      <c r="P8" s="31" t="s">
        <v>248</v>
      </c>
      <c r="Q8" s="31" t="s">
        <v>189</v>
      </c>
      <c r="R8" s="71" t="s">
        <v>191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253</v>
      </c>
      <c r="M9" s="33"/>
      <c r="N9" s="17" t="s">
        <v>249</v>
      </c>
      <c r="O9" s="33" t="s">
        <v>254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120</v>
      </c>
      <c r="R10" s="21" t="s">
        <v>121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8" t="s">
        <v>28</v>
      </c>
      <c r="C11" s="79"/>
      <c r="D11" s="79"/>
      <c r="E11" s="79"/>
      <c r="F11" s="79"/>
      <c r="G11" s="79"/>
      <c r="H11" s="87">
        <v>4.8953923578678245</v>
      </c>
      <c r="I11" s="79"/>
      <c r="J11" s="79"/>
      <c r="K11" s="88">
        <v>5.4355531318784544E-3</v>
      </c>
      <c r="L11" s="87"/>
      <c r="M11" s="89"/>
      <c r="N11" s="79"/>
      <c r="O11" s="87">
        <v>304817.58467999991</v>
      </c>
      <c r="P11" s="79"/>
      <c r="Q11" s="88">
        <v>1</v>
      </c>
      <c r="R11" s="88">
        <v>0.29212171297465372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0" t="s">
        <v>240</v>
      </c>
      <c r="C12" s="81"/>
      <c r="D12" s="81"/>
      <c r="E12" s="81"/>
      <c r="F12" s="81"/>
      <c r="G12" s="81"/>
      <c r="H12" s="90">
        <v>4.8953923578678227</v>
      </c>
      <c r="I12" s="81"/>
      <c r="J12" s="81"/>
      <c r="K12" s="91">
        <v>5.4355531318784536E-3</v>
      </c>
      <c r="L12" s="90"/>
      <c r="M12" s="92"/>
      <c r="N12" s="81"/>
      <c r="O12" s="90">
        <v>304817.58467999997</v>
      </c>
      <c r="P12" s="81"/>
      <c r="Q12" s="91">
        <v>1.0000000000000002</v>
      </c>
      <c r="R12" s="91">
        <v>0.29212171297465378</v>
      </c>
      <c r="AW12" s="4"/>
    </row>
    <row r="13" spans="2:53">
      <c r="B13" s="82" t="s">
        <v>26</v>
      </c>
      <c r="C13" s="83"/>
      <c r="D13" s="83"/>
      <c r="E13" s="83"/>
      <c r="F13" s="83"/>
      <c r="G13" s="83"/>
      <c r="H13" s="93">
        <v>4.9426466728500564</v>
      </c>
      <c r="I13" s="83"/>
      <c r="J13" s="83"/>
      <c r="K13" s="94">
        <v>-2.9559822216399995E-3</v>
      </c>
      <c r="L13" s="93"/>
      <c r="M13" s="95"/>
      <c r="N13" s="83"/>
      <c r="O13" s="93">
        <v>122705.76587999998</v>
      </c>
      <c r="P13" s="83"/>
      <c r="Q13" s="94">
        <v>0.40255474764954108</v>
      </c>
      <c r="R13" s="94">
        <v>0.11759498244946341</v>
      </c>
    </row>
    <row r="14" spans="2:53">
      <c r="B14" s="84" t="s">
        <v>25</v>
      </c>
      <c r="C14" s="81"/>
      <c r="D14" s="81"/>
      <c r="E14" s="81"/>
      <c r="F14" s="81"/>
      <c r="G14" s="81"/>
      <c r="H14" s="90">
        <v>4.9426466728500564</v>
      </c>
      <c r="I14" s="81"/>
      <c r="J14" s="81"/>
      <c r="K14" s="91">
        <v>-2.9559822216399995E-3</v>
      </c>
      <c r="L14" s="90"/>
      <c r="M14" s="92"/>
      <c r="N14" s="81"/>
      <c r="O14" s="90">
        <v>122705.76587999998</v>
      </c>
      <c r="P14" s="81"/>
      <c r="Q14" s="91">
        <v>0.40255474764954108</v>
      </c>
      <c r="R14" s="91">
        <v>0.11759498244946341</v>
      </c>
    </row>
    <row r="15" spans="2:53">
      <c r="B15" s="85" t="s">
        <v>265</v>
      </c>
      <c r="C15" s="83" t="s">
        <v>266</v>
      </c>
      <c r="D15" s="96" t="s">
        <v>127</v>
      </c>
      <c r="E15" s="83" t="s">
        <v>267</v>
      </c>
      <c r="F15" s="83"/>
      <c r="G15" s="83"/>
      <c r="H15" s="93">
        <v>2.879999999999999</v>
      </c>
      <c r="I15" s="96" t="s">
        <v>171</v>
      </c>
      <c r="J15" s="97">
        <v>0.04</v>
      </c>
      <c r="K15" s="94">
        <v>-5.5999999999999982E-3</v>
      </c>
      <c r="L15" s="93">
        <v>7589348.9999999991</v>
      </c>
      <c r="M15" s="95">
        <v>153.91</v>
      </c>
      <c r="N15" s="83"/>
      <c r="O15" s="93">
        <v>11680.767310000001</v>
      </c>
      <c r="P15" s="94">
        <v>4.8812986937643354E-4</v>
      </c>
      <c r="Q15" s="94">
        <v>3.8320516587855555E-2</v>
      </c>
      <c r="R15" s="94">
        <v>1.1194254947717997E-2</v>
      </c>
    </row>
    <row r="16" spans="2:53" ht="20.25">
      <c r="B16" s="85" t="s">
        <v>268</v>
      </c>
      <c r="C16" s="83" t="s">
        <v>269</v>
      </c>
      <c r="D16" s="96" t="s">
        <v>127</v>
      </c>
      <c r="E16" s="83" t="s">
        <v>267</v>
      </c>
      <c r="F16" s="83"/>
      <c r="G16" s="83"/>
      <c r="H16" s="93">
        <v>5.44</v>
      </c>
      <c r="I16" s="96" t="s">
        <v>171</v>
      </c>
      <c r="J16" s="97">
        <v>0.04</v>
      </c>
      <c r="K16" s="94">
        <v>-1E-4</v>
      </c>
      <c r="L16" s="93">
        <v>5875630.9999999991</v>
      </c>
      <c r="M16" s="95">
        <v>158.29</v>
      </c>
      <c r="N16" s="83"/>
      <c r="O16" s="93">
        <v>9300.5363599999982</v>
      </c>
      <c r="P16" s="94">
        <v>5.5575743542508362E-4</v>
      </c>
      <c r="Q16" s="94">
        <v>3.0511810431684182E-2</v>
      </c>
      <c r="R16" s="94">
        <v>8.9131623292614919E-3</v>
      </c>
      <c r="AU16" s="4"/>
    </row>
    <row r="17" spans="2:48" ht="20.25">
      <c r="B17" s="85" t="s">
        <v>270</v>
      </c>
      <c r="C17" s="83" t="s">
        <v>271</v>
      </c>
      <c r="D17" s="96" t="s">
        <v>127</v>
      </c>
      <c r="E17" s="83" t="s">
        <v>267</v>
      </c>
      <c r="F17" s="83"/>
      <c r="G17" s="83"/>
      <c r="H17" s="93">
        <v>8.67</v>
      </c>
      <c r="I17" s="96" t="s">
        <v>171</v>
      </c>
      <c r="J17" s="97">
        <v>7.4999999999999997E-3</v>
      </c>
      <c r="K17" s="94">
        <v>4.5999999999999999E-3</v>
      </c>
      <c r="L17" s="93">
        <v>2304463.9999999995</v>
      </c>
      <c r="M17" s="95">
        <v>103.7</v>
      </c>
      <c r="N17" s="83"/>
      <c r="O17" s="93">
        <v>2389.7291399999995</v>
      </c>
      <c r="P17" s="94">
        <v>2.6961325191186212E-4</v>
      </c>
      <c r="Q17" s="94">
        <v>7.8398663991408411E-3</v>
      </c>
      <c r="R17" s="94">
        <v>2.2901952020094535E-3</v>
      </c>
      <c r="AV17" s="4"/>
    </row>
    <row r="18" spans="2:48">
      <c r="B18" s="85" t="s">
        <v>272</v>
      </c>
      <c r="C18" s="83" t="s">
        <v>273</v>
      </c>
      <c r="D18" s="96" t="s">
        <v>127</v>
      </c>
      <c r="E18" s="83" t="s">
        <v>267</v>
      </c>
      <c r="F18" s="83"/>
      <c r="G18" s="83"/>
      <c r="H18" s="93">
        <v>14.05</v>
      </c>
      <c r="I18" s="96" t="s">
        <v>171</v>
      </c>
      <c r="J18" s="97">
        <v>0.04</v>
      </c>
      <c r="K18" s="94">
        <v>1.0800000000000001E-2</v>
      </c>
      <c r="L18" s="93">
        <v>6351536.9999999991</v>
      </c>
      <c r="M18" s="95">
        <v>175.58</v>
      </c>
      <c r="N18" s="83"/>
      <c r="O18" s="93">
        <v>11152.028199999997</v>
      </c>
      <c r="P18" s="94">
        <v>3.9154804861147192E-4</v>
      </c>
      <c r="Q18" s="94">
        <v>3.6585908295636849E-2</v>
      </c>
      <c r="R18" s="94">
        <v>1.0687538202055032E-2</v>
      </c>
      <c r="AU18" s="3"/>
    </row>
    <row r="19" spans="2:48">
      <c r="B19" s="85" t="s">
        <v>274</v>
      </c>
      <c r="C19" s="83" t="s">
        <v>275</v>
      </c>
      <c r="D19" s="96" t="s">
        <v>127</v>
      </c>
      <c r="E19" s="83" t="s">
        <v>267</v>
      </c>
      <c r="F19" s="83"/>
      <c r="G19" s="83"/>
      <c r="H19" s="93">
        <v>17.900000000000002</v>
      </c>
      <c r="I19" s="96" t="s">
        <v>171</v>
      </c>
      <c r="J19" s="97">
        <v>2.75E-2</v>
      </c>
      <c r="K19" s="94">
        <v>1.3300000000000001E-2</v>
      </c>
      <c r="L19" s="93">
        <v>3846525.9999999995</v>
      </c>
      <c r="M19" s="95">
        <v>139.80000000000001</v>
      </c>
      <c r="N19" s="83"/>
      <c r="O19" s="93">
        <v>5377.4433899999985</v>
      </c>
      <c r="P19" s="94">
        <v>2.1762440843930037E-4</v>
      </c>
      <c r="Q19" s="94">
        <v>1.7641513023749219E-2</v>
      </c>
      <c r="R19" s="94">
        <v>5.1534690039622853E-3</v>
      </c>
      <c r="AV19" s="3"/>
    </row>
    <row r="20" spans="2:48">
      <c r="B20" s="85" t="s">
        <v>276</v>
      </c>
      <c r="C20" s="83" t="s">
        <v>277</v>
      </c>
      <c r="D20" s="96" t="s">
        <v>127</v>
      </c>
      <c r="E20" s="83" t="s">
        <v>267</v>
      </c>
      <c r="F20" s="83"/>
      <c r="G20" s="83"/>
      <c r="H20" s="93">
        <v>5.0200000000000014</v>
      </c>
      <c r="I20" s="96" t="s">
        <v>171</v>
      </c>
      <c r="J20" s="97">
        <v>1.7500000000000002E-2</v>
      </c>
      <c r="K20" s="94">
        <v>-1.7000000000000001E-3</v>
      </c>
      <c r="L20" s="93">
        <v>9335816.9999999981</v>
      </c>
      <c r="M20" s="95">
        <v>113.42</v>
      </c>
      <c r="N20" s="83"/>
      <c r="O20" s="93">
        <v>10588.683029999998</v>
      </c>
      <c r="P20" s="94">
        <v>6.5189336279107427E-4</v>
      </c>
      <c r="Q20" s="94">
        <v>3.4737769611015344E-2</v>
      </c>
      <c r="R20" s="94">
        <v>1.0147656763688674E-2</v>
      </c>
    </row>
    <row r="21" spans="2:48">
      <c r="B21" s="85" t="s">
        <v>278</v>
      </c>
      <c r="C21" s="83" t="s">
        <v>279</v>
      </c>
      <c r="D21" s="96" t="s">
        <v>127</v>
      </c>
      <c r="E21" s="83" t="s">
        <v>267</v>
      </c>
      <c r="F21" s="83"/>
      <c r="G21" s="83"/>
      <c r="H21" s="93">
        <v>1.31</v>
      </c>
      <c r="I21" s="96" t="s">
        <v>171</v>
      </c>
      <c r="J21" s="97">
        <v>0.03</v>
      </c>
      <c r="K21" s="94">
        <v>-8.8999999999999999E-3</v>
      </c>
      <c r="L21" s="93">
        <v>25971007.999999996</v>
      </c>
      <c r="M21" s="95">
        <v>118.19</v>
      </c>
      <c r="N21" s="83"/>
      <c r="O21" s="93">
        <v>30695.134949999996</v>
      </c>
      <c r="P21" s="94">
        <v>1.6941010585665901E-3</v>
      </c>
      <c r="Q21" s="94">
        <v>0.10070001368924962</v>
      </c>
      <c r="R21" s="94">
        <v>2.9416660495474679E-2</v>
      </c>
    </row>
    <row r="22" spans="2:48">
      <c r="B22" s="85" t="s">
        <v>280</v>
      </c>
      <c r="C22" s="83" t="s">
        <v>281</v>
      </c>
      <c r="D22" s="96" t="s">
        <v>127</v>
      </c>
      <c r="E22" s="83" t="s">
        <v>267</v>
      </c>
      <c r="F22" s="83"/>
      <c r="G22" s="83"/>
      <c r="H22" s="93">
        <v>2.3400000000000007</v>
      </c>
      <c r="I22" s="96" t="s">
        <v>171</v>
      </c>
      <c r="J22" s="97">
        <v>1E-3</v>
      </c>
      <c r="K22" s="94">
        <v>-6.9999999999999993E-3</v>
      </c>
      <c r="L22" s="93">
        <v>31734055.999999996</v>
      </c>
      <c r="M22" s="95">
        <v>102.86</v>
      </c>
      <c r="N22" s="83"/>
      <c r="O22" s="93">
        <v>32641.647809999995</v>
      </c>
      <c r="P22" s="94">
        <v>2.1868819428331296E-3</v>
      </c>
      <c r="Q22" s="94">
        <v>0.10708584232194962</v>
      </c>
      <c r="R22" s="94">
        <v>3.1282099694421597E-2</v>
      </c>
    </row>
    <row r="23" spans="2:48">
      <c r="B23" s="85" t="s">
        <v>282</v>
      </c>
      <c r="C23" s="83" t="s">
        <v>283</v>
      </c>
      <c r="D23" s="96" t="s">
        <v>127</v>
      </c>
      <c r="E23" s="83" t="s">
        <v>267</v>
      </c>
      <c r="F23" s="83"/>
      <c r="G23" s="83"/>
      <c r="H23" s="93">
        <v>7.14</v>
      </c>
      <c r="I23" s="96" t="s">
        <v>171</v>
      </c>
      <c r="J23" s="97">
        <v>7.4999999999999997E-3</v>
      </c>
      <c r="K23" s="94">
        <v>2.1999999999999997E-3</v>
      </c>
      <c r="L23" s="93">
        <v>3394295.9999999995</v>
      </c>
      <c r="M23" s="95">
        <v>104.89</v>
      </c>
      <c r="N23" s="83"/>
      <c r="O23" s="93">
        <v>3560.2770999999998</v>
      </c>
      <c r="P23" s="94">
        <v>2.4354154582730748E-4</v>
      </c>
      <c r="Q23" s="94">
        <v>1.1680025296892268E-2</v>
      </c>
      <c r="R23" s="94">
        <v>3.4119889973154576E-3</v>
      </c>
    </row>
    <row r="24" spans="2:48">
      <c r="B24" s="85" t="s">
        <v>284</v>
      </c>
      <c r="C24" s="83" t="s">
        <v>285</v>
      </c>
      <c r="D24" s="96" t="s">
        <v>127</v>
      </c>
      <c r="E24" s="83" t="s">
        <v>267</v>
      </c>
      <c r="F24" s="83"/>
      <c r="G24" s="83"/>
      <c r="H24" s="93">
        <v>23.469999999999992</v>
      </c>
      <c r="I24" s="96" t="s">
        <v>171</v>
      </c>
      <c r="J24" s="97">
        <v>0.01</v>
      </c>
      <c r="K24" s="94">
        <v>1.5399999999999995E-2</v>
      </c>
      <c r="L24" s="93">
        <v>1849999.9999999998</v>
      </c>
      <c r="M24" s="95">
        <v>89.05</v>
      </c>
      <c r="N24" s="83"/>
      <c r="O24" s="93">
        <v>1647.4251200000001</v>
      </c>
      <c r="P24" s="94">
        <v>1.8509315738611241E-4</v>
      </c>
      <c r="Q24" s="94">
        <v>5.4046262512363946E-3</v>
      </c>
      <c r="R24" s="94">
        <v>1.5788086784989568E-3</v>
      </c>
    </row>
    <row r="25" spans="2:48">
      <c r="B25" s="85" t="s">
        <v>286</v>
      </c>
      <c r="C25" s="83" t="s">
        <v>287</v>
      </c>
      <c r="D25" s="96" t="s">
        <v>127</v>
      </c>
      <c r="E25" s="83" t="s">
        <v>267</v>
      </c>
      <c r="F25" s="83"/>
      <c r="G25" s="83"/>
      <c r="H25" s="93">
        <v>4.0200000000000005</v>
      </c>
      <c r="I25" s="96" t="s">
        <v>171</v>
      </c>
      <c r="J25" s="97">
        <v>2.75E-2</v>
      </c>
      <c r="K25" s="94">
        <v>-3.5000000000000005E-3</v>
      </c>
      <c r="L25" s="93">
        <v>3069798.9999999995</v>
      </c>
      <c r="M25" s="95">
        <v>119.62</v>
      </c>
      <c r="N25" s="83"/>
      <c r="O25" s="93">
        <v>3672.0934699999993</v>
      </c>
      <c r="P25" s="94">
        <v>1.8714470659153399E-4</v>
      </c>
      <c r="Q25" s="94">
        <v>1.204685574113119E-2</v>
      </c>
      <c r="R25" s="94">
        <v>3.519148135057785E-3</v>
      </c>
    </row>
    <row r="26" spans="2:48">
      <c r="B26" s="86"/>
      <c r="C26" s="83"/>
      <c r="D26" s="83"/>
      <c r="E26" s="83"/>
      <c r="F26" s="83"/>
      <c r="G26" s="83"/>
      <c r="H26" s="83"/>
      <c r="I26" s="83"/>
      <c r="J26" s="83"/>
      <c r="K26" s="94"/>
      <c r="L26" s="93"/>
      <c r="M26" s="95"/>
      <c r="N26" s="83"/>
      <c r="O26" s="83"/>
      <c r="P26" s="83"/>
      <c r="Q26" s="94"/>
      <c r="R26" s="83"/>
    </row>
    <row r="27" spans="2:48">
      <c r="B27" s="82" t="s">
        <v>49</v>
      </c>
      <c r="C27" s="83"/>
      <c r="D27" s="83"/>
      <c r="E27" s="83"/>
      <c r="F27" s="83"/>
      <c r="G27" s="83"/>
      <c r="H27" s="93">
        <v>4.8635527060031745</v>
      </c>
      <c r="I27" s="83"/>
      <c r="J27" s="83"/>
      <c r="K27" s="94">
        <v>1.1089715389152981E-2</v>
      </c>
      <c r="L27" s="93"/>
      <c r="M27" s="95"/>
      <c r="N27" s="83"/>
      <c r="O27" s="93">
        <v>182111.81880000001</v>
      </c>
      <c r="P27" s="83"/>
      <c r="Q27" s="94">
        <v>0.5974452523504592</v>
      </c>
      <c r="R27" s="94">
        <v>0.17452673052519041</v>
      </c>
    </row>
    <row r="28" spans="2:48">
      <c r="B28" s="84" t="s">
        <v>23</v>
      </c>
      <c r="C28" s="81"/>
      <c r="D28" s="81"/>
      <c r="E28" s="81"/>
      <c r="F28" s="81"/>
      <c r="G28" s="81"/>
      <c r="H28" s="90">
        <v>0.76</v>
      </c>
      <c r="I28" s="81"/>
      <c r="J28" s="81"/>
      <c r="K28" s="91">
        <v>1.8E-3</v>
      </c>
      <c r="L28" s="90"/>
      <c r="M28" s="92"/>
      <c r="N28" s="81"/>
      <c r="O28" s="90">
        <v>3348.5963899999992</v>
      </c>
      <c r="P28" s="81"/>
      <c r="Q28" s="91">
        <v>1.0985574843116037E-2</v>
      </c>
      <c r="R28" s="91">
        <v>3.2091249411823198E-3</v>
      </c>
    </row>
    <row r="29" spans="2:48">
      <c r="B29" s="85" t="s">
        <v>288</v>
      </c>
      <c r="C29" s="83" t="s">
        <v>289</v>
      </c>
      <c r="D29" s="96" t="s">
        <v>127</v>
      </c>
      <c r="E29" s="83" t="s">
        <v>267</v>
      </c>
      <c r="F29" s="83"/>
      <c r="G29" s="83"/>
      <c r="H29" s="93">
        <v>0.76</v>
      </c>
      <c r="I29" s="96" t="s">
        <v>171</v>
      </c>
      <c r="J29" s="97">
        <v>0</v>
      </c>
      <c r="K29" s="94">
        <v>1.8E-3</v>
      </c>
      <c r="L29" s="93">
        <v>3353290.9999999995</v>
      </c>
      <c r="M29" s="95">
        <v>99.86</v>
      </c>
      <c r="N29" s="83"/>
      <c r="O29" s="93">
        <v>3348.5963899999992</v>
      </c>
      <c r="P29" s="94">
        <v>4.1916137499999995E-4</v>
      </c>
      <c r="Q29" s="94">
        <v>1.0985574843116037E-2</v>
      </c>
      <c r="R29" s="94">
        <v>3.2091249411823198E-3</v>
      </c>
    </row>
    <row r="30" spans="2:48">
      <c r="B30" s="86"/>
      <c r="C30" s="83"/>
      <c r="D30" s="83"/>
      <c r="E30" s="83"/>
      <c r="F30" s="83"/>
      <c r="G30" s="83"/>
      <c r="H30" s="83"/>
      <c r="I30" s="83"/>
      <c r="J30" s="83"/>
      <c r="K30" s="94"/>
      <c r="L30" s="93"/>
      <c r="M30" s="95"/>
      <c r="N30" s="83"/>
      <c r="O30" s="83"/>
      <c r="P30" s="83"/>
      <c r="Q30" s="94"/>
      <c r="R30" s="83"/>
    </row>
    <row r="31" spans="2:48">
      <c r="B31" s="84" t="s">
        <v>24</v>
      </c>
      <c r="C31" s="81"/>
      <c r="D31" s="81"/>
      <c r="E31" s="81"/>
      <c r="F31" s="81"/>
      <c r="G31" s="81"/>
      <c r="H31" s="90">
        <v>4.9404205404058317</v>
      </c>
      <c r="I31" s="81"/>
      <c r="J31" s="81"/>
      <c r="K31" s="91">
        <v>1.126373053050515E-2</v>
      </c>
      <c r="L31" s="90"/>
      <c r="M31" s="92"/>
      <c r="N31" s="81"/>
      <c r="O31" s="90">
        <v>178763.22240999999</v>
      </c>
      <c r="P31" s="81"/>
      <c r="Q31" s="91">
        <v>0.58645967750734307</v>
      </c>
      <c r="R31" s="91">
        <v>0.17131760558400808</v>
      </c>
    </row>
    <row r="32" spans="2:48">
      <c r="B32" s="85" t="s">
        <v>290</v>
      </c>
      <c r="C32" s="83" t="s">
        <v>291</v>
      </c>
      <c r="D32" s="96" t="s">
        <v>127</v>
      </c>
      <c r="E32" s="83" t="s">
        <v>267</v>
      </c>
      <c r="F32" s="83"/>
      <c r="G32" s="83"/>
      <c r="H32" s="93">
        <v>0.66999999999999993</v>
      </c>
      <c r="I32" s="96" t="s">
        <v>171</v>
      </c>
      <c r="J32" s="97">
        <v>0.06</v>
      </c>
      <c r="K32" s="94">
        <v>1.7000000000000003E-3</v>
      </c>
      <c r="L32" s="93">
        <v>9142337.9999999981</v>
      </c>
      <c r="M32" s="95">
        <v>105.88</v>
      </c>
      <c r="N32" s="83"/>
      <c r="O32" s="93">
        <v>9679.9074199999977</v>
      </c>
      <c r="P32" s="94">
        <v>4.9881000948963274E-4</v>
      </c>
      <c r="Q32" s="94">
        <v>3.175639433716413E-2</v>
      </c>
      <c r="R32" s="94">
        <v>9.27673231167098E-3</v>
      </c>
    </row>
    <row r="33" spans="2:18">
      <c r="B33" s="85" t="s">
        <v>292</v>
      </c>
      <c r="C33" s="83" t="s">
        <v>293</v>
      </c>
      <c r="D33" s="96" t="s">
        <v>127</v>
      </c>
      <c r="E33" s="83" t="s">
        <v>267</v>
      </c>
      <c r="F33" s="83"/>
      <c r="G33" s="83"/>
      <c r="H33" s="93">
        <v>6.79</v>
      </c>
      <c r="I33" s="96" t="s">
        <v>171</v>
      </c>
      <c r="J33" s="97">
        <v>6.25E-2</v>
      </c>
      <c r="K33" s="94">
        <v>1.84E-2</v>
      </c>
      <c r="L33" s="93">
        <v>7320256.9999999991</v>
      </c>
      <c r="M33" s="95">
        <v>137.97</v>
      </c>
      <c r="N33" s="83"/>
      <c r="O33" s="93">
        <v>10099.758499999998</v>
      </c>
      <c r="P33" s="94">
        <v>4.2659697995093719E-4</v>
      </c>
      <c r="Q33" s="94">
        <v>3.3133779045598076E-2</v>
      </c>
      <c r="R33" s="94">
        <v>9.6790962921237973E-3</v>
      </c>
    </row>
    <row r="34" spans="2:18">
      <c r="B34" s="85" t="s">
        <v>294</v>
      </c>
      <c r="C34" s="83" t="s">
        <v>295</v>
      </c>
      <c r="D34" s="96" t="s">
        <v>127</v>
      </c>
      <c r="E34" s="83" t="s">
        <v>267</v>
      </c>
      <c r="F34" s="83"/>
      <c r="G34" s="83"/>
      <c r="H34" s="93">
        <v>5.2799999999999994</v>
      </c>
      <c r="I34" s="96" t="s">
        <v>171</v>
      </c>
      <c r="J34" s="97">
        <v>3.7499999999999999E-2</v>
      </c>
      <c r="K34" s="94">
        <v>1.3999999999999999E-2</v>
      </c>
      <c r="L34" s="93">
        <v>438565.99999999994</v>
      </c>
      <c r="M34" s="95">
        <v>113.84</v>
      </c>
      <c r="N34" s="83"/>
      <c r="O34" s="93">
        <v>499.26350999999994</v>
      </c>
      <c r="P34" s="94">
        <v>2.8039900559965569E-5</v>
      </c>
      <c r="Q34" s="94">
        <v>1.6379091466265996E-3</v>
      </c>
      <c r="R34" s="94">
        <v>4.7846882560941565E-4</v>
      </c>
    </row>
    <row r="35" spans="2:18">
      <c r="B35" s="85" t="s">
        <v>296</v>
      </c>
      <c r="C35" s="83" t="s">
        <v>297</v>
      </c>
      <c r="D35" s="96" t="s">
        <v>127</v>
      </c>
      <c r="E35" s="83" t="s">
        <v>267</v>
      </c>
      <c r="F35" s="83"/>
      <c r="G35" s="83"/>
      <c r="H35" s="93">
        <v>18.46</v>
      </c>
      <c r="I35" s="96" t="s">
        <v>171</v>
      </c>
      <c r="J35" s="97">
        <v>3.7499999999999999E-2</v>
      </c>
      <c r="K35" s="94">
        <v>3.2000000000000008E-2</v>
      </c>
      <c r="L35" s="93">
        <v>4669489.9999999991</v>
      </c>
      <c r="M35" s="95">
        <v>111.1</v>
      </c>
      <c r="N35" s="83"/>
      <c r="O35" s="93">
        <v>5187.803179999999</v>
      </c>
      <c r="P35" s="94">
        <v>7.6668531322023124E-4</v>
      </c>
      <c r="Q35" s="94">
        <v>1.7019369750095614E-2</v>
      </c>
      <c r="R35" s="94">
        <v>4.9717274451469354E-3</v>
      </c>
    </row>
    <row r="36" spans="2:18">
      <c r="B36" s="85" t="s">
        <v>298</v>
      </c>
      <c r="C36" s="83" t="s">
        <v>299</v>
      </c>
      <c r="D36" s="96" t="s">
        <v>127</v>
      </c>
      <c r="E36" s="83" t="s">
        <v>267</v>
      </c>
      <c r="F36" s="83"/>
      <c r="G36" s="83"/>
      <c r="H36" s="93">
        <v>0.92000000000000015</v>
      </c>
      <c r="I36" s="96" t="s">
        <v>171</v>
      </c>
      <c r="J36" s="97">
        <v>2.2499999999999999E-2</v>
      </c>
      <c r="K36" s="94">
        <v>1.9E-3</v>
      </c>
      <c r="L36" s="93">
        <v>17822982.999999996</v>
      </c>
      <c r="M36" s="95">
        <v>102.07</v>
      </c>
      <c r="N36" s="83"/>
      <c r="O36" s="93">
        <v>18191.919019999998</v>
      </c>
      <c r="P36" s="94">
        <v>9.271354488805749E-4</v>
      </c>
      <c r="Q36" s="94">
        <v>5.9681330521328117E-2</v>
      </c>
      <c r="R36" s="94">
        <v>1.7434212504496855E-2</v>
      </c>
    </row>
    <row r="37" spans="2:18">
      <c r="B37" s="85" t="s">
        <v>300</v>
      </c>
      <c r="C37" s="83" t="s">
        <v>301</v>
      </c>
      <c r="D37" s="96" t="s">
        <v>127</v>
      </c>
      <c r="E37" s="83" t="s">
        <v>267</v>
      </c>
      <c r="F37" s="83"/>
      <c r="G37" s="83"/>
      <c r="H37" s="93">
        <v>0.34</v>
      </c>
      <c r="I37" s="96" t="s">
        <v>171</v>
      </c>
      <c r="J37" s="97">
        <v>5.0000000000000001E-3</v>
      </c>
      <c r="K37" s="94">
        <v>9.0000000000000008E-4</v>
      </c>
      <c r="L37" s="93">
        <v>21474507.999999996</v>
      </c>
      <c r="M37" s="95">
        <v>100.47</v>
      </c>
      <c r="N37" s="83"/>
      <c r="O37" s="93">
        <v>21575.437519999996</v>
      </c>
      <c r="P37" s="94">
        <v>2.1699354044094157E-3</v>
      </c>
      <c r="Q37" s="94">
        <v>7.0781472606477325E-2</v>
      </c>
      <c r="R37" s="94">
        <v>2.0676805024672687E-2</v>
      </c>
    </row>
    <row r="38" spans="2:18">
      <c r="B38" s="85" t="s">
        <v>302</v>
      </c>
      <c r="C38" s="83" t="s">
        <v>303</v>
      </c>
      <c r="D38" s="96" t="s">
        <v>127</v>
      </c>
      <c r="E38" s="83" t="s">
        <v>267</v>
      </c>
      <c r="F38" s="83"/>
      <c r="G38" s="83"/>
      <c r="H38" s="93">
        <v>4.3</v>
      </c>
      <c r="I38" s="96" t="s">
        <v>171</v>
      </c>
      <c r="J38" s="97">
        <v>1.2500000000000001E-2</v>
      </c>
      <c r="K38" s="94">
        <v>1.1199999999999998E-2</v>
      </c>
      <c r="L38" s="93">
        <v>9881888.9999999981</v>
      </c>
      <c r="M38" s="95">
        <v>101.3</v>
      </c>
      <c r="N38" s="83"/>
      <c r="O38" s="93">
        <v>10010.353299999999</v>
      </c>
      <c r="P38" s="94">
        <v>9.4402279360136017E-4</v>
      </c>
      <c r="Q38" s="94">
        <v>3.2840471820249323E-2</v>
      </c>
      <c r="R38" s="94">
        <v>9.5934148830270783E-3</v>
      </c>
    </row>
    <row r="39" spans="2:18">
      <c r="B39" s="85" t="s">
        <v>304</v>
      </c>
      <c r="C39" s="83" t="s">
        <v>305</v>
      </c>
      <c r="D39" s="96" t="s">
        <v>127</v>
      </c>
      <c r="E39" s="83" t="s">
        <v>267</v>
      </c>
      <c r="F39" s="83"/>
      <c r="G39" s="83"/>
      <c r="H39" s="93">
        <v>2.58</v>
      </c>
      <c r="I39" s="96" t="s">
        <v>171</v>
      </c>
      <c r="J39" s="97">
        <v>5.0000000000000001E-3</v>
      </c>
      <c r="K39" s="94">
        <v>6.3E-3</v>
      </c>
      <c r="L39" s="93">
        <v>7722340.9999999991</v>
      </c>
      <c r="M39" s="95">
        <v>99.86</v>
      </c>
      <c r="N39" s="83"/>
      <c r="O39" s="93">
        <v>7711.5296899999985</v>
      </c>
      <c r="P39" s="94">
        <v>1.2567517315376562E-3</v>
      </c>
      <c r="Q39" s="94">
        <v>2.5298834705010959E-2</v>
      </c>
      <c r="R39" s="94">
        <v>7.39033893029042E-3</v>
      </c>
    </row>
    <row r="40" spans="2:18">
      <c r="B40" s="85" t="s">
        <v>306</v>
      </c>
      <c r="C40" s="83" t="s">
        <v>307</v>
      </c>
      <c r="D40" s="96" t="s">
        <v>127</v>
      </c>
      <c r="E40" s="83" t="s">
        <v>267</v>
      </c>
      <c r="F40" s="83"/>
      <c r="G40" s="83"/>
      <c r="H40" s="93">
        <v>3.32</v>
      </c>
      <c r="I40" s="96" t="s">
        <v>171</v>
      </c>
      <c r="J40" s="97">
        <v>5.5E-2</v>
      </c>
      <c r="K40" s="94">
        <v>8.8000000000000023E-3</v>
      </c>
      <c r="L40" s="93">
        <v>23079921.999999996</v>
      </c>
      <c r="M40" s="95">
        <v>118.53</v>
      </c>
      <c r="N40" s="83"/>
      <c r="O40" s="93">
        <v>27356.632459999993</v>
      </c>
      <c r="P40" s="94">
        <v>1.2852665411960094E-3</v>
      </c>
      <c r="Q40" s="94">
        <v>8.9747553405487471E-2</v>
      </c>
      <c r="R40" s="94">
        <v>2.6217209036095222E-2</v>
      </c>
    </row>
    <row r="41" spans="2:18">
      <c r="B41" s="85" t="s">
        <v>308</v>
      </c>
      <c r="C41" s="83" t="s">
        <v>309</v>
      </c>
      <c r="D41" s="96" t="s">
        <v>127</v>
      </c>
      <c r="E41" s="83" t="s">
        <v>267</v>
      </c>
      <c r="F41" s="83"/>
      <c r="G41" s="83"/>
      <c r="H41" s="93">
        <v>15.190000000000001</v>
      </c>
      <c r="I41" s="96" t="s">
        <v>171</v>
      </c>
      <c r="J41" s="97">
        <v>5.5E-2</v>
      </c>
      <c r="K41" s="94">
        <v>2.9499999999999998E-2</v>
      </c>
      <c r="L41" s="93">
        <v>11547663.999999998</v>
      </c>
      <c r="M41" s="95">
        <v>145.16999999999999</v>
      </c>
      <c r="N41" s="83"/>
      <c r="O41" s="93">
        <v>16763.744109999996</v>
      </c>
      <c r="P41" s="94">
        <v>6.3158500398115768E-4</v>
      </c>
      <c r="Q41" s="94">
        <v>5.4995987608781549E-2</v>
      </c>
      <c r="R41" s="94">
        <v>1.6065522107010101E-2</v>
      </c>
    </row>
    <row r="42" spans="2:18">
      <c r="B42" s="85" t="s">
        <v>310</v>
      </c>
      <c r="C42" s="83" t="s">
        <v>311</v>
      </c>
      <c r="D42" s="96" t="s">
        <v>127</v>
      </c>
      <c r="E42" s="83" t="s">
        <v>267</v>
      </c>
      <c r="F42" s="83"/>
      <c r="G42" s="83"/>
      <c r="H42" s="93">
        <v>4.3900000000000006</v>
      </c>
      <c r="I42" s="96" t="s">
        <v>171</v>
      </c>
      <c r="J42" s="97">
        <v>4.2500000000000003E-2</v>
      </c>
      <c r="K42" s="94">
        <v>1.1700000000000002E-2</v>
      </c>
      <c r="L42" s="93">
        <v>1189318.9999999998</v>
      </c>
      <c r="M42" s="95">
        <v>115.24</v>
      </c>
      <c r="N42" s="83"/>
      <c r="O42" s="93">
        <v>1370.5711999999996</v>
      </c>
      <c r="P42" s="94">
        <v>6.4459854778460104E-5</v>
      </c>
      <c r="Q42" s="94">
        <v>4.4963652652744322E-3</v>
      </c>
      <c r="R42" s="94">
        <v>1.3134859234517008E-3</v>
      </c>
    </row>
    <row r="43" spans="2:18">
      <c r="B43" s="85" t="s">
        <v>312</v>
      </c>
      <c r="C43" s="83" t="s">
        <v>313</v>
      </c>
      <c r="D43" s="96" t="s">
        <v>127</v>
      </c>
      <c r="E43" s="83" t="s">
        <v>267</v>
      </c>
      <c r="F43" s="83"/>
      <c r="G43" s="83"/>
      <c r="H43" s="93">
        <v>8.0800000000000036</v>
      </c>
      <c r="I43" s="96" t="s">
        <v>171</v>
      </c>
      <c r="J43" s="97">
        <v>0.02</v>
      </c>
      <c r="K43" s="94">
        <v>1.9799999999999998E-2</v>
      </c>
      <c r="L43" s="93">
        <v>17529233.999999996</v>
      </c>
      <c r="M43" s="95">
        <v>100.68</v>
      </c>
      <c r="N43" s="83"/>
      <c r="O43" s="93">
        <v>17648.432719999993</v>
      </c>
      <c r="P43" s="94">
        <v>1.1289263138912948E-3</v>
      </c>
      <c r="Q43" s="94">
        <v>5.7898341851003995E-2</v>
      </c>
      <c r="R43" s="94">
        <v>1.6913362799907374E-2</v>
      </c>
    </row>
    <row r="44" spans="2:18">
      <c r="B44" s="85" t="s">
        <v>314</v>
      </c>
      <c r="C44" s="83" t="s">
        <v>315</v>
      </c>
      <c r="D44" s="96" t="s">
        <v>127</v>
      </c>
      <c r="E44" s="83" t="s">
        <v>267</v>
      </c>
      <c r="F44" s="83"/>
      <c r="G44" s="83"/>
      <c r="H44" s="93">
        <v>2.8099999999999996</v>
      </c>
      <c r="I44" s="96" t="s">
        <v>171</v>
      </c>
      <c r="J44" s="97">
        <v>0.01</v>
      </c>
      <c r="K44" s="94">
        <v>6.8999999999999999E-3</v>
      </c>
      <c r="L44" s="93">
        <v>13367435.999999998</v>
      </c>
      <c r="M44" s="95">
        <v>101.03</v>
      </c>
      <c r="N44" s="83"/>
      <c r="O44" s="93">
        <v>13505.121189999998</v>
      </c>
      <c r="P44" s="94">
        <v>9.1786599785781018E-4</v>
      </c>
      <c r="Q44" s="94">
        <v>4.4305584286345519E-2</v>
      </c>
      <c r="R44" s="94">
        <v>1.2942623176070154E-2</v>
      </c>
    </row>
    <row r="45" spans="2:18">
      <c r="B45" s="85" t="s">
        <v>316</v>
      </c>
      <c r="C45" s="83" t="s">
        <v>317</v>
      </c>
      <c r="D45" s="96" t="s">
        <v>127</v>
      </c>
      <c r="E45" s="83" t="s">
        <v>267</v>
      </c>
      <c r="F45" s="83"/>
      <c r="G45" s="83"/>
      <c r="H45" s="93">
        <v>6.7099999999999991</v>
      </c>
      <c r="I45" s="96" t="s">
        <v>171</v>
      </c>
      <c r="J45" s="97">
        <v>1.7500000000000002E-2</v>
      </c>
      <c r="K45" s="94">
        <v>1.72E-2</v>
      </c>
      <c r="L45" s="93">
        <v>11617627.999999998</v>
      </c>
      <c r="M45" s="95">
        <v>101.68</v>
      </c>
      <c r="N45" s="83"/>
      <c r="O45" s="93">
        <v>11812.804649999998</v>
      </c>
      <c r="P45" s="94">
        <v>7.217188416892761E-4</v>
      </c>
      <c r="Q45" s="94">
        <v>3.8753684969983541E-2</v>
      </c>
      <c r="R45" s="94">
        <v>1.1320792837511686E-2</v>
      </c>
    </row>
    <row r="46" spans="2:18">
      <c r="B46" s="85" t="s">
        <v>318</v>
      </c>
      <c r="C46" s="83" t="s">
        <v>319</v>
      </c>
      <c r="D46" s="96" t="s">
        <v>127</v>
      </c>
      <c r="E46" s="83" t="s">
        <v>267</v>
      </c>
      <c r="F46" s="83"/>
      <c r="G46" s="83"/>
      <c r="H46" s="93">
        <v>1.5500000000000003</v>
      </c>
      <c r="I46" s="96" t="s">
        <v>171</v>
      </c>
      <c r="J46" s="97">
        <v>0.05</v>
      </c>
      <c r="K46" s="94">
        <v>3.6000000000000003E-3</v>
      </c>
      <c r="L46" s="93">
        <v>6719026.9999999991</v>
      </c>
      <c r="M46" s="95">
        <v>109.39</v>
      </c>
      <c r="N46" s="83"/>
      <c r="O46" s="93">
        <v>7349.9439399999983</v>
      </c>
      <c r="P46" s="94">
        <v>3.6301071306817101E-4</v>
      </c>
      <c r="Q46" s="94">
        <v>2.4112598187916331E-2</v>
      </c>
      <c r="R46" s="94">
        <v>7.0438134869236502E-3</v>
      </c>
    </row>
    <row r="47" spans="2:18">
      <c r="B47" s="161"/>
      <c r="C47" s="162"/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</row>
    <row r="48" spans="2:18">
      <c r="B48" s="161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</row>
    <row r="49" spans="2:4">
      <c r="C49" s="1"/>
      <c r="D49" s="1"/>
    </row>
    <row r="50" spans="2:4">
      <c r="B50" s="98" t="s">
        <v>119</v>
      </c>
      <c r="C50" s="99"/>
      <c r="D50" s="99"/>
    </row>
    <row r="51" spans="2:4">
      <c r="B51" s="98" t="s">
        <v>244</v>
      </c>
      <c r="C51" s="99"/>
      <c r="D51" s="99"/>
    </row>
    <row r="52" spans="2:4">
      <c r="B52" s="152" t="s">
        <v>252</v>
      </c>
      <c r="C52" s="152"/>
      <c r="D52" s="152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R6"/>
    <mergeCell ref="B7:R7"/>
    <mergeCell ref="B52:D52"/>
  </mergeCells>
  <phoneticPr fontId="4" type="noConversion"/>
  <dataValidations count="1">
    <dataValidation allowBlank="1" showInputMessage="1" showErrorMessage="1" sqref="N10:Q10 N9 N1:N7 N32:N1048576 C5:C29 O1:Q9 O11:Q1048576 B53:B1048576 J1:M1048576 E1:I30 B50:B52 D1:D29 R1:AF1048576 AJ1:XFD1048576 AG1:AI27 AG31:AI1048576 C50:D51 A1:A1048576 B1:B49 E32:I1048576 C32:D49 C53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186</v>
      </c>
      <c r="C1" s="77" t="s" vm="1">
        <v>262</v>
      </c>
    </row>
    <row r="2" spans="2:67">
      <c r="B2" s="57" t="s">
        <v>185</v>
      </c>
      <c r="C2" s="77" t="s">
        <v>263</v>
      </c>
    </row>
    <row r="3" spans="2:67">
      <c r="B3" s="57" t="s">
        <v>187</v>
      </c>
      <c r="C3" s="77" t="s">
        <v>264</v>
      </c>
    </row>
    <row r="4" spans="2:67">
      <c r="B4" s="57" t="s">
        <v>188</v>
      </c>
      <c r="C4" s="77">
        <v>9729</v>
      </c>
    </row>
    <row r="6" spans="2:67" ht="26.25" customHeight="1">
      <c r="B6" s="149" t="s">
        <v>216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4"/>
      <c r="BO6" s="3"/>
    </row>
    <row r="7" spans="2:67" ht="26.25" customHeight="1">
      <c r="B7" s="149" t="s">
        <v>94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4"/>
      <c r="AZ7" s="44"/>
      <c r="BJ7" s="3"/>
      <c r="BO7" s="3"/>
    </row>
    <row r="8" spans="2:67" s="3" customFormat="1" ht="78.75">
      <c r="B8" s="38" t="s">
        <v>122</v>
      </c>
      <c r="C8" s="14" t="s">
        <v>48</v>
      </c>
      <c r="D8" s="14" t="s">
        <v>126</v>
      </c>
      <c r="E8" s="14" t="s">
        <v>232</v>
      </c>
      <c r="F8" s="14" t="s">
        <v>124</v>
      </c>
      <c r="G8" s="14" t="s">
        <v>67</v>
      </c>
      <c r="H8" s="14" t="s">
        <v>15</v>
      </c>
      <c r="I8" s="14" t="s">
        <v>68</v>
      </c>
      <c r="J8" s="14" t="s">
        <v>109</v>
      </c>
      <c r="K8" s="14" t="s">
        <v>18</v>
      </c>
      <c r="L8" s="14" t="s">
        <v>108</v>
      </c>
      <c r="M8" s="14" t="s">
        <v>17</v>
      </c>
      <c r="N8" s="14" t="s">
        <v>19</v>
      </c>
      <c r="O8" s="14" t="s">
        <v>246</v>
      </c>
      <c r="P8" s="14" t="s">
        <v>245</v>
      </c>
      <c r="Q8" s="14" t="s">
        <v>64</v>
      </c>
      <c r="R8" s="14" t="s">
        <v>61</v>
      </c>
      <c r="S8" s="14" t="s">
        <v>189</v>
      </c>
      <c r="T8" s="39" t="s">
        <v>191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253</v>
      </c>
      <c r="P9" s="17"/>
      <c r="Q9" s="17" t="s">
        <v>249</v>
      </c>
      <c r="R9" s="17" t="s">
        <v>20</v>
      </c>
      <c r="S9" s="17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120</v>
      </c>
      <c r="R10" s="20" t="s">
        <v>121</v>
      </c>
      <c r="S10" s="46" t="s">
        <v>192</v>
      </c>
      <c r="T10" s="72" t="s">
        <v>233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8" t="s">
        <v>261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8" t="s">
        <v>119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98" t="s">
        <v>244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98" t="s">
        <v>252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M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4" style="2" bestFit="1" customWidth="1"/>
    <col min="3" max="3" width="11.42578125" style="2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27.5703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9.42578125" style="1" customWidth="1"/>
    <col min="15" max="15" width="14.28515625" style="1" bestFit="1" customWidth="1"/>
    <col min="16" max="16" width="12.28515625" style="1" bestFit="1" customWidth="1"/>
    <col min="17" max="17" width="9.85546875" style="1" customWidth="1"/>
    <col min="18" max="18" width="11.28515625" style="1" bestFit="1" customWidth="1"/>
    <col min="19" max="19" width="11.425781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57" t="s">
        <v>186</v>
      </c>
      <c r="C1" s="77" t="s" vm="1">
        <v>262</v>
      </c>
    </row>
    <row r="2" spans="2:65">
      <c r="B2" s="57" t="s">
        <v>185</v>
      </c>
      <c r="C2" s="77" t="s">
        <v>263</v>
      </c>
    </row>
    <row r="3" spans="2:65">
      <c r="B3" s="57" t="s">
        <v>187</v>
      </c>
      <c r="C3" s="77" t="s">
        <v>264</v>
      </c>
    </row>
    <row r="4" spans="2:65">
      <c r="B4" s="57" t="s">
        <v>188</v>
      </c>
      <c r="C4" s="77">
        <v>9729</v>
      </c>
    </row>
    <row r="6" spans="2:65" ht="26.25" customHeight="1">
      <c r="B6" s="155" t="s">
        <v>216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7"/>
    </row>
    <row r="7" spans="2:65" ht="26.25" customHeight="1">
      <c r="B7" s="155" t="s">
        <v>95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7"/>
      <c r="BM7" s="3"/>
    </row>
    <row r="8" spans="2:65" s="3" customFormat="1" ht="78.75">
      <c r="B8" s="23" t="s">
        <v>122</v>
      </c>
      <c r="C8" s="31" t="s">
        <v>48</v>
      </c>
      <c r="D8" s="31" t="s">
        <v>126</v>
      </c>
      <c r="E8" s="31" t="s">
        <v>232</v>
      </c>
      <c r="F8" s="31" t="s">
        <v>124</v>
      </c>
      <c r="G8" s="31" t="s">
        <v>67</v>
      </c>
      <c r="H8" s="31" t="s">
        <v>15</v>
      </c>
      <c r="I8" s="31" t="s">
        <v>68</v>
      </c>
      <c r="J8" s="31" t="s">
        <v>109</v>
      </c>
      <c r="K8" s="31" t="s">
        <v>18</v>
      </c>
      <c r="L8" s="31" t="s">
        <v>108</v>
      </c>
      <c r="M8" s="31" t="s">
        <v>17</v>
      </c>
      <c r="N8" s="31" t="s">
        <v>19</v>
      </c>
      <c r="O8" s="14" t="s">
        <v>246</v>
      </c>
      <c r="P8" s="31" t="s">
        <v>245</v>
      </c>
      <c r="Q8" s="31" t="s">
        <v>260</v>
      </c>
      <c r="R8" s="31" t="s">
        <v>64</v>
      </c>
      <c r="S8" s="14" t="s">
        <v>61</v>
      </c>
      <c r="T8" s="31" t="s">
        <v>189</v>
      </c>
      <c r="U8" s="15" t="s">
        <v>191</v>
      </c>
      <c r="V8" s="1"/>
      <c r="BI8" s="1"/>
      <c r="BJ8" s="1"/>
    </row>
    <row r="9" spans="2:65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253</v>
      </c>
      <c r="P9" s="33"/>
      <c r="Q9" s="17" t="s">
        <v>249</v>
      </c>
      <c r="R9" s="33" t="s">
        <v>249</v>
      </c>
      <c r="S9" s="17" t="s">
        <v>20</v>
      </c>
      <c r="T9" s="33" t="s">
        <v>249</v>
      </c>
      <c r="U9" s="18" t="s">
        <v>20</v>
      </c>
      <c r="BH9" s="1"/>
      <c r="BI9" s="1"/>
      <c r="BJ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120</v>
      </c>
      <c r="R10" s="20" t="s">
        <v>121</v>
      </c>
      <c r="S10" s="20" t="s">
        <v>192</v>
      </c>
      <c r="T10" s="21" t="s">
        <v>233</v>
      </c>
      <c r="U10" s="21" t="s">
        <v>255</v>
      </c>
      <c r="V10" s="5"/>
      <c r="BH10" s="1"/>
      <c r="BI10" s="3"/>
      <c r="BJ10" s="1"/>
    </row>
    <row r="11" spans="2:65" s="4" customFormat="1" ht="18" customHeight="1">
      <c r="B11" s="78" t="s">
        <v>35</v>
      </c>
      <c r="C11" s="79"/>
      <c r="D11" s="79"/>
      <c r="E11" s="79"/>
      <c r="F11" s="79"/>
      <c r="G11" s="79"/>
      <c r="H11" s="79"/>
      <c r="I11" s="79"/>
      <c r="J11" s="79"/>
      <c r="K11" s="87">
        <v>4.3766163544074921</v>
      </c>
      <c r="L11" s="79"/>
      <c r="M11" s="79"/>
      <c r="N11" s="102">
        <v>1.2269666386289972E-2</v>
      </c>
      <c r="O11" s="87"/>
      <c r="P11" s="89"/>
      <c r="Q11" s="87">
        <v>1010.5210299999998</v>
      </c>
      <c r="R11" s="87">
        <v>310365.44419000001</v>
      </c>
      <c r="S11" s="79"/>
      <c r="T11" s="88">
        <v>1</v>
      </c>
      <c r="U11" s="88">
        <v>0.29743850014461087</v>
      </c>
      <c r="V11" s="5"/>
      <c r="BH11" s="1"/>
      <c r="BI11" s="3"/>
      <c r="BJ11" s="1"/>
      <c r="BM11" s="1"/>
    </row>
    <row r="12" spans="2:65">
      <c r="B12" s="80" t="s">
        <v>240</v>
      </c>
      <c r="C12" s="81"/>
      <c r="D12" s="81"/>
      <c r="E12" s="81"/>
      <c r="F12" s="81"/>
      <c r="G12" s="81"/>
      <c r="H12" s="81"/>
      <c r="I12" s="81"/>
      <c r="J12" s="81"/>
      <c r="K12" s="90">
        <v>4.3766163544074921</v>
      </c>
      <c r="L12" s="81"/>
      <c r="M12" s="81"/>
      <c r="N12" s="103">
        <v>1.2269666386289974E-2</v>
      </c>
      <c r="O12" s="90"/>
      <c r="P12" s="92"/>
      <c r="Q12" s="90">
        <v>1010.5210299999998</v>
      </c>
      <c r="R12" s="90">
        <v>310365.44419000001</v>
      </c>
      <c r="S12" s="81"/>
      <c r="T12" s="91">
        <v>1</v>
      </c>
      <c r="U12" s="91">
        <v>0.29743850014461087</v>
      </c>
      <c r="BI12" s="3"/>
    </row>
    <row r="13" spans="2:65" ht="18.75" customHeight="1">
      <c r="B13" s="101" t="s">
        <v>34</v>
      </c>
      <c r="C13" s="81"/>
      <c r="D13" s="81"/>
      <c r="E13" s="81"/>
      <c r="F13" s="81"/>
      <c r="G13" s="81"/>
      <c r="H13" s="81"/>
      <c r="I13" s="81"/>
      <c r="J13" s="81"/>
      <c r="K13" s="90">
        <v>4.3788368926468806</v>
      </c>
      <c r="L13" s="81"/>
      <c r="M13" s="81"/>
      <c r="N13" s="103">
        <v>8.1831618956841098E-3</v>
      </c>
      <c r="O13" s="90"/>
      <c r="P13" s="92"/>
      <c r="Q13" s="90">
        <v>977.71726999999976</v>
      </c>
      <c r="R13" s="90">
        <v>241500.40858000002</v>
      </c>
      <c r="S13" s="81"/>
      <c r="T13" s="91">
        <v>0.7781162919418243</v>
      </c>
      <c r="U13" s="91">
        <v>0.23144174281326241</v>
      </c>
      <c r="BI13" s="4"/>
    </row>
    <row r="14" spans="2:65">
      <c r="B14" s="86" t="s">
        <v>320</v>
      </c>
      <c r="C14" s="83" t="s">
        <v>321</v>
      </c>
      <c r="D14" s="96" t="s">
        <v>127</v>
      </c>
      <c r="E14" s="96" t="s">
        <v>322</v>
      </c>
      <c r="F14" s="96" t="s">
        <v>323</v>
      </c>
      <c r="G14" s="96" t="s">
        <v>324</v>
      </c>
      <c r="H14" s="83" t="s">
        <v>325</v>
      </c>
      <c r="I14" s="83" t="s">
        <v>326</v>
      </c>
      <c r="J14" s="83"/>
      <c r="K14" s="93">
        <v>4.28</v>
      </c>
      <c r="L14" s="96" t="s">
        <v>171</v>
      </c>
      <c r="M14" s="97">
        <v>6.1999999999999998E-3</v>
      </c>
      <c r="N14" s="97">
        <v>4.3E-3</v>
      </c>
      <c r="O14" s="93">
        <v>10318776.999999998</v>
      </c>
      <c r="P14" s="95">
        <v>102.11</v>
      </c>
      <c r="Q14" s="83"/>
      <c r="R14" s="93">
        <v>10536.503149999999</v>
      </c>
      <c r="S14" s="94">
        <v>3.3017751384622073E-3</v>
      </c>
      <c r="T14" s="94">
        <v>3.3948699338930736E-2</v>
      </c>
      <c r="U14" s="94">
        <v>1.0097650213231902E-2</v>
      </c>
    </row>
    <row r="15" spans="2:65">
      <c r="B15" s="86" t="s">
        <v>327</v>
      </c>
      <c r="C15" s="83" t="s">
        <v>328</v>
      </c>
      <c r="D15" s="96" t="s">
        <v>127</v>
      </c>
      <c r="E15" s="96" t="s">
        <v>322</v>
      </c>
      <c r="F15" s="96" t="s">
        <v>329</v>
      </c>
      <c r="G15" s="96" t="s">
        <v>330</v>
      </c>
      <c r="H15" s="83" t="s">
        <v>325</v>
      </c>
      <c r="I15" s="83" t="s">
        <v>167</v>
      </c>
      <c r="J15" s="83"/>
      <c r="K15" s="93">
        <v>2</v>
      </c>
      <c r="L15" s="96" t="s">
        <v>171</v>
      </c>
      <c r="M15" s="97">
        <v>5.8999999999999999E-3</v>
      </c>
      <c r="N15" s="97">
        <v>-5.0000000000000001E-4</v>
      </c>
      <c r="O15" s="93">
        <v>8474029.9999999981</v>
      </c>
      <c r="P15" s="95">
        <v>101.47</v>
      </c>
      <c r="Q15" s="83"/>
      <c r="R15" s="93">
        <v>8598.5982299999978</v>
      </c>
      <c r="S15" s="94">
        <v>1.5874466645847969E-3</v>
      </c>
      <c r="T15" s="94">
        <v>2.7704753834438135E-2</v>
      </c>
      <c r="U15" s="94">
        <v>8.2404604273909367E-3</v>
      </c>
    </row>
    <row r="16" spans="2:65">
      <c r="B16" s="86" t="s">
        <v>331</v>
      </c>
      <c r="C16" s="83" t="s">
        <v>332</v>
      </c>
      <c r="D16" s="96" t="s">
        <v>127</v>
      </c>
      <c r="E16" s="96" t="s">
        <v>322</v>
      </c>
      <c r="F16" s="96" t="s">
        <v>329</v>
      </c>
      <c r="G16" s="96" t="s">
        <v>330</v>
      </c>
      <c r="H16" s="83" t="s">
        <v>325</v>
      </c>
      <c r="I16" s="83" t="s">
        <v>167</v>
      </c>
      <c r="J16" s="83"/>
      <c r="K16" s="93">
        <v>6.8299999999999992</v>
      </c>
      <c r="L16" s="96" t="s">
        <v>171</v>
      </c>
      <c r="M16" s="97">
        <v>8.3000000000000001E-3</v>
      </c>
      <c r="N16" s="97">
        <v>9.1999999999999998E-3</v>
      </c>
      <c r="O16" s="93">
        <v>1571999.9999999998</v>
      </c>
      <c r="P16" s="95">
        <v>99.4</v>
      </c>
      <c r="Q16" s="83"/>
      <c r="R16" s="93">
        <v>1562.5679699999998</v>
      </c>
      <c r="S16" s="94">
        <v>1.2224235402070031E-3</v>
      </c>
      <c r="T16" s="94">
        <v>5.0346067812994813E-3</v>
      </c>
      <c r="U16" s="94">
        <v>1.4974858898476049E-3</v>
      </c>
    </row>
    <row r="17" spans="2:60" ht="20.25">
      <c r="B17" s="86" t="s">
        <v>333</v>
      </c>
      <c r="C17" s="83" t="s">
        <v>334</v>
      </c>
      <c r="D17" s="96" t="s">
        <v>127</v>
      </c>
      <c r="E17" s="96" t="s">
        <v>322</v>
      </c>
      <c r="F17" s="96" t="s">
        <v>335</v>
      </c>
      <c r="G17" s="96" t="s">
        <v>330</v>
      </c>
      <c r="H17" s="83" t="s">
        <v>325</v>
      </c>
      <c r="I17" s="83" t="s">
        <v>167</v>
      </c>
      <c r="J17" s="83"/>
      <c r="K17" s="93">
        <v>2.8900000000000006</v>
      </c>
      <c r="L17" s="96" t="s">
        <v>171</v>
      </c>
      <c r="M17" s="97">
        <v>0.04</v>
      </c>
      <c r="N17" s="97">
        <v>1.3000000000000004E-3</v>
      </c>
      <c r="O17" s="93">
        <v>5367366.9999999991</v>
      </c>
      <c r="P17" s="95">
        <v>117.3</v>
      </c>
      <c r="Q17" s="83"/>
      <c r="R17" s="93">
        <v>6295.9214999999995</v>
      </c>
      <c r="S17" s="94">
        <v>2.5908082073817775E-3</v>
      </c>
      <c r="T17" s="94">
        <v>2.0285510574256302E-2</v>
      </c>
      <c r="U17" s="94">
        <v>6.033691839874439E-3</v>
      </c>
      <c r="BH17" s="4"/>
    </row>
    <row r="18" spans="2:60">
      <c r="B18" s="86" t="s">
        <v>336</v>
      </c>
      <c r="C18" s="83" t="s">
        <v>337</v>
      </c>
      <c r="D18" s="96" t="s">
        <v>127</v>
      </c>
      <c r="E18" s="96" t="s">
        <v>322</v>
      </c>
      <c r="F18" s="96" t="s">
        <v>335</v>
      </c>
      <c r="G18" s="96" t="s">
        <v>330</v>
      </c>
      <c r="H18" s="83" t="s">
        <v>325</v>
      </c>
      <c r="I18" s="83" t="s">
        <v>167</v>
      </c>
      <c r="J18" s="83"/>
      <c r="K18" s="93">
        <v>4.1499999999999995</v>
      </c>
      <c r="L18" s="96" t="s">
        <v>171</v>
      </c>
      <c r="M18" s="97">
        <v>9.8999999999999991E-3</v>
      </c>
      <c r="N18" s="97">
        <v>3.5000000000000005E-3</v>
      </c>
      <c r="O18" s="93">
        <v>11042532.999999998</v>
      </c>
      <c r="P18" s="95">
        <v>104.37</v>
      </c>
      <c r="Q18" s="83"/>
      <c r="R18" s="93">
        <v>11525.092249999998</v>
      </c>
      <c r="S18" s="94">
        <v>3.6639000170544615E-3</v>
      </c>
      <c r="T18" s="94">
        <v>3.7133941505886683E-2</v>
      </c>
      <c r="U18" s="94">
        <v>1.1045063865968648E-2</v>
      </c>
    </row>
    <row r="19" spans="2:60">
      <c r="B19" s="86" t="s">
        <v>338</v>
      </c>
      <c r="C19" s="83" t="s">
        <v>339</v>
      </c>
      <c r="D19" s="96" t="s">
        <v>127</v>
      </c>
      <c r="E19" s="96" t="s">
        <v>322</v>
      </c>
      <c r="F19" s="96" t="s">
        <v>335</v>
      </c>
      <c r="G19" s="96" t="s">
        <v>330</v>
      </c>
      <c r="H19" s="83" t="s">
        <v>325</v>
      </c>
      <c r="I19" s="83" t="s">
        <v>167</v>
      </c>
      <c r="J19" s="83"/>
      <c r="K19" s="93">
        <v>6.08</v>
      </c>
      <c r="L19" s="96" t="s">
        <v>171</v>
      </c>
      <c r="M19" s="97">
        <v>8.6E-3</v>
      </c>
      <c r="N19" s="97">
        <v>8.0000000000000002E-3</v>
      </c>
      <c r="O19" s="93">
        <v>2599999.9999999995</v>
      </c>
      <c r="P19" s="95">
        <v>102.02</v>
      </c>
      <c r="Q19" s="83"/>
      <c r="R19" s="93">
        <v>2652.5200499999992</v>
      </c>
      <c r="S19" s="94">
        <v>1.0394382875494081E-3</v>
      </c>
      <c r="T19" s="94">
        <v>8.546441298974557E-3</v>
      </c>
      <c r="U19" s="94">
        <v>2.5420406815409528E-3</v>
      </c>
      <c r="BH19" s="3"/>
    </row>
    <row r="20" spans="2:60">
      <c r="B20" s="86" t="s">
        <v>340</v>
      </c>
      <c r="C20" s="83" t="s">
        <v>341</v>
      </c>
      <c r="D20" s="96" t="s">
        <v>127</v>
      </c>
      <c r="E20" s="96" t="s">
        <v>322</v>
      </c>
      <c r="F20" s="96" t="s">
        <v>335</v>
      </c>
      <c r="G20" s="96" t="s">
        <v>330</v>
      </c>
      <c r="H20" s="83" t="s">
        <v>325</v>
      </c>
      <c r="I20" s="83" t="s">
        <v>167</v>
      </c>
      <c r="J20" s="83"/>
      <c r="K20" s="93">
        <v>8.73</v>
      </c>
      <c r="L20" s="96" t="s">
        <v>171</v>
      </c>
      <c r="M20" s="97">
        <v>1.2199999999999999E-2</v>
      </c>
      <c r="N20" s="97">
        <v>1.26E-2</v>
      </c>
      <c r="O20" s="93">
        <v>1549999.9999999998</v>
      </c>
      <c r="P20" s="95">
        <v>101.58</v>
      </c>
      <c r="Q20" s="83"/>
      <c r="R20" s="93">
        <v>1574.4899499999997</v>
      </c>
      <c r="S20" s="94">
        <v>1.9336134369916465E-3</v>
      </c>
      <c r="T20" s="94">
        <v>5.0730194983824488E-3</v>
      </c>
      <c r="U20" s="94">
        <v>1.5089113108032418E-3</v>
      </c>
    </row>
    <row r="21" spans="2:60">
      <c r="B21" s="86" t="s">
        <v>342</v>
      </c>
      <c r="C21" s="83" t="s">
        <v>343</v>
      </c>
      <c r="D21" s="96" t="s">
        <v>127</v>
      </c>
      <c r="E21" s="96" t="s">
        <v>322</v>
      </c>
      <c r="F21" s="96" t="s">
        <v>335</v>
      </c>
      <c r="G21" s="96" t="s">
        <v>330</v>
      </c>
      <c r="H21" s="83" t="s">
        <v>325</v>
      </c>
      <c r="I21" s="83" t="s">
        <v>167</v>
      </c>
      <c r="J21" s="83"/>
      <c r="K21" s="93">
        <v>11.470000000000002</v>
      </c>
      <c r="L21" s="96" t="s">
        <v>171</v>
      </c>
      <c r="M21" s="97">
        <v>8.8000000000000005E-3</v>
      </c>
      <c r="N21" s="97">
        <v>8.6000000000000017E-3</v>
      </c>
      <c r="O21" s="93">
        <v>2082823.9999999998</v>
      </c>
      <c r="P21" s="95">
        <v>100.21</v>
      </c>
      <c r="Q21" s="83"/>
      <c r="R21" s="93">
        <v>2087.1978399999998</v>
      </c>
      <c r="S21" s="94">
        <v>2.967294319779692E-3</v>
      </c>
      <c r="T21" s="94">
        <v>6.7249685139633515E-3</v>
      </c>
      <c r="U21" s="94">
        <v>2.0002645483129917E-3</v>
      </c>
    </row>
    <row r="22" spans="2:60">
      <c r="B22" s="86" t="s">
        <v>344</v>
      </c>
      <c r="C22" s="83" t="s">
        <v>345</v>
      </c>
      <c r="D22" s="96" t="s">
        <v>127</v>
      </c>
      <c r="E22" s="96" t="s">
        <v>322</v>
      </c>
      <c r="F22" s="96" t="s">
        <v>335</v>
      </c>
      <c r="G22" s="96" t="s">
        <v>330</v>
      </c>
      <c r="H22" s="83" t="s">
        <v>325</v>
      </c>
      <c r="I22" s="83" t="s">
        <v>167</v>
      </c>
      <c r="J22" s="83"/>
      <c r="K22" s="93">
        <v>0.57000000000000006</v>
      </c>
      <c r="L22" s="96" t="s">
        <v>171</v>
      </c>
      <c r="M22" s="97">
        <v>2.58E-2</v>
      </c>
      <c r="N22" s="97">
        <v>2.2000000000000001E-3</v>
      </c>
      <c r="O22" s="93">
        <v>150188.99999999997</v>
      </c>
      <c r="P22" s="95">
        <v>105.8</v>
      </c>
      <c r="Q22" s="83"/>
      <c r="R22" s="93">
        <v>158.89996999999997</v>
      </c>
      <c r="S22" s="94">
        <v>5.5143782707302743E-5</v>
      </c>
      <c r="T22" s="94">
        <v>5.1197700315736287E-4</v>
      </c>
      <c r="U22" s="94">
        <v>1.5228167192765874E-4</v>
      </c>
    </row>
    <row r="23" spans="2:60">
      <c r="B23" s="86" t="s">
        <v>346</v>
      </c>
      <c r="C23" s="83" t="s">
        <v>347</v>
      </c>
      <c r="D23" s="96" t="s">
        <v>127</v>
      </c>
      <c r="E23" s="96" t="s">
        <v>322</v>
      </c>
      <c r="F23" s="96" t="s">
        <v>335</v>
      </c>
      <c r="G23" s="96" t="s">
        <v>330</v>
      </c>
      <c r="H23" s="83" t="s">
        <v>325</v>
      </c>
      <c r="I23" s="83" t="s">
        <v>167</v>
      </c>
      <c r="J23" s="83"/>
      <c r="K23" s="93">
        <v>1.59</v>
      </c>
      <c r="L23" s="96" t="s">
        <v>171</v>
      </c>
      <c r="M23" s="97">
        <v>6.4000000000000003E-3</v>
      </c>
      <c r="N23" s="97">
        <v>-5.0000000000000001E-4</v>
      </c>
      <c r="O23" s="93">
        <v>746951.99999999988</v>
      </c>
      <c r="P23" s="95">
        <v>101.35</v>
      </c>
      <c r="Q23" s="83"/>
      <c r="R23" s="93">
        <v>757.03582999999981</v>
      </c>
      <c r="S23" s="94">
        <v>2.3712046779541566E-4</v>
      </c>
      <c r="T23" s="94">
        <v>2.4391756368874508E-3</v>
      </c>
      <c r="U23" s="94">
        <v>7.2550474302507948E-4</v>
      </c>
    </row>
    <row r="24" spans="2:60">
      <c r="B24" s="86" t="s">
        <v>348</v>
      </c>
      <c r="C24" s="83" t="s">
        <v>349</v>
      </c>
      <c r="D24" s="96" t="s">
        <v>127</v>
      </c>
      <c r="E24" s="96" t="s">
        <v>322</v>
      </c>
      <c r="F24" s="96" t="s">
        <v>350</v>
      </c>
      <c r="G24" s="96" t="s">
        <v>330</v>
      </c>
      <c r="H24" s="83" t="s">
        <v>325</v>
      </c>
      <c r="I24" s="83" t="s">
        <v>167</v>
      </c>
      <c r="J24" s="83"/>
      <c r="K24" s="93">
        <v>3.7500000000000004</v>
      </c>
      <c r="L24" s="96" t="s">
        <v>171</v>
      </c>
      <c r="M24" s="97">
        <v>0.05</v>
      </c>
      <c r="N24" s="97">
        <v>2.9000000000000002E-3</v>
      </c>
      <c r="O24" s="93">
        <v>4422745.9999999991</v>
      </c>
      <c r="P24" s="95">
        <v>125.14</v>
      </c>
      <c r="Q24" s="83"/>
      <c r="R24" s="93">
        <v>5534.6241799999989</v>
      </c>
      <c r="S24" s="94">
        <v>1.4033304279372394E-3</v>
      </c>
      <c r="T24" s="94">
        <v>1.7832604381729442E-2</v>
      </c>
      <c r="U24" s="94">
        <v>5.3041031009738214E-3</v>
      </c>
    </row>
    <row r="25" spans="2:60">
      <c r="B25" s="86" t="s">
        <v>351</v>
      </c>
      <c r="C25" s="83" t="s">
        <v>352</v>
      </c>
      <c r="D25" s="96" t="s">
        <v>127</v>
      </c>
      <c r="E25" s="96" t="s">
        <v>322</v>
      </c>
      <c r="F25" s="96" t="s">
        <v>350</v>
      </c>
      <c r="G25" s="96" t="s">
        <v>330</v>
      </c>
      <c r="H25" s="83" t="s">
        <v>325</v>
      </c>
      <c r="I25" s="83" t="s">
        <v>167</v>
      </c>
      <c r="J25" s="83"/>
      <c r="K25" s="93">
        <v>2.73</v>
      </c>
      <c r="L25" s="96" t="s">
        <v>171</v>
      </c>
      <c r="M25" s="97">
        <v>6.9999999999999993E-3</v>
      </c>
      <c r="N25" s="97">
        <v>9.0000000000000008E-4</v>
      </c>
      <c r="O25" s="93">
        <v>929158.61999999988</v>
      </c>
      <c r="P25" s="95">
        <v>103.48</v>
      </c>
      <c r="Q25" s="83"/>
      <c r="R25" s="93">
        <v>961.49331999999981</v>
      </c>
      <c r="S25" s="94">
        <v>2.6139586205313367E-4</v>
      </c>
      <c r="T25" s="94">
        <v>3.0979393421498025E-3</v>
      </c>
      <c r="U25" s="94">
        <v>9.2144643146801976E-4</v>
      </c>
    </row>
    <row r="26" spans="2:60">
      <c r="B26" s="86" t="s">
        <v>353</v>
      </c>
      <c r="C26" s="83" t="s">
        <v>354</v>
      </c>
      <c r="D26" s="96" t="s">
        <v>127</v>
      </c>
      <c r="E26" s="96" t="s">
        <v>322</v>
      </c>
      <c r="F26" s="96" t="s">
        <v>350</v>
      </c>
      <c r="G26" s="96" t="s">
        <v>330</v>
      </c>
      <c r="H26" s="83" t="s">
        <v>325</v>
      </c>
      <c r="I26" s="83" t="s">
        <v>167</v>
      </c>
      <c r="J26" s="83"/>
      <c r="K26" s="93">
        <v>5.24</v>
      </c>
      <c r="L26" s="96" t="s">
        <v>171</v>
      </c>
      <c r="M26" s="97">
        <v>6.0000000000000001E-3</v>
      </c>
      <c r="N26" s="97">
        <v>6.6E-3</v>
      </c>
      <c r="O26" s="93">
        <v>52761.999999999993</v>
      </c>
      <c r="P26" s="95">
        <v>100.6</v>
      </c>
      <c r="Q26" s="83"/>
      <c r="R26" s="93">
        <v>53.078569999999992</v>
      </c>
      <c r="S26" s="94">
        <v>2.3722374215709853E-5</v>
      </c>
      <c r="T26" s="94">
        <v>1.7101958672791637E-4</v>
      </c>
      <c r="U26" s="94">
        <v>5.0867809371702647E-5</v>
      </c>
    </row>
    <row r="27" spans="2:60">
      <c r="B27" s="86" t="s">
        <v>355</v>
      </c>
      <c r="C27" s="83" t="s">
        <v>356</v>
      </c>
      <c r="D27" s="96" t="s">
        <v>127</v>
      </c>
      <c r="E27" s="96" t="s">
        <v>322</v>
      </c>
      <c r="F27" s="96" t="s">
        <v>357</v>
      </c>
      <c r="G27" s="96" t="s">
        <v>330</v>
      </c>
      <c r="H27" s="83" t="s">
        <v>358</v>
      </c>
      <c r="I27" s="83" t="s">
        <v>167</v>
      </c>
      <c r="J27" s="83"/>
      <c r="K27" s="93">
        <v>1.75</v>
      </c>
      <c r="L27" s="96" t="s">
        <v>171</v>
      </c>
      <c r="M27" s="97">
        <v>8.0000000000000002E-3</v>
      </c>
      <c r="N27" s="97">
        <v>-8.0000000000000015E-4</v>
      </c>
      <c r="O27" s="93">
        <v>645571.99999999988</v>
      </c>
      <c r="P27" s="95">
        <v>103.38</v>
      </c>
      <c r="Q27" s="83"/>
      <c r="R27" s="93">
        <v>667.39232999999979</v>
      </c>
      <c r="S27" s="94">
        <v>1.0016011418996491E-3</v>
      </c>
      <c r="T27" s="94">
        <v>2.1503435465948153E-3</v>
      </c>
      <c r="U27" s="94">
        <v>6.3959495929480511E-4</v>
      </c>
    </row>
    <row r="28" spans="2:60">
      <c r="B28" s="86" t="s">
        <v>359</v>
      </c>
      <c r="C28" s="83" t="s">
        <v>360</v>
      </c>
      <c r="D28" s="96" t="s">
        <v>127</v>
      </c>
      <c r="E28" s="96" t="s">
        <v>322</v>
      </c>
      <c r="F28" s="96" t="s">
        <v>329</v>
      </c>
      <c r="G28" s="96" t="s">
        <v>330</v>
      </c>
      <c r="H28" s="83" t="s">
        <v>358</v>
      </c>
      <c r="I28" s="83" t="s">
        <v>167</v>
      </c>
      <c r="J28" s="83"/>
      <c r="K28" s="93">
        <v>2.2799999999999998</v>
      </c>
      <c r="L28" s="96" t="s">
        <v>171</v>
      </c>
      <c r="M28" s="97">
        <v>3.4000000000000002E-2</v>
      </c>
      <c r="N28" s="97">
        <v>-1.0000000000000002E-4</v>
      </c>
      <c r="O28" s="93">
        <v>9581653.9999999981</v>
      </c>
      <c r="P28" s="95">
        <v>113.83</v>
      </c>
      <c r="Q28" s="83"/>
      <c r="R28" s="93">
        <v>10906.796609999998</v>
      </c>
      <c r="S28" s="94">
        <v>5.1218386257881211E-3</v>
      </c>
      <c r="T28" s="94">
        <v>3.5141787896087615E-2</v>
      </c>
      <c r="U28" s="94">
        <v>1.0452520684212341E-2</v>
      </c>
    </row>
    <row r="29" spans="2:60">
      <c r="B29" s="86" t="s">
        <v>361</v>
      </c>
      <c r="C29" s="83" t="s">
        <v>362</v>
      </c>
      <c r="D29" s="96" t="s">
        <v>127</v>
      </c>
      <c r="E29" s="96" t="s">
        <v>322</v>
      </c>
      <c r="F29" s="96" t="s">
        <v>363</v>
      </c>
      <c r="G29" s="96" t="s">
        <v>364</v>
      </c>
      <c r="H29" s="83" t="s">
        <v>358</v>
      </c>
      <c r="I29" s="83" t="s">
        <v>167</v>
      </c>
      <c r="J29" s="83"/>
      <c r="K29" s="93">
        <v>6.919999999999999</v>
      </c>
      <c r="L29" s="96" t="s">
        <v>171</v>
      </c>
      <c r="M29" s="97">
        <v>8.3000000000000001E-3</v>
      </c>
      <c r="N29" s="97">
        <v>1.0399999999999998E-2</v>
      </c>
      <c r="O29" s="93">
        <v>4186999.9999999995</v>
      </c>
      <c r="P29" s="95">
        <v>99.55</v>
      </c>
      <c r="Q29" s="83"/>
      <c r="R29" s="93">
        <v>4168.1585399999994</v>
      </c>
      <c r="S29" s="94">
        <v>2.7340602394375943E-3</v>
      </c>
      <c r="T29" s="94">
        <v>1.3429840911826285E-2</v>
      </c>
      <c r="U29" s="94">
        <v>3.9945517379943434E-3</v>
      </c>
    </row>
    <row r="30" spans="2:60">
      <c r="B30" s="86" t="s">
        <v>365</v>
      </c>
      <c r="C30" s="83" t="s">
        <v>366</v>
      </c>
      <c r="D30" s="96" t="s">
        <v>127</v>
      </c>
      <c r="E30" s="96" t="s">
        <v>322</v>
      </c>
      <c r="F30" s="96" t="s">
        <v>363</v>
      </c>
      <c r="G30" s="96" t="s">
        <v>364</v>
      </c>
      <c r="H30" s="83" t="s">
        <v>358</v>
      </c>
      <c r="I30" s="83" t="s">
        <v>167</v>
      </c>
      <c r="J30" s="83"/>
      <c r="K30" s="93">
        <v>10.48</v>
      </c>
      <c r="L30" s="96" t="s">
        <v>171</v>
      </c>
      <c r="M30" s="97">
        <v>1.6500000000000001E-2</v>
      </c>
      <c r="N30" s="97">
        <v>1.8699999999999998E-2</v>
      </c>
      <c r="O30" s="93">
        <v>617999.99999999988</v>
      </c>
      <c r="P30" s="95">
        <v>98.88</v>
      </c>
      <c r="Q30" s="83"/>
      <c r="R30" s="93">
        <v>611.07840999999996</v>
      </c>
      <c r="S30" s="94">
        <v>1.4614593309921604E-3</v>
      </c>
      <c r="T30" s="94">
        <v>1.9688996357014187E-3</v>
      </c>
      <c r="U30" s="94">
        <v>5.8562655457830072E-4</v>
      </c>
    </row>
    <row r="31" spans="2:60">
      <c r="B31" s="86" t="s">
        <v>367</v>
      </c>
      <c r="C31" s="83" t="s">
        <v>368</v>
      </c>
      <c r="D31" s="96" t="s">
        <v>127</v>
      </c>
      <c r="E31" s="96" t="s">
        <v>322</v>
      </c>
      <c r="F31" s="96" t="s">
        <v>369</v>
      </c>
      <c r="G31" s="96" t="s">
        <v>370</v>
      </c>
      <c r="H31" s="83" t="s">
        <v>358</v>
      </c>
      <c r="I31" s="83" t="s">
        <v>326</v>
      </c>
      <c r="J31" s="83"/>
      <c r="K31" s="93">
        <v>3.7100000000000004</v>
      </c>
      <c r="L31" s="96" t="s">
        <v>171</v>
      </c>
      <c r="M31" s="97">
        <v>6.5000000000000006E-3</v>
      </c>
      <c r="N31" s="97">
        <v>3.9000000000000003E-3</v>
      </c>
      <c r="O31" s="93">
        <v>2531582.3699999996</v>
      </c>
      <c r="P31" s="95">
        <v>101.13</v>
      </c>
      <c r="Q31" s="83"/>
      <c r="R31" s="93">
        <v>2560.1892499999994</v>
      </c>
      <c r="S31" s="94">
        <v>2.3956404358646218E-3</v>
      </c>
      <c r="T31" s="94">
        <v>8.2489507060995448E-3</v>
      </c>
      <c r="U31" s="94">
        <v>2.4535555257890777E-3</v>
      </c>
    </row>
    <row r="32" spans="2:60">
      <c r="B32" s="86" t="s">
        <v>371</v>
      </c>
      <c r="C32" s="83" t="s">
        <v>372</v>
      </c>
      <c r="D32" s="96" t="s">
        <v>127</v>
      </c>
      <c r="E32" s="96" t="s">
        <v>322</v>
      </c>
      <c r="F32" s="96" t="s">
        <v>369</v>
      </c>
      <c r="G32" s="96" t="s">
        <v>370</v>
      </c>
      <c r="H32" s="83" t="s">
        <v>358</v>
      </c>
      <c r="I32" s="83" t="s">
        <v>326</v>
      </c>
      <c r="J32" s="83"/>
      <c r="K32" s="93">
        <v>4.8400000000000007</v>
      </c>
      <c r="L32" s="96" t="s">
        <v>171</v>
      </c>
      <c r="M32" s="97">
        <v>1.6399999999999998E-2</v>
      </c>
      <c r="N32" s="97">
        <v>7.9000000000000008E-3</v>
      </c>
      <c r="O32" s="93">
        <v>944999.99999999977</v>
      </c>
      <c r="P32" s="95">
        <v>104.14</v>
      </c>
      <c r="Q32" s="93">
        <v>113.60999999999999</v>
      </c>
      <c r="R32" s="93">
        <v>1102.0799999999997</v>
      </c>
      <c r="S32" s="94">
        <v>8.8671273631950017E-4</v>
      </c>
      <c r="T32" s="94">
        <v>3.550910775122654E-3</v>
      </c>
      <c r="U32" s="94">
        <v>1.0561775750998199E-3</v>
      </c>
    </row>
    <row r="33" spans="2:21">
      <c r="B33" s="86" t="s">
        <v>373</v>
      </c>
      <c r="C33" s="83" t="s">
        <v>374</v>
      </c>
      <c r="D33" s="96" t="s">
        <v>127</v>
      </c>
      <c r="E33" s="96" t="s">
        <v>322</v>
      </c>
      <c r="F33" s="96" t="s">
        <v>369</v>
      </c>
      <c r="G33" s="96" t="s">
        <v>370</v>
      </c>
      <c r="H33" s="83" t="s">
        <v>358</v>
      </c>
      <c r="I33" s="83" t="s">
        <v>167</v>
      </c>
      <c r="J33" s="83"/>
      <c r="K33" s="93">
        <v>5.6999999999999993</v>
      </c>
      <c r="L33" s="96" t="s">
        <v>171</v>
      </c>
      <c r="M33" s="97">
        <v>1.34E-2</v>
      </c>
      <c r="N33" s="97">
        <v>1.2799999999999999E-2</v>
      </c>
      <c r="O33" s="93">
        <v>14933564.999999998</v>
      </c>
      <c r="P33" s="95">
        <v>102.3</v>
      </c>
      <c r="Q33" s="83"/>
      <c r="R33" s="93">
        <v>15277.037499999999</v>
      </c>
      <c r="S33" s="94">
        <v>3.2859066277175415E-3</v>
      </c>
      <c r="T33" s="94">
        <v>4.9222739792667371E-2</v>
      </c>
      <c r="U33" s="94">
        <v>1.4640737896939439E-2</v>
      </c>
    </row>
    <row r="34" spans="2:21">
      <c r="B34" s="86" t="s">
        <v>375</v>
      </c>
      <c r="C34" s="83" t="s">
        <v>376</v>
      </c>
      <c r="D34" s="96" t="s">
        <v>127</v>
      </c>
      <c r="E34" s="96" t="s">
        <v>322</v>
      </c>
      <c r="F34" s="96" t="s">
        <v>350</v>
      </c>
      <c r="G34" s="96" t="s">
        <v>330</v>
      </c>
      <c r="H34" s="83" t="s">
        <v>358</v>
      </c>
      <c r="I34" s="83" t="s">
        <v>167</v>
      </c>
      <c r="J34" s="83"/>
      <c r="K34" s="93">
        <v>3.71</v>
      </c>
      <c r="L34" s="96" t="s">
        <v>171</v>
      </c>
      <c r="M34" s="97">
        <v>4.2000000000000003E-2</v>
      </c>
      <c r="N34" s="97">
        <v>3.0999999999999999E-3</v>
      </c>
      <c r="O34" s="93">
        <v>2576661.9999999995</v>
      </c>
      <c r="P34" s="95">
        <v>117.76</v>
      </c>
      <c r="Q34" s="83"/>
      <c r="R34" s="93">
        <v>3034.2771699999994</v>
      </c>
      <c r="S34" s="94">
        <v>2.5825139766711361E-3</v>
      </c>
      <c r="T34" s="94">
        <v>9.7764658624252994E-3</v>
      </c>
      <c r="U34" s="94">
        <v>2.907897342834771E-3</v>
      </c>
    </row>
    <row r="35" spans="2:21">
      <c r="B35" s="86" t="s">
        <v>377</v>
      </c>
      <c r="C35" s="83" t="s">
        <v>378</v>
      </c>
      <c r="D35" s="96" t="s">
        <v>127</v>
      </c>
      <c r="E35" s="96" t="s">
        <v>322</v>
      </c>
      <c r="F35" s="96" t="s">
        <v>350</v>
      </c>
      <c r="G35" s="96" t="s">
        <v>330</v>
      </c>
      <c r="H35" s="83" t="s">
        <v>358</v>
      </c>
      <c r="I35" s="83" t="s">
        <v>167</v>
      </c>
      <c r="J35" s="83"/>
      <c r="K35" s="93">
        <v>1.7199999999999995</v>
      </c>
      <c r="L35" s="96" t="s">
        <v>171</v>
      </c>
      <c r="M35" s="97">
        <v>4.0999999999999995E-2</v>
      </c>
      <c r="N35" s="97">
        <v>1.8999999999999996E-3</v>
      </c>
      <c r="O35" s="93">
        <v>9566080.7499999981</v>
      </c>
      <c r="P35" s="95">
        <v>130.86000000000001</v>
      </c>
      <c r="Q35" s="83"/>
      <c r="R35" s="93">
        <v>12518.172630000001</v>
      </c>
      <c r="S35" s="94">
        <v>4.0927312619650187E-3</v>
      </c>
      <c r="T35" s="94">
        <v>4.0333654613741748E-2</v>
      </c>
      <c r="U35" s="94">
        <v>1.1996781733662112E-2</v>
      </c>
    </row>
    <row r="36" spans="2:21">
      <c r="B36" s="86" t="s">
        <v>379</v>
      </c>
      <c r="C36" s="83" t="s">
        <v>380</v>
      </c>
      <c r="D36" s="96" t="s">
        <v>127</v>
      </c>
      <c r="E36" s="96" t="s">
        <v>322</v>
      </c>
      <c r="F36" s="96" t="s">
        <v>350</v>
      </c>
      <c r="G36" s="96" t="s">
        <v>330</v>
      </c>
      <c r="H36" s="83" t="s">
        <v>358</v>
      </c>
      <c r="I36" s="83" t="s">
        <v>167</v>
      </c>
      <c r="J36" s="83"/>
      <c r="K36" s="93">
        <v>2.83</v>
      </c>
      <c r="L36" s="96" t="s">
        <v>171</v>
      </c>
      <c r="M36" s="97">
        <v>0.04</v>
      </c>
      <c r="N36" s="97">
        <v>1.1999999999999999E-3</v>
      </c>
      <c r="O36" s="93">
        <v>4839208.9999999991</v>
      </c>
      <c r="P36" s="95">
        <v>118.31</v>
      </c>
      <c r="Q36" s="83"/>
      <c r="R36" s="93">
        <v>5725.2681599999996</v>
      </c>
      <c r="S36" s="94">
        <v>1.666012775999986E-3</v>
      </c>
      <c r="T36" s="94">
        <v>1.8446860844775929E-2</v>
      </c>
      <c r="U36" s="94">
        <v>5.4868066220465014E-3</v>
      </c>
    </row>
    <row r="37" spans="2:21">
      <c r="B37" s="86" t="s">
        <v>381</v>
      </c>
      <c r="C37" s="83" t="s">
        <v>382</v>
      </c>
      <c r="D37" s="96" t="s">
        <v>127</v>
      </c>
      <c r="E37" s="96" t="s">
        <v>322</v>
      </c>
      <c r="F37" s="96" t="s">
        <v>383</v>
      </c>
      <c r="G37" s="96" t="s">
        <v>370</v>
      </c>
      <c r="H37" s="83" t="s">
        <v>384</v>
      </c>
      <c r="I37" s="83" t="s">
        <v>326</v>
      </c>
      <c r="J37" s="83"/>
      <c r="K37" s="93">
        <v>5.69</v>
      </c>
      <c r="L37" s="96" t="s">
        <v>171</v>
      </c>
      <c r="M37" s="97">
        <v>2.3399999999999997E-2</v>
      </c>
      <c r="N37" s="97">
        <v>1.3500000000000002E-2</v>
      </c>
      <c r="O37" s="93">
        <v>4276734.8099999987</v>
      </c>
      <c r="P37" s="95">
        <v>106.21</v>
      </c>
      <c r="Q37" s="83"/>
      <c r="R37" s="93">
        <v>4542.3199499999992</v>
      </c>
      <c r="S37" s="94">
        <v>2.0618912651807083E-3</v>
      </c>
      <c r="T37" s="94">
        <v>1.463539203552337E-2</v>
      </c>
      <c r="U37" s="94">
        <v>4.3531290560744548E-3</v>
      </c>
    </row>
    <row r="38" spans="2:21">
      <c r="B38" s="86" t="s">
        <v>385</v>
      </c>
      <c r="C38" s="83" t="s">
        <v>386</v>
      </c>
      <c r="D38" s="96" t="s">
        <v>127</v>
      </c>
      <c r="E38" s="96" t="s">
        <v>322</v>
      </c>
      <c r="F38" s="96" t="s">
        <v>383</v>
      </c>
      <c r="G38" s="96" t="s">
        <v>370</v>
      </c>
      <c r="H38" s="83" t="s">
        <v>384</v>
      </c>
      <c r="I38" s="83" t="s">
        <v>326</v>
      </c>
      <c r="J38" s="83"/>
      <c r="K38" s="93">
        <v>2.3100000000000005</v>
      </c>
      <c r="L38" s="96" t="s">
        <v>171</v>
      </c>
      <c r="M38" s="97">
        <v>0.03</v>
      </c>
      <c r="N38" s="97">
        <v>2.5999999999999999E-3</v>
      </c>
      <c r="O38" s="93">
        <v>209145.98999999996</v>
      </c>
      <c r="P38" s="95">
        <v>108.9</v>
      </c>
      <c r="Q38" s="83"/>
      <c r="R38" s="93">
        <v>227.75997999999996</v>
      </c>
      <c r="S38" s="94">
        <v>3.4771681181105743E-4</v>
      </c>
      <c r="T38" s="94">
        <v>7.3384451865900863E-4</v>
      </c>
      <c r="U38" s="94">
        <v>2.1827361296927945E-4</v>
      </c>
    </row>
    <row r="39" spans="2:21">
      <c r="B39" s="86" t="s">
        <v>387</v>
      </c>
      <c r="C39" s="83" t="s">
        <v>388</v>
      </c>
      <c r="D39" s="96" t="s">
        <v>127</v>
      </c>
      <c r="E39" s="96" t="s">
        <v>322</v>
      </c>
      <c r="F39" s="96" t="s">
        <v>389</v>
      </c>
      <c r="G39" s="96" t="s">
        <v>370</v>
      </c>
      <c r="H39" s="83" t="s">
        <v>384</v>
      </c>
      <c r="I39" s="83" t="s">
        <v>167</v>
      </c>
      <c r="J39" s="83"/>
      <c r="K39" s="93">
        <v>2.7199999999999993</v>
      </c>
      <c r="L39" s="96" t="s">
        <v>171</v>
      </c>
      <c r="M39" s="97">
        <v>4.8000000000000001E-2</v>
      </c>
      <c r="N39" s="97">
        <v>4.1999999999999989E-3</v>
      </c>
      <c r="O39" s="93">
        <v>5286616.9999999991</v>
      </c>
      <c r="P39" s="95">
        <v>114.4</v>
      </c>
      <c r="Q39" s="93">
        <v>258.81131999999997</v>
      </c>
      <c r="R39" s="93">
        <v>6306.7008599999999</v>
      </c>
      <c r="S39" s="94">
        <v>3.8885164606420079E-3</v>
      </c>
      <c r="T39" s="94">
        <v>2.0320241760352527E-2</v>
      </c>
      <c r="U39" s="94">
        <v>6.0440222317751438E-3</v>
      </c>
    </row>
    <row r="40" spans="2:21">
      <c r="B40" s="86" t="s">
        <v>390</v>
      </c>
      <c r="C40" s="83" t="s">
        <v>391</v>
      </c>
      <c r="D40" s="96" t="s">
        <v>127</v>
      </c>
      <c r="E40" s="96" t="s">
        <v>322</v>
      </c>
      <c r="F40" s="96" t="s">
        <v>389</v>
      </c>
      <c r="G40" s="96" t="s">
        <v>370</v>
      </c>
      <c r="H40" s="83" t="s">
        <v>384</v>
      </c>
      <c r="I40" s="83" t="s">
        <v>167</v>
      </c>
      <c r="J40" s="83"/>
      <c r="K40" s="93">
        <v>6.68</v>
      </c>
      <c r="L40" s="96" t="s">
        <v>171</v>
      </c>
      <c r="M40" s="97">
        <v>3.2000000000000001E-2</v>
      </c>
      <c r="N40" s="97">
        <v>1.6000000000000004E-2</v>
      </c>
      <c r="O40" s="93">
        <v>6146327.9999999991</v>
      </c>
      <c r="P40" s="95">
        <v>110.62</v>
      </c>
      <c r="Q40" s="93">
        <v>196.68249999999998</v>
      </c>
      <c r="R40" s="93">
        <v>6995.7507099999993</v>
      </c>
      <c r="S40" s="94">
        <v>3.725914394622748E-3</v>
      </c>
      <c r="T40" s="94">
        <v>2.2540366013547981E-2</v>
      </c>
      <c r="U40" s="94">
        <v>6.7043726597802739E-3</v>
      </c>
    </row>
    <row r="41" spans="2:21">
      <c r="B41" s="86" t="s">
        <v>392</v>
      </c>
      <c r="C41" s="83" t="s">
        <v>393</v>
      </c>
      <c r="D41" s="96" t="s">
        <v>127</v>
      </c>
      <c r="E41" s="96" t="s">
        <v>322</v>
      </c>
      <c r="F41" s="96" t="s">
        <v>389</v>
      </c>
      <c r="G41" s="96" t="s">
        <v>370</v>
      </c>
      <c r="H41" s="83" t="s">
        <v>384</v>
      </c>
      <c r="I41" s="83" t="s">
        <v>167</v>
      </c>
      <c r="J41" s="83"/>
      <c r="K41" s="93">
        <v>1.4799999999999998</v>
      </c>
      <c r="L41" s="96" t="s">
        <v>171</v>
      </c>
      <c r="M41" s="97">
        <v>4.9000000000000002E-2</v>
      </c>
      <c r="N41" s="97">
        <v>-1.9999999999999996E-3</v>
      </c>
      <c r="O41" s="93">
        <v>145194.74999999997</v>
      </c>
      <c r="P41" s="95">
        <v>119.28</v>
      </c>
      <c r="Q41" s="83"/>
      <c r="R41" s="93">
        <v>173.18828999999999</v>
      </c>
      <c r="S41" s="94">
        <v>4.8861522545297885E-4</v>
      </c>
      <c r="T41" s="94">
        <v>5.5801408707722403E-4</v>
      </c>
      <c r="U41" s="94">
        <v>1.6597487311981386E-4</v>
      </c>
    </row>
    <row r="42" spans="2:21">
      <c r="B42" s="86" t="s">
        <v>394</v>
      </c>
      <c r="C42" s="83" t="s">
        <v>395</v>
      </c>
      <c r="D42" s="96" t="s">
        <v>127</v>
      </c>
      <c r="E42" s="96" t="s">
        <v>322</v>
      </c>
      <c r="F42" s="96" t="s">
        <v>396</v>
      </c>
      <c r="G42" s="96" t="s">
        <v>397</v>
      </c>
      <c r="H42" s="83" t="s">
        <v>384</v>
      </c>
      <c r="I42" s="83" t="s">
        <v>167</v>
      </c>
      <c r="J42" s="83"/>
      <c r="K42" s="93">
        <v>2.37</v>
      </c>
      <c r="L42" s="96" t="s">
        <v>171</v>
      </c>
      <c r="M42" s="97">
        <v>3.7000000000000005E-2</v>
      </c>
      <c r="N42" s="97">
        <v>2.9000000000000002E-3</v>
      </c>
      <c r="O42" s="93">
        <v>5658428.9999999991</v>
      </c>
      <c r="P42" s="95">
        <v>112.47</v>
      </c>
      <c r="Q42" s="83"/>
      <c r="R42" s="93">
        <v>6364.0353499999983</v>
      </c>
      <c r="S42" s="94">
        <v>1.8861545627561875E-3</v>
      </c>
      <c r="T42" s="94">
        <v>2.0504973956134282E-2</v>
      </c>
      <c r="U42" s="94">
        <v>6.0989686990168901E-3</v>
      </c>
    </row>
    <row r="43" spans="2:21">
      <c r="B43" s="86" t="s">
        <v>398</v>
      </c>
      <c r="C43" s="83" t="s">
        <v>399</v>
      </c>
      <c r="D43" s="96" t="s">
        <v>127</v>
      </c>
      <c r="E43" s="96" t="s">
        <v>322</v>
      </c>
      <c r="F43" s="96" t="s">
        <v>396</v>
      </c>
      <c r="G43" s="96" t="s">
        <v>397</v>
      </c>
      <c r="H43" s="83" t="s">
        <v>384</v>
      </c>
      <c r="I43" s="83" t="s">
        <v>167</v>
      </c>
      <c r="J43" s="83"/>
      <c r="K43" s="93">
        <v>5.85</v>
      </c>
      <c r="L43" s="96" t="s">
        <v>171</v>
      </c>
      <c r="M43" s="97">
        <v>2.2000000000000002E-2</v>
      </c>
      <c r="N43" s="97">
        <v>1.5599999999999998E-2</v>
      </c>
      <c r="O43" s="93">
        <v>2799999.9999999995</v>
      </c>
      <c r="P43" s="95">
        <v>104.18</v>
      </c>
      <c r="Q43" s="83"/>
      <c r="R43" s="93">
        <v>2917.0401699999993</v>
      </c>
      <c r="S43" s="94">
        <v>3.1757416599852081E-3</v>
      </c>
      <c r="T43" s="94">
        <v>9.3987272894151229E-3</v>
      </c>
      <c r="U43" s="94">
        <v>2.7955433482318584E-3</v>
      </c>
    </row>
    <row r="44" spans="2:21">
      <c r="B44" s="86" t="s">
        <v>400</v>
      </c>
      <c r="C44" s="83" t="s">
        <v>401</v>
      </c>
      <c r="D44" s="96" t="s">
        <v>127</v>
      </c>
      <c r="E44" s="96" t="s">
        <v>322</v>
      </c>
      <c r="F44" s="96" t="s">
        <v>357</v>
      </c>
      <c r="G44" s="96" t="s">
        <v>330</v>
      </c>
      <c r="H44" s="83" t="s">
        <v>384</v>
      </c>
      <c r="I44" s="83" t="s">
        <v>167</v>
      </c>
      <c r="J44" s="83"/>
      <c r="K44" s="93">
        <v>1.57</v>
      </c>
      <c r="L44" s="96" t="s">
        <v>171</v>
      </c>
      <c r="M44" s="97">
        <v>3.1E-2</v>
      </c>
      <c r="N44" s="97">
        <v>-1.7000000000000001E-3</v>
      </c>
      <c r="O44" s="93">
        <v>2006930.3999999997</v>
      </c>
      <c r="P44" s="95">
        <v>112.76</v>
      </c>
      <c r="Q44" s="83"/>
      <c r="R44" s="93">
        <v>2263.0147099999995</v>
      </c>
      <c r="S44" s="94">
        <v>3.8890065772416039E-3</v>
      </c>
      <c r="T44" s="94">
        <v>7.2914519073026167E-3</v>
      </c>
      <c r="U44" s="94">
        <v>2.168758519184653E-3</v>
      </c>
    </row>
    <row r="45" spans="2:21">
      <c r="B45" s="86" t="s">
        <v>402</v>
      </c>
      <c r="C45" s="83" t="s">
        <v>403</v>
      </c>
      <c r="D45" s="96" t="s">
        <v>127</v>
      </c>
      <c r="E45" s="96" t="s">
        <v>322</v>
      </c>
      <c r="F45" s="96" t="s">
        <v>357</v>
      </c>
      <c r="G45" s="96" t="s">
        <v>330</v>
      </c>
      <c r="H45" s="83" t="s">
        <v>384</v>
      </c>
      <c r="I45" s="83" t="s">
        <v>167</v>
      </c>
      <c r="J45" s="83"/>
      <c r="K45" s="93">
        <v>1.03</v>
      </c>
      <c r="L45" s="96" t="s">
        <v>171</v>
      </c>
      <c r="M45" s="97">
        <v>2.7999999999999997E-2</v>
      </c>
      <c r="N45" s="97">
        <v>-1.2000000000000001E-3</v>
      </c>
      <c r="O45" s="93">
        <v>1717799.9999999998</v>
      </c>
      <c r="P45" s="95">
        <v>104.98</v>
      </c>
      <c r="Q45" s="93">
        <v>49.0563</v>
      </c>
      <c r="R45" s="93">
        <v>1852.4026499999998</v>
      </c>
      <c r="S45" s="94">
        <v>1.7465606136245553E-3</v>
      </c>
      <c r="T45" s="94">
        <v>5.9684564911356335E-3</v>
      </c>
      <c r="U45" s="94">
        <v>1.77524874690175E-3</v>
      </c>
    </row>
    <row r="46" spans="2:21">
      <c r="B46" s="86" t="s">
        <v>404</v>
      </c>
      <c r="C46" s="83" t="s">
        <v>405</v>
      </c>
      <c r="D46" s="96" t="s">
        <v>127</v>
      </c>
      <c r="E46" s="96" t="s">
        <v>322</v>
      </c>
      <c r="F46" s="96" t="s">
        <v>329</v>
      </c>
      <c r="G46" s="96" t="s">
        <v>330</v>
      </c>
      <c r="H46" s="83" t="s">
        <v>384</v>
      </c>
      <c r="I46" s="83" t="s">
        <v>167</v>
      </c>
      <c r="J46" s="83"/>
      <c r="K46" s="93">
        <v>2.4799999999999995</v>
      </c>
      <c r="L46" s="96" t="s">
        <v>171</v>
      </c>
      <c r="M46" s="97">
        <v>0.04</v>
      </c>
      <c r="N46" s="97">
        <v>1.5999999999999994E-3</v>
      </c>
      <c r="O46" s="93">
        <v>2041978.9999999998</v>
      </c>
      <c r="P46" s="95">
        <v>119.75</v>
      </c>
      <c r="Q46" s="83"/>
      <c r="R46" s="93">
        <v>2445.2699900000002</v>
      </c>
      <c r="S46" s="94">
        <v>1.5125792778952264E-3</v>
      </c>
      <c r="T46" s="94">
        <v>7.878679910328713E-3</v>
      </c>
      <c r="U46" s="94">
        <v>2.3434227356476495E-3</v>
      </c>
    </row>
    <row r="47" spans="2:21">
      <c r="B47" s="86" t="s">
        <v>406</v>
      </c>
      <c r="C47" s="83" t="s">
        <v>407</v>
      </c>
      <c r="D47" s="96" t="s">
        <v>127</v>
      </c>
      <c r="E47" s="96" t="s">
        <v>322</v>
      </c>
      <c r="F47" s="96" t="s">
        <v>408</v>
      </c>
      <c r="G47" s="96" t="s">
        <v>330</v>
      </c>
      <c r="H47" s="83" t="s">
        <v>384</v>
      </c>
      <c r="I47" s="83" t="s">
        <v>167</v>
      </c>
      <c r="J47" s="83"/>
      <c r="K47" s="93">
        <v>2.3899999999999997</v>
      </c>
      <c r="L47" s="96" t="s">
        <v>171</v>
      </c>
      <c r="M47" s="97">
        <v>3.85E-2</v>
      </c>
      <c r="N47" s="97">
        <v>-1.1999999999999997E-3</v>
      </c>
      <c r="O47" s="93">
        <v>27749.999999999996</v>
      </c>
      <c r="P47" s="95">
        <v>118.62</v>
      </c>
      <c r="Q47" s="83"/>
      <c r="R47" s="93">
        <v>32.917050000000003</v>
      </c>
      <c r="S47" s="94">
        <v>6.5151091838387725E-5</v>
      </c>
      <c r="T47" s="94">
        <v>1.0605900436470237E-4</v>
      </c>
      <c r="U47" s="94">
        <v>3.1546031185067819E-5</v>
      </c>
    </row>
    <row r="48" spans="2:21">
      <c r="B48" s="86" t="s">
        <v>409</v>
      </c>
      <c r="C48" s="83" t="s">
        <v>410</v>
      </c>
      <c r="D48" s="96" t="s">
        <v>127</v>
      </c>
      <c r="E48" s="96" t="s">
        <v>322</v>
      </c>
      <c r="F48" s="96" t="s">
        <v>411</v>
      </c>
      <c r="G48" s="96" t="s">
        <v>330</v>
      </c>
      <c r="H48" s="83" t="s">
        <v>384</v>
      </c>
      <c r="I48" s="83" t="s">
        <v>326</v>
      </c>
      <c r="J48" s="83"/>
      <c r="K48" s="93">
        <v>2.5000000000000004</v>
      </c>
      <c r="L48" s="96" t="s">
        <v>171</v>
      </c>
      <c r="M48" s="97">
        <v>3.5499999999999997E-2</v>
      </c>
      <c r="N48" s="97">
        <v>8.0000000000000004E-4</v>
      </c>
      <c r="O48" s="93">
        <v>268550.34999999992</v>
      </c>
      <c r="P48" s="95">
        <v>121.06</v>
      </c>
      <c r="Q48" s="83"/>
      <c r="R48" s="93">
        <v>325.10706999999996</v>
      </c>
      <c r="S48" s="94">
        <v>6.2798193107407429E-4</v>
      </c>
      <c r="T48" s="94">
        <v>1.047497638947767E-3</v>
      </c>
      <c r="U48" s="94">
        <v>3.1156612663364497E-4</v>
      </c>
    </row>
    <row r="49" spans="2:21">
      <c r="B49" s="86" t="s">
        <v>412</v>
      </c>
      <c r="C49" s="83" t="s">
        <v>413</v>
      </c>
      <c r="D49" s="96" t="s">
        <v>127</v>
      </c>
      <c r="E49" s="96" t="s">
        <v>322</v>
      </c>
      <c r="F49" s="96" t="s">
        <v>411</v>
      </c>
      <c r="G49" s="96" t="s">
        <v>330</v>
      </c>
      <c r="H49" s="83" t="s">
        <v>384</v>
      </c>
      <c r="I49" s="83" t="s">
        <v>326</v>
      </c>
      <c r="J49" s="83"/>
      <c r="K49" s="93">
        <v>1.42</v>
      </c>
      <c r="L49" s="96" t="s">
        <v>171</v>
      </c>
      <c r="M49" s="97">
        <v>4.6500000000000007E-2</v>
      </c>
      <c r="N49" s="97">
        <v>-3.0999999999999995E-3</v>
      </c>
      <c r="O49" s="93">
        <v>1043187.3199999998</v>
      </c>
      <c r="P49" s="95">
        <v>132.11000000000001</v>
      </c>
      <c r="Q49" s="83"/>
      <c r="R49" s="93">
        <v>1378.1547299999997</v>
      </c>
      <c r="S49" s="94">
        <v>3.179415031908996E-3</v>
      </c>
      <c r="T49" s="94">
        <v>4.4404258135010638E-3</v>
      </c>
      <c r="U49" s="94">
        <v>1.32075359397117E-3</v>
      </c>
    </row>
    <row r="50" spans="2:21">
      <c r="B50" s="86" t="s">
        <v>414</v>
      </c>
      <c r="C50" s="83" t="s">
        <v>415</v>
      </c>
      <c r="D50" s="96" t="s">
        <v>127</v>
      </c>
      <c r="E50" s="96" t="s">
        <v>322</v>
      </c>
      <c r="F50" s="96" t="s">
        <v>411</v>
      </c>
      <c r="G50" s="96" t="s">
        <v>330</v>
      </c>
      <c r="H50" s="83" t="s">
        <v>384</v>
      </c>
      <c r="I50" s="83" t="s">
        <v>326</v>
      </c>
      <c r="J50" s="83"/>
      <c r="K50" s="93">
        <v>5.839999999999999</v>
      </c>
      <c r="L50" s="96" t="s">
        <v>171</v>
      </c>
      <c r="M50" s="97">
        <v>1.4999999999999999E-2</v>
      </c>
      <c r="N50" s="97">
        <v>8.1999999999999972E-3</v>
      </c>
      <c r="O50" s="93">
        <v>175530.37999999998</v>
      </c>
      <c r="P50" s="95">
        <v>104.59</v>
      </c>
      <c r="Q50" s="83"/>
      <c r="R50" s="93">
        <v>183.58723000000001</v>
      </c>
      <c r="S50" s="94">
        <v>3.14805627781278E-4</v>
      </c>
      <c r="T50" s="94">
        <v>5.9151955682157473E-4</v>
      </c>
      <c r="U50" s="94">
        <v>1.7594068978721416E-4</v>
      </c>
    </row>
    <row r="51" spans="2:21">
      <c r="B51" s="86" t="s">
        <v>416</v>
      </c>
      <c r="C51" s="83" t="s">
        <v>417</v>
      </c>
      <c r="D51" s="96" t="s">
        <v>127</v>
      </c>
      <c r="E51" s="96" t="s">
        <v>322</v>
      </c>
      <c r="F51" s="96" t="s">
        <v>418</v>
      </c>
      <c r="G51" s="96" t="s">
        <v>419</v>
      </c>
      <c r="H51" s="83" t="s">
        <v>384</v>
      </c>
      <c r="I51" s="83" t="s">
        <v>167</v>
      </c>
      <c r="J51" s="83"/>
      <c r="K51" s="93">
        <v>8.15</v>
      </c>
      <c r="L51" s="96" t="s">
        <v>171</v>
      </c>
      <c r="M51" s="97">
        <v>3.85E-2</v>
      </c>
      <c r="N51" s="97">
        <v>1.61E-2</v>
      </c>
      <c r="O51" s="93">
        <v>693623.99999999988</v>
      </c>
      <c r="P51" s="95">
        <v>121.31</v>
      </c>
      <c r="Q51" s="83"/>
      <c r="R51" s="93">
        <v>841.43525999999986</v>
      </c>
      <c r="S51" s="94">
        <v>2.5486990631216758E-4</v>
      </c>
      <c r="T51" s="94">
        <v>2.7111112907430785E-3</v>
      </c>
      <c r="U51" s="94">
        <v>8.0638887604374146E-4</v>
      </c>
    </row>
    <row r="52" spans="2:21">
      <c r="B52" s="86" t="s">
        <v>420</v>
      </c>
      <c r="C52" s="83" t="s">
        <v>421</v>
      </c>
      <c r="D52" s="96" t="s">
        <v>127</v>
      </c>
      <c r="E52" s="96" t="s">
        <v>322</v>
      </c>
      <c r="F52" s="96" t="s">
        <v>418</v>
      </c>
      <c r="G52" s="96" t="s">
        <v>419</v>
      </c>
      <c r="H52" s="83" t="s">
        <v>384</v>
      </c>
      <c r="I52" s="83" t="s">
        <v>167</v>
      </c>
      <c r="J52" s="83"/>
      <c r="K52" s="93">
        <v>6.25</v>
      </c>
      <c r="L52" s="96" t="s">
        <v>171</v>
      </c>
      <c r="M52" s="97">
        <v>4.4999999999999998E-2</v>
      </c>
      <c r="N52" s="97">
        <v>1.26E-2</v>
      </c>
      <c r="O52" s="93">
        <v>6548069.9999999991</v>
      </c>
      <c r="P52" s="95">
        <v>125.35</v>
      </c>
      <c r="Q52" s="83"/>
      <c r="R52" s="93">
        <v>8208.0056499999992</v>
      </c>
      <c r="S52" s="94">
        <v>2.226111037829884E-3</v>
      </c>
      <c r="T52" s="94">
        <v>2.6446261346592469E-2</v>
      </c>
      <c r="U52" s="94">
        <v>7.866136309362861E-3</v>
      </c>
    </row>
    <row r="53" spans="2:21">
      <c r="B53" s="86" t="s">
        <v>422</v>
      </c>
      <c r="C53" s="83" t="s">
        <v>423</v>
      </c>
      <c r="D53" s="96" t="s">
        <v>127</v>
      </c>
      <c r="E53" s="96" t="s">
        <v>322</v>
      </c>
      <c r="F53" s="96" t="s">
        <v>329</v>
      </c>
      <c r="G53" s="96" t="s">
        <v>330</v>
      </c>
      <c r="H53" s="83" t="s">
        <v>384</v>
      </c>
      <c r="I53" s="83" t="s">
        <v>167</v>
      </c>
      <c r="J53" s="83"/>
      <c r="K53" s="93">
        <v>2.0200000000000005</v>
      </c>
      <c r="L53" s="96" t="s">
        <v>171</v>
      </c>
      <c r="M53" s="97">
        <v>0.05</v>
      </c>
      <c r="N53" s="97">
        <v>5.9999999999999995E-4</v>
      </c>
      <c r="O53" s="93">
        <v>4731874.9999999991</v>
      </c>
      <c r="P53" s="95">
        <v>122.46</v>
      </c>
      <c r="Q53" s="83"/>
      <c r="R53" s="93">
        <v>5794.6545099999985</v>
      </c>
      <c r="S53" s="94">
        <v>4.7318797318797309E-3</v>
      </c>
      <c r="T53" s="94">
        <v>1.8670424232063082E-2</v>
      </c>
      <c r="U53" s="94">
        <v>5.5533029806484422E-3</v>
      </c>
    </row>
    <row r="54" spans="2:21">
      <c r="B54" s="86" t="s">
        <v>424</v>
      </c>
      <c r="C54" s="83" t="s">
        <v>425</v>
      </c>
      <c r="D54" s="96" t="s">
        <v>127</v>
      </c>
      <c r="E54" s="96" t="s">
        <v>322</v>
      </c>
      <c r="F54" s="96" t="s">
        <v>426</v>
      </c>
      <c r="G54" s="96" t="s">
        <v>370</v>
      </c>
      <c r="H54" s="83" t="s">
        <v>384</v>
      </c>
      <c r="I54" s="83" t="s">
        <v>326</v>
      </c>
      <c r="J54" s="83"/>
      <c r="K54" s="93">
        <v>1.9300000000000002</v>
      </c>
      <c r="L54" s="96" t="s">
        <v>171</v>
      </c>
      <c r="M54" s="97">
        <v>5.0999999999999997E-2</v>
      </c>
      <c r="N54" s="97">
        <v>-3.9999999999999996E-4</v>
      </c>
      <c r="O54" s="93">
        <v>829761.86999999976</v>
      </c>
      <c r="P54" s="95">
        <v>122.39</v>
      </c>
      <c r="Q54" s="93">
        <v>35.058299999999988</v>
      </c>
      <c r="R54" s="93">
        <v>1051.7393099999999</v>
      </c>
      <c r="S54" s="94">
        <v>1.7994551915327666E-3</v>
      </c>
      <c r="T54" s="94">
        <v>3.3887126601508657E-3</v>
      </c>
      <c r="U54" s="94">
        <v>1.0079336110563279E-3</v>
      </c>
    </row>
    <row r="55" spans="2:21">
      <c r="B55" s="86" t="s">
        <v>427</v>
      </c>
      <c r="C55" s="83" t="s">
        <v>428</v>
      </c>
      <c r="D55" s="96" t="s">
        <v>127</v>
      </c>
      <c r="E55" s="96" t="s">
        <v>322</v>
      </c>
      <c r="F55" s="96" t="s">
        <v>426</v>
      </c>
      <c r="G55" s="96" t="s">
        <v>370</v>
      </c>
      <c r="H55" s="83" t="s">
        <v>384</v>
      </c>
      <c r="I55" s="83" t="s">
        <v>326</v>
      </c>
      <c r="J55" s="83"/>
      <c r="K55" s="93">
        <v>2.1999999999999997</v>
      </c>
      <c r="L55" s="96" t="s">
        <v>171</v>
      </c>
      <c r="M55" s="97">
        <v>3.4000000000000002E-2</v>
      </c>
      <c r="N55" s="97">
        <v>2.5999999999999999E-3</v>
      </c>
      <c r="O55" s="93">
        <v>26.179999999999996</v>
      </c>
      <c r="P55" s="95">
        <v>110.04</v>
      </c>
      <c r="Q55" s="83"/>
      <c r="R55" s="93">
        <v>2.8799999999999996E-2</v>
      </c>
      <c r="S55" s="94">
        <v>3.7305840591288162E-7</v>
      </c>
      <c r="T55" s="94">
        <v>9.279383558682894E-8</v>
      </c>
      <c r="U55" s="94">
        <v>2.7600459279612024E-8</v>
      </c>
    </row>
    <row r="56" spans="2:21">
      <c r="B56" s="86" t="s">
        <v>429</v>
      </c>
      <c r="C56" s="83" t="s">
        <v>430</v>
      </c>
      <c r="D56" s="96" t="s">
        <v>127</v>
      </c>
      <c r="E56" s="96" t="s">
        <v>322</v>
      </c>
      <c r="F56" s="96" t="s">
        <v>426</v>
      </c>
      <c r="G56" s="96" t="s">
        <v>370</v>
      </c>
      <c r="H56" s="83" t="s">
        <v>384</v>
      </c>
      <c r="I56" s="83" t="s">
        <v>326</v>
      </c>
      <c r="J56" s="83"/>
      <c r="K56" s="93">
        <v>3.28</v>
      </c>
      <c r="L56" s="96" t="s">
        <v>171</v>
      </c>
      <c r="M56" s="97">
        <v>2.5499999999999998E-2</v>
      </c>
      <c r="N56" s="97">
        <v>4.000000000000001E-3</v>
      </c>
      <c r="O56" s="93">
        <v>782608.68999999983</v>
      </c>
      <c r="P56" s="95">
        <v>108.47</v>
      </c>
      <c r="Q56" s="93">
        <v>19.006049999999995</v>
      </c>
      <c r="R56" s="93">
        <v>868.53577999999982</v>
      </c>
      <c r="S56" s="94">
        <v>8.923875568530137E-4</v>
      </c>
      <c r="T56" s="94">
        <v>2.7984293878679941E-3</v>
      </c>
      <c r="U56" s="94">
        <v>8.3236063988805778E-4</v>
      </c>
    </row>
    <row r="57" spans="2:21">
      <c r="B57" s="86" t="s">
        <v>431</v>
      </c>
      <c r="C57" s="83" t="s">
        <v>432</v>
      </c>
      <c r="D57" s="96" t="s">
        <v>127</v>
      </c>
      <c r="E57" s="96" t="s">
        <v>322</v>
      </c>
      <c r="F57" s="96" t="s">
        <v>426</v>
      </c>
      <c r="G57" s="96" t="s">
        <v>370</v>
      </c>
      <c r="H57" s="83" t="s">
        <v>384</v>
      </c>
      <c r="I57" s="83" t="s">
        <v>326</v>
      </c>
      <c r="J57" s="83"/>
      <c r="K57" s="93">
        <v>7.2700000000000005</v>
      </c>
      <c r="L57" s="96" t="s">
        <v>171</v>
      </c>
      <c r="M57" s="97">
        <v>2.35E-2</v>
      </c>
      <c r="N57" s="97">
        <v>1.8800000000000001E-2</v>
      </c>
      <c r="O57" s="93">
        <v>161019.99999999997</v>
      </c>
      <c r="P57" s="95">
        <v>105.36</v>
      </c>
      <c r="Q57" s="83"/>
      <c r="R57" s="93">
        <v>169.65067999999997</v>
      </c>
      <c r="S57" s="94">
        <v>4.3920514931296203E-4</v>
      </c>
      <c r="T57" s="94">
        <v>5.4661587871922669E-4</v>
      </c>
      <c r="U57" s="94">
        <v>1.6258460712147531E-4</v>
      </c>
    </row>
    <row r="58" spans="2:21">
      <c r="B58" s="86" t="s">
        <v>433</v>
      </c>
      <c r="C58" s="83" t="s">
        <v>434</v>
      </c>
      <c r="D58" s="96" t="s">
        <v>127</v>
      </c>
      <c r="E58" s="96" t="s">
        <v>322</v>
      </c>
      <c r="F58" s="96" t="s">
        <v>426</v>
      </c>
      <c r="G58" s="96" t="s">
        <v>370</v>
      </c>
      <c r="H58" s="83" t="s">
        <v>384</v>
      </c>
      <c r="I58" s="83" t="s">
        <v>326</v>
      </c>
      <c r="J58" s="83"/>
      <c r="K58" s="93">
        <v>6.21</v>
      </c>
      <c r="L58" s="96" t="s">
        <v>171</v>
      </c>
      <c r="M58" s="97">
        <v>1.7600000000000001E-2</v>
      </c>
      <c r="N58" s="97">
        <v>1.47E-2</v>
      </c>
      <c r="O58" s="93">
        <v>3814111.8199999994</v>
      </c>
      <c r="P58" s="95">
        <v>103.43</v>
      </c>
      <c r="Q58" s="93">
        <v>75.697019999999995</v>
      </c>
      <c r="R58" s="93">
        <v>4021.3709999999996</v>
      </c>
      <c r="S58" s="94">
        <v>3.4430829278202717E-3</v>
      </c>
      <c r="T58" s="94">
        <v>1.2956890257209789E-2</v>
      </c>
      <c r="U58" s="94">
        <v>3.8538780046428012E-3</v>
      </c>
    </row>
    <row r="59" spans="2:21">
      <c r="B59" s="86" t="s">
        <v>435</v>
      </c>
      <c r="C59" s="83" t="s">
        <v>436</v>
      </c>
      <c r="D59" s="96" t="s">
        <v>127</v>
      </c>
      <c r="E59" s="96" t="s">
        <v>322</v>
      </c>
      <c r="F59" s="96" t="s">
        <v>426</v>
      </c>
      <c r="G59" s="96" t="s">
        <v>370</v>
      </c>
      <c r="H59" s="83" t="s">
        <v>384</v>
      </c>
      <c r="I59" s="83" t="s">
        <v>326</v>
      </c>
      <c r="J59" s="83"/>
      <c r="K59" s="93">
        <v>6.69</v>
      </c>
      <c r="L59" s="96" t="s">
        <v>171</v>
      </c>
      <c r="M59" s="97">
        <v>2.1499999999999998E-2</v>
      </c>
      <c r="N59" s="97">
        <v>1.6199999999999999E-2</v>
      </c>
      <c r="O59" s="93">
        <v>4792046.84</v>
      </c>
      <c r="P59" s="95">
        <v>105.84</v>
      </c>
      <c r="Q59" s="83"/>
      <c r="R59" s="93">
        <v>5071.9023699999989</v>
      </c>
      <c r="S59" s="94">
        <v>5.9846453260904509E-3</v>
      </c>
      <c r="T59" s="94">
        <v>1.6341710924799583E-2</v>
      </c>
      <c r="U59" s="94">
        <v>4.8606539872691912E-3</v>
      </c>
    </row>
    <row r="60" spans="2:21">
      <c r="B60" s="86" t="s">
        <v>437</v>
      </c>
      <c r="C60" s="83" t="s">
        <v>438</v>
      </c>
      <c r="D60" s="96" t="s">
        <v>127</v>
      </c>
      <c r="E60" s="96" t="s">
        <v>322</v>
      </c>
      <c r="F60" s="96" t="s">
        <v>350</v>
      </c>
      <c r="G60" s="96" t="s">
        <v>330</v>
      </c>
      <c r="H60" s="83" t="s">
        <v>384</v>
      </c>
      <c r="I60" s="83" t="s">
        <v>326</v>
      </c>
      <c r="J60" s="83"/>
      <c r="K60" s="93">
        <v>1.91</v>
      </c>
      <c r="L60" s="96" t="s">
        <v>171</v>
      </c>
      <c r="M60" s="97">
        <v>6.5000000000000002E-2</v>
      </c>
      <c r="N60" s="97">
        <v>1.2999999999999999E-3</v>
      </c>
      <c r="O60" s="93">
        <v>1870421.9999999998</v>
      </c>
      <c r="P60" s="95">
        <v>125.3</v>
      </c>
      <c r="Q60" s="93">
        <v>33.789139999999989</v>
      </c>
      <c r="R60" s="93">
        <v>2377.4280399999998</v>
      </c>
      <c r="S60" s="94">
        <v>1.1875695238095236E-3</v>
      </c>
      <c r="T60" s="94">
        <v>7.6600925924748958E-3</v>
      </c>
      <c r="U60" s="94">
        <v>2.2784064516745768E-3</v>
      </c>
    </row>
    <row r="61" spans="2:21">
      <c r="B61" s="86" t="s">
        <v>439</v>
      </c>
      <c r="C61" s="83" t="s">
        <v>440</v>
      </c>
      <c r="D61" s="96" t="s">
        <v>127</v>
      </c>
      <c r="E61" s="96" t="s">
        <v>322</v>
      </c>
      <c r="F61" s="96" t="s">
        <v>441</v>
      </c>
      <c r="G61" s="96" t="s">
        <v>370</v>
      </c>
      <c r="H61" s="83" t="s">
        <v>384</v>
      </c>
      <c r="I61" s="83" t="s">
        <v>326</v>
      </c>
      <c r="J61" s="83"/>
      <c r="K61" s="93">
        <v>8.2899999999999991</v>
      </c>
      <c r="L61" s="96" t="s">
        <v>171</v>
      </c>
      <c r="M61" s="97">
        <v>3.5000000000000003E-2</v>
      </c>
      <c r="N61" s="97">
        <v>2.0299999999999999E-2</v>
      </c>
      <c r="O61" s="93">
        <v>1158178.3099999998</v>
      </c>
      <c r="P61" s="95">
        <v>115.62</v>
      </c>
      <c r="Q61" s="83"/>
      <c r="R61" s="93">
        <v>1339.0857999999998</v>
      </c>
      <c r="S61" s="94">
        <v>4.2759722924211379E-3</v>
      </c>
      <c r="T61" s="94">
        <v>4.3145454014533787E-3</v>
      </c>
      <c r="U61" s="94">
        <v>1.2833119130141212E-3</v>
      </c>
    </row>
    <row r="62" spans="2:21">
      <c r="B62" s="86" t="s">
        <v>442</v>
      </c>
      <c r="C62" s="83" t="s">
        <v>443</v>
      </c>
      <c r="D62" s="96" t="s">
        <v>127</v>
      </c>
      <c r="E62" s="96" t="s">
        <v>322</v>
      </c>
      <c r="F62" s="96" t="s">
        <v>441</v>
      </c>
      <c r="G62" s="96" t="s">
        <v>370</v>
      </c>
      <c r="H62" s="83" t="s">
        <v>384</v>
      </c>
      <c r="I62" s="83" t="s">
        <v>326</v>
      </c>
      <c r="J62" s="83"/>
      <c r="K62" s="93">
        <v>4.1799999999999988</v>
      </c>
      <c r="L62" s="96" t="s">
        <v>171</v>
      </c>
      <c r="M62" s="97">
        <v>0.04</v>
      </c>
      <c r="N62" s="97">
        <v>6.0000000000000001E-3</v>
      </c>
      <c r="O62" s="93">
        <v>1160559.9999999998</v>
      </c>
      <c r="P62" s="95">
        <v>115.9</v>
      </c>
      <c r="Q62" s="83"/>
      <c r="R62" s="93">
        <v>1345.08906</v>
      </c>
      <c r="S62" s="94">
        <v>1.6457007315539348E-3</v>
      </c>
      <c r="T62" s="94">
        <v>4.3338879542806361E-3</v>
      </c>
      <c r="U62" s="94">
        <v>1.2890651329160285E-3</v>
      </c>
    </row>
    <row r="63" spans="2:21">
      <c r="B63" s="86" t="s">
        <v>444</v>
      </c>
      <c r="C63" s="83" t="s">
        <v>445</v>
      </c>
      <c r="D63" s="96" t="s">
        <v>127</v>
      </c>
      <c r="E63" s="96" t="s">
        <v>322</v>
      </c>
      <c r="F63" s="96" t="s">
        <v>441</v>
      </c>
      <c r="G63" s="96" t="s">
        <v>370</v>
      </c>
      <c r="H63" s="83" t="s">
        <v>384</v>
      </c>
      <c r="I63" s="83" t="s">
        <v>326</v>
      </c>
      <c r="J63" s="83"/>
      <c r="K63" s="93">
        <v>6.9399999999999995</v>
      </c>
      <c r="L63" s="96" t="s">
        <v>171</v>
      </c>
      <c r="M63" s="97">
        <v>0.04</v>
      </c>
      <c r="N63" s="97">
        <v>1.52E-2</v>
      </c>
      <c r="O63" s="93">
        <v>2858034.2999999993</v>
      </c>
      <c r="P63" s="95">
        <v>120.32</v>
      </c>
      <c r="Q63" s="83"/>
      <c r="R63" s="93">
        <v>3438.7869599999995</v>
      </c>
      <c r="S63" s="94">
        <v>3.9459752872967576E-3</v>
      </c>
      <c r="T63" s="94">
        <v>1.1079799714735116E-2</v>
      </c>
      <c r="U63" s="94">
        <v>3.2955590090535006E-3</v>
      </c>
    </row>
    <row r="64" spans="2:21">
      <c r="B64" s="86" t="s">
        <v>446</v>
      </c>
      <c r="C64" s="83" t="s">
        <v>447</v>
      </c>
      <c r="D64" s="96" t="s">
        <v>127</v>
      </c>
      <c r="E64" s="96" t="s">
        <v>322</v>
      </c>
      <c r="F64" s="96" t="s">
        <v>448</v>
      </c>
      <c r="G64" s="96" t="s">
        <v>449</v>
      </c>
      <c r="H64" s="83" t="s">
        <v>450</v>
      </c>
      <c r="I64" s="83" t="s">
        <v>326</v>
      </c>
      <c r="J64" s="83"/>
      <c r="K64" s="93">
        <v>8.4400000000000013</v>
      </c>
      <c r="L64" s="96" t="s">
        <v>171</v>
      </c>
      <c r="M64" s="97">
        <v>5.1500000000000004E-2</v>
      </c>
      <c r="N64" s="97">
        <v>2.5300000000000003E-2</v>
      </c>
      <c r="O64" s="93">
        <v>5248468.9999999991</v>
      </c>
      <c r="P64" s="95">
        <v>149.30000000000001</v>
      </c>
      <c r="Q64" s="83"/>
      <c r="R64" s="93">
        <v>7835.9641099999981</v>
      </c>
      <c r="S64" s="94">
        <v>1.4780164696248008E-3</v>
      </c>
      <c r="T64" s="94">
        <v>2.5247540461376124E-2</v>
      </c>
      <c r="U64" s="94">
        <v>7.5095905671720914E-3</v>
      </c>
    </row>
    <row r="65" spans="2:21">
      <c r="B65" s="86" t="s">
        <v>451</v>
      </c>
      <c r="C65" s="83" t="s">
        <v>452</v>
      </c>
      <c r="D65" s="96" t="s">
        <v>127</v>
      </c>
      <c r="E65" s="96" t="s">
        <v>322</v>
      </c>
      <c r="F65" s="96" t="s">
        <v>453</v>
      </c>
      <c r="G65" s="96" t="s">
        <v>370</v>
      </c>
      <c r="H65" s="83" t="s">
        <v>450</v>
      </c>
      <c r="I65" s="83" t="s">
        <v>167</v>
      </c>
      <c r="J65" s="83"/>
      <c r="K65" s="93">
        <v>3.0199999999999996</v>
      </c>
      <c r="L65" s="96" t="s">
        <v>171</v>
      </c>
      <c r="M65" s="97">
        <v>2.8500000000000001E-2</v>
      </c>
      <c r="N65" s="97">
        <v>7.9000000000000008E-3</v>
      </c>
      <c r="O65" s="93">
        <v>1299999.9999999998</v>
      </c>
      <c r="P65" s="95">
        <v>108.65</v>
      </c>
      <c r="Q65" s="83"/>
      <c r="R65" s="93">
        <v>1412.4500099999998</v>
      </c>
      <c r="S65" s="94">
        <v>2.657076256504535E-3</v>
      </c>
      <c r="T65" s="94">
        <v>4.5509254861998225E-3</v>
      </c>
      <c r="U65" s="94">
        <v>1.3536204508851595E-3</v>
      </c>
    </row>
    <row r="66" spans="2:21">
      <c r="B66" s="86" t="s">
        <v>454</v>
      </c>
      <c r="C66" s="83" t="s">
        <v>455</v>
      </c>
      <c r="D66" s="96" t="s">
        <v>127</v>
      </c>
      <c r="E66" s="96" t="s">
        <v>322</v>
      </c>
      <c r="F66" s="96" t="s">
        <v>453</v>
      </c>
      <c r="G66" s="96" t="s">
        <v>370</v>
      </c>
      <c r="H66" s="83" t="s">
        <v>450</v>
      </c>
      <c r="I66" s="83" t="s">
        <v>167</v>
      </c>
      <c r="J66" s="83"/>
      <c r="K66" s="93">
        <v>0.74</v>
      </c>
      <c r="L66" s="96" t="s">
        <v>171</v>
      </c>
      <c r="M66" s="97">
        <v>4.8499999999999995E-2</v>
      </c>
      <c r="N66" s="97">
        <v>1.3599999999999999E-2</v>
      </c>
      <c r="O66" s="93">
        <v>1453.66</v>
      </c>
      <c r="P66" s="95">
        <v>125.96</v>
      </c>
      <c r="Q66" s="83"/>
      <c r="R66" s="93">
        <v>1.8310199999999996</v>
      </c>
      <c r="S66" s="94">
        <v>1.1607676442634849E-5</v>
      </c>
      <c r="T66" s="94">
        <v>5.899561417923456E-6</v>
      </c>
      <c r="U66" s="94">
        <v>1.7547566996581669E-6</v>
      </c>
    </row>
    <row r="67" spans="2:21">
      <c r="B67" s="86" t="s">
        <v>456</v>
      </c>
      <c r="C67" s="83" t="s">
        <v>457</v>
      </c>
      <c r="D67" s="96" t="s">
        <v>127</v>
      </c>
      <c r="E67" s="96" t="s">
        <v>322</v>
      </c>
      <c r="F67" s="96" t="s">
        <v>453</v>
      </c>
      <c r="G67" s="96" t="s">
        <v>370</v>
      </c>
      <c r="H67" s="83" t="s">
        <v>450</v>
      </c>
      <c r="I67" s="83" t="s">
        <v>167</v>
      </c>
      <c r="J67" s="83"/>
      <c r="K67" s="93">
        <v>5.08</v>
      </c>
      <c r="L67" s="96" t="s">
        <v>171</v>
      </c>
      <c r="M67" s="97">
        <v>2.5000000000000001E-2</v>
      </c>
      <c r="N67" s="97">
        <v>1.4600000000000002E-2</v>
      </c>
      <c r="O67" s="93">
        <v>56695.80999999999</v>
      </c>
      <c r="P67" s="95">
        <v>105.93</v>
      </c>
      <c r="Q67" s="83"/>
      <c r="R67" s="93">
        <v>60.057869999999987</v>
      </c>
      <c r="S67" s="94">
        <v>1.2113256067709703E-4</v>
      </c>
      <c r="T67" s="94">
        <v>1.9350694841927589E-4</v>
      </c>
      <c r="U67" s="94">
        <v>5.7556416505390015E-5</v>
      </c>
    </row>
    <row r="68" spans="2:21">
      <c r="B68" s="86" t="s">
        <v>458</v>
      </c>
      <c r="C68" s="83" t="s">
        <v>459</v>
      </c>
      <c r="D68" s="96" t="s">
        <v>127</v>
      </c>
      <c r="E68" s="96" t="s">
        <v>322</v>
      </c>
      <c r="F68" s="96" t="s">
        <v>453</v>
      </c>
      <c r="G68" s="96" t="s">
        <v>370</v>
      </c>
      <c r="H68" s="83" t="s">
        <v>450</v>
      </c>
      <c r="I68" s="83" t="s">
        <v>167</v>
      </c>
      <c r="J68" s="83"/>
      <c r="K68" s="93">
        <v>5.9400000000000013</v>
      </c>
      <c r="L68" s="96" t="s">
        <v>171</v>
      </c>
      <c r="M68" s="97">
        <v>1.34E-2</v>
      </c>
      <c r="N68" s="97">
        <v>1.54E-2</v>
      </c>
      <c r="O68" s="93">
        <v>1815425.9999999998</v>
      </c>
      <c r="P68" s="95">
        <v>100.12</v>
      </c>
      <c r="Q68" s="83"/>
      <c r="R68" s="93">
        <v>1817.6043999999997</v>
      </c>
      <c r="S68" s="94">
        <v>5.3026116901723156E-3</v>
      </c>
      <c r="T68" s="94">
        <v>5.8563362449825301E-3</v>
      </c>
      <c r="U68" s="94">
        <v>1.7418998690501264E-3</v>
      </c>
    </row>
    <row r="69" spans="2:21">
      <c r="B69" s="86" t="s">
        <v>460</v>
      </c>
      <c r="C69" s="83" t="s">
        <v>461</v>
      </c>
      <c r="D69" s="96" t="s">
        <v>127</v>
      </c>
      <c r="E69" s="96" t="s">
        <v>322</v>
      </c>
      <c r="F69" s="96" t="s">
        <v>453</v>
      </c>
      <c r="G69" s="96" t="s">
        <v>370</v>
      </c>
      <c r="H69" s="83" t="s">
        <v>450</v>
      </c>
      <c r="I69" s="83" t="s">
        <v>167</v>
      </c>
      <c r="J69" s="83"/>
      <c r="K69" s="93">
        <v>5.9200000000000008</v>
      </c>
      <c r="L69" s="96" t="s">
        <v>171</v>
      </c>
      <c r="M69" s="97">
        <v>1.95E-2</v>
      </c>
      <c r="N69" s="97">
        <v>1.9299999999999998E-2</v>
      </c>
      <c r="O69" s="93">
        <v>391218.99999999994</v>
      </c>
      <c r="P69" s="95">
        <v>101.1</v>
      </c>
      <c r="Q69" s="83"/>
      <c r="R69" s="93">
        <v>395.52243999999996</v>
      </c>
      <c r="S69" s="94">
        <v>5.4996928362669687E-4</v>
      </c>
      <c r="T69" s="94">
        <v>1.2743765370924103E-3</v>
      </c>
      <c r="U69" s="94">
        <v>3.7904864581224965E-4</v>
      </c>
    </row>
    <row r="70" spans="2:21">
      <c r="B70" s="86" t="s">
        <v>462</v>
      </c>
      <c r="C70" s="83" t="s">
        <v>463</v>
      </c>
      <c r="D70" s="96" t="s">
        <v>127</v>
      </c>
      <c r="E70" s="96" t="s">
        <v>322</v>
      </c>
      <c r="F70" s="96" t="s">
        <v>464</v>
      </c>
      <c r="G70" s="96" t="s">
        <v>370</v>
      </c>
      <c r="H70" s="83" t="s">
        <v>450</v>
      </c>
      <c r="I70" s="83" t="s">
        <v>167</v>
      </c>
      <c r="J70" s="83"/>
      <c r="K70" s="93">
        <v>4.7500000000000009</v>
      </c>
      <c r="L70" s="96" t="s">
        <v>171</v>
      </c>
      <c r="M70" s="97">
        <v>4.7500000000000001E-2</v>
      </c>
      <c r="N70" s="97">
        <v>1.0299999999999998E-2</v>
      </c>
      <c r="O70" s="93">
        <v>5455132.9999999991</v>
      </c>
      <c r="P70" s="95">
        <v>145.69999999999999</v>
      </c>
      <c r="Q70" s="83"/>
      <c r="R70" s="93">
        <v>7948.1286899999986</v>
      </c>
      <c r="S70" s="94">
        <v>2.8904429608435328E-3</v>
      </c>
      <c r="T70" s="94">
        <v>2.5608935655653406E-2</v>
      </c>
      <c r="U70" s="94">
        <v>7.6170834117173973E-3</v>
      </c>
    </row>
    <row r="71" spans="2:21">
      <c r="B71" s="86" t="s">
        <v>465</v>
      </c>
      <c r="C71" s="83" t="s">
        <v>466</v>
      </c>
      <c r="D71" s="96" t="s">
        <v>127</v>
      </c>
      <c r="E71" s="96" t="s">
        <v>322</v>
      </c>
      <c r="F71" s="96" t="s">
        <v>467</v>
      </c>
      <c r="G71" s="96" t="s">
        <v>370</v>
      </c>
      <c r="H71" s="83" t="s">
        <v>450</v>
      </c>
      <c r="I71" s="83" t="s">
        <v>167</v>
      </c>
      <c r="J71" s="83"/>
      <c r="K71" s="93">
        <v>1.2000000000000002</v>
      </c>
      <c r="L71" s="96" t="s">
        <v>171</v>
      </c>
      <c r="M71" s="97">
        <v>6.5000000000000002E-2</v>
      </c>
      <c r="N71" s="97">
        <v>-1.0000000000000002E-3</v>
      </c>
      <c r="O71" s="93">
        <v>494623.69999999995</v>
      </c>
      <c r="P71" s="95">
        <v>124.22</v>
      </c>
      <c r="Q71" s="83"/>
      <c r="R71" s="93">
        <v>614.42156999999986</v>
      </c>
      <c r="S71" s="94">
        <v>7.7494045135896757E-4</v>
      </c>
      <c r="T71" s="94">
        <v>1.9796713245687956E-3</v>
      </c>
      <c r="U71" s="94">
        <v>5.8883046955903763E-4</v>
      </c>
    </row>
    <row r="72" spans="2:21">
      <c r="B72" s="86" t="s">
        <v>468</v>
      </c>
      <c r="C72" s="83" t="s">
        <v>469</v>
      </c>
      <c r="D72" s="96" t="s">
        <v>127</v>
      </c>
      <c r="E72" s="96" t="s">
        <v>322</v>
      </c>
      <c r="F72" s="96" t="s">
        <v>467</v>
      </c>
      <c r="G72" s="96" t="s">
        <v>370</v>
      </c>
      <c r="H72" s="83" t="s">
        <v>450</v>
      </c>
      <c r="I72" s="83" t="s">
        <v>167</v>
      </c>
      <c r="J72" s="83"/>
      <c r="K72" s="93">
        <v>6.65</v>
      </c>
      <c r="L72" s="96" t="s">
        <v>171</v>
      </c>
      <c r="M72" s="97">
        <v>0.04</v>
      </c>
      <c r="N72" s="97">
        <v>2.5600000000000001E-2</v>
      </c>
      <c r="O72" s="93">
        <v>646876.99999999988</v>
      </c>
      <c r="P72" s="95">
        <v>109.7</v>
      </c>
      <c r="Q72" s="83"/>
      <c r="R72" s="93">
        <v>709.62407999999982</v>
      </c>
      <c r="S72" s="94">
        <v>2.1870200192643111E-4</v>
      </c>
      <c r="T72" s="94">
        <v>2.2864145905546786E-3</v>
      </c>
      <c r="U72" s="94">
        <v>6.8006772652333825E-4</v>
      </c>
    </row>
    <row r="73" spans="2:21">
      <c r="B73" s="86" t="s">
        <v>470</v>
      </c>
      <c r="C73" s="83" t="s">
        <v>471</v>
      </c>
      <c r="D73" s="96" t="s">
        <v>127</v>
      </c>
      <c r="E73" s="96" t="s">
        <v>322</v>
      </c>
      <c r="F73" s="96" t="s">
        <v>467</v>
      </c>
      <c r="G73" s="96" t="s">
        <v>370</v>
      </c>
      <c r="H73" s="83" t="s">
        <v>450</v>
      </c>
      <c r="I73" s="83" t="s">
        <v>167</v>
      </c>
      <c r="J73" s="83"/>
      <c r="K73" s="93">
        <v>6.9400000000000013</v>
      </c>
      <c r="L73" s="96" t="s">
        <v>171</v>
      </c>
      <c r="M73" s="97">
        <v>2.7799999999999998E-2</v>
      </c>
      <c r="N73" s="97">
        <v>2.7300000000000005E-2</v>
      </c>
      <c r="O73" s="93">
        <v>1265835.9999999998</v>
      </c>
      <c r="P73" s="95">
        <v>101.78</v>
      </c>
      <c r="Q73" s="83"/>
      <c r="R73" s="93">
        <v>1288.3678799999996</v>
      </c>
      <c r="S73" s="94">
        <v>1.4711188692533509E-3</v>
      </c>
      <c r="T73" s="94">
        <v>4.1511318483358102E-3</v>
      </c>
      <c r="U73" s="94">
        <v>1.23470643087153E-3</v>
      </c>
    </row>
    <row r="74" spans="2:21">
      <c r="B74" s="86" t="s">
        <v>472</v>
      </c>
      <c r="C74" s="83" t="s">
        <v>473</v>
      </c>
      <c r="D74" s="96" t="s">
        <v>127</v>
      </c>
      <c r="E74" s="96" t="s">
        <v>322</v>
      </c>
      <c r="F74" s="96" t="s">
        <v>467</v>
      </c>
      <c r="G74" s="96" t="s">
        <v>370</v>
      </c>
      <c r="H74" s="83" t="s">
        <v>450</v>
      </c>
      <c r="I74" s="83" t="s">
        <v>167</v>
      </c>
      <c r="J74" s="83"/>
      <c r="K74" s="93">
        <v>1.8099999999999998</v>
      </c>
      <c r="L74" s="96" t="s">
        <v>171</v>
      </c>
      <c r="M74" s="97">
        <v>5.0999999999999997E-2</v>
      </c>
      <c r="N74" s="97">
        <v>8.3999999999999995E-3</v>
      </c>
      <c r="O74" s="93">
        <v>1932928.9999999998</v>
      </c>
      <c r="P74" s="95">
        <v>129.46</v>
      </c>
      <c r="Q74" s="83"/>
      <c r="R74" s="93">
        <v>2502.3697299999994</v>
      </c>
      <c r="S74" s="94">
        <v>9.3421191227631287E-4</v>
      </c>
      <c r="T74" s="94">
        <v>8.0626557396901912E-3</v>
      </c>
      <c r="U74" s="94">
        <v>2.3981442303957889E-3</v>
      </c>
    </row>
    <row r="75" spans="2:21">
      <c r="B75" s="86" t="s">
        <v>474</v>
      </c>
      <c r="C75" s="83" t="s">
        <v>475</v>
      </c>
      <c r="D75" s="96" t="s">
        <v>127</v>
      </c>
      <c r="E75" s="96" t="s">
        <v>322</v>
      </c>
      <c r="F75" s="96" t="s">
        <v>476</v>
      </c>
      <c r="G75" s="96" t="s">
        <v>477</v>
      </c>
      <c r="H75" s="83" t="s">
        <v>450</v>
      </c>
      <c r="I75" s="83" t="s">
        <v>326</v>
      </c>
      <c r="J75" s="83"/>
      <c r="K75" s="93">
        <v>4.5499999999999989</v>
      </c>
      <c r="L75" s="96" t="s">
        <v>171</v>
      </c>
      <c r="M75" s="97">
        <v>3.85E-2</v>
      </c>
      <c r="N75" s="97">
        <v>6.9999999999999984E-3</v>
      </c>
      <c r="O75" s="93">
        <v>18497.999999999996</v>
      </c>
      <c r="P75" s="95">
        <v>119.27</v>
      </c>
      <c r="Q75" s="83"/>
      <c r="R75" s="93">
        <v>22.062560000000001</v>
      </c>
      <c r="S75" s="94">
        <v>7.722079285691384E-5</v>
      </c>
      <c r="T75" s="94">
        <v>7.1085748793907956E-5</v>
      </c>
      <c r="U75" s="94">
        <v>2.1143638502916565E-5</v>
      </c>
    </row>
    <row r="76" spans="2:21">
      <c r="B76" s="86" t="s">
        <v>478</v>
      </c>
      <c r="C76" s="83" t="s">
        <v>479</v>
      </c>
      <c r="D76" s="96" t="s">
        <v>127</v>
      </c>
      <c r="E76" s="96" t="s">
        <v>322</v>
      </c>
      <c r="F76" s="96" t="s">
        <v>476</v>
      </c>
      <c r="G76" s="96" t="s">
        <v>477</v>
      </c>
      <c r="H76" s="83" t="s">
        <v>450</v>
      </c>
      <c r="I76" s="83" t="s">
        <v>326</v>
      </c>
      <c r="J76" s="83"/>
      <c r="K76" s="93">
        <v>2.79</v>
      </c>
      <c r="L76" s="96" t="s">
        <v>171</v>
      </c>
      <c r="M76" s="97">
        <v>3.9E-2</v>
      </c>
      <c r="N76" s="97">
        <v>2.4000000000000002E-3</v>
      </c>
      <c r="O76" s="93">
        <v>14070.999999999998</v>
      </c>
      <c r="P76" s="95">
        <v>120.18</v>
      </c>
      <c r="Q76" s="83"/>
      <c r="R76" s="93">
        <v>16.910519999999998</v>
      </c>
      <c r="S76" s="94">
        <v>3.5262791877854558E-5</v>
      </c>
      <c r="T76" s="94">
        <v>5.4485833769714678E-5</v>
      </c>
      <c r="U76" s="94">
        <v>1.6206184675592524E-5</v>
      </c>
    </row>
    <row r="77" spans="2:21">
      <c r="B77" s="86" t="s">
        <v>480</v>
      </c>
      <c r="C77" s="83" t="s">
        <v>481</v>
      </c>
      <c r="D77" s="96" t="s">
        <v>127</v>
      </c>
      <c r="E77" s="96" t="s">
        <v>322</v>
      </c>
      <c r="F77" s="96" t="s">
        <v>476</v>
      </c>
      <c r="G77" s="96" t="s">
        <v>477</v>
      </c>
      <c r="H77" s="83" t="s">
        <v>450</v>
      </c>
      <c r="I77" s="83" t="s">
        <v>326</v>
      </c>
      <c r="J77" s="83"/>
      <c r="K77" s="93">
        <v>5.39</v>
      </c>
      <c r="L77" s="96" t="s">
        <v>171</v>
      </c>
      <c r="M77" s="97">
        <v>3.85E-2</v>
      </c>
      <c r="N77" s="97">
        <v>1.03E-2</v>
      </c>
      <c r="O77" s="93">
        <v>12447.999999999998</v>
      </c>
      <c r="P77" s="95">
        <v>120.25</v>
      </c>
      <c r="Q77" s="83"/>
      <c r="R77" s="93">
        <v>14.968719999999998</v>
      </c>
      <c r="S77" s="94">
        <v>4.9791999999999994E-5</v>
      </c>
      <c r="T77" s="94">
        <v>4.8229338285599933E-5</v>
      </c>
      <c r="U77" s="94">
        <v>1.4345262042635904E-5</v>
      </c>
    </row>
    <row r="78" spans="2:21">
      <c r="B78" s="86" t="s">
        <v>482</v>
      </c>
      <c r="C78" s="83" t="s">
        <v>483</v>
      </c>
      <c r="D78" s="96" t="s">
        <v>127</v>
      </c>
      <c r="E78" s="96" t="s">
        <v>322</v>
      </c>
      <c r="F78" s="96" t="s">
        <v>484</v>
      </c>
      <c r="G78" s="96" t="s">
        <v>477</v>
      </c>
      <c r="H78" s="83" t="s">
        <v>450</v>
      </c>
      <c r="I78" s="83" t="s">
        <v>167</v>
      </c>
      <c r="J78" s="83"/>
      <c r="K78" s="93">
        <v>2.9200000000000004</v>
      </c>
      <c r="L78" s="96" t="s">
        <v>171</v>
      </c>
      <c r="M78" s="97">
        <v>3.7499999999999999E-2</v>
      </c>
      <c r="N78" s="97">
        <v>3.9000000000000007E-3</v>
      </c>
      <c r="O78" s="93">
        <v>133659.99999999997</v>
      </c>
      <c r="P78" s="95">
        <v>120.35</v>
      </c>
      <c r="Q78" s="83"/>
      <c r="R78" s="93">
        <v>160.85979999999995</v>
      </c>
      <c r="S78" s="94">
        <v>1.7253101180718931E-4</v>
      </c>
      <c r="T78" s="94">
        <v>5.1829159144896472E-4</v>
      </c>
      <c r="U78" s="94">
        <v>1.5415987359814352E-4</v>
      </c>
    </row>
    <row r="79" spans="2:21">
      <c r="B79" s="86" t="s">
        <v>485</v>
      </c>
      <c r="C79" s="83" t="s">
        <v>486</v>
      </c>
      <c r="D79" s="96" t="s">
        <v>127</v>
      </c>
      <c r="E79" s="96" t="s">
        <v>322</v>
      </c>
      <c r="F79" s="96" t="s">
        <v>484</v>
      </c>
      <c r="G79" s="96" t="s">
        <v>477</v>
      </c>
      <c r="H79" s="83" t="s">
        <v>450</v>
      </c>
      <c r="I79" s="83" t="s">
        <v>167</v>
      </c>
      <c r="J79" s="83"/>
      <c r="K79" s="93">
        <v>6.51</v>
      </c>
      <c r="L79" s="96" t="s">
        <v>171</v>
      </c>
      <c r="M79" s="97">
        <v>2.4799999999999999E-2</v>
      </c>
      <c r="N79" s="97">
        <v>1.2299999999999998E-2</v>
      </c>
      <c r="O79" s="93">
        <v>16318.999999999998</v>
      </c>
      <c r="P79" s="95">
        <v>109.72</v>
      </c>
      <c r="Q79" s="83"/>
      <c r="R79" s="93">
        <v>17.90521</v>
      </c>
      <c r="S79" s="94">
        <v>3.8534902851890019E-5</v>
      </c>
      <c r="T79" s="94">
        <v>5.7690733086376588E-5</v>
      </c>
      <c r="U79" s="94">
        <v>1.715944512145493E-5</v>
      </c>
    </row>
    <row r="80" spans="2:21">
      <c r="B80" s="86" t="s">
        <v>487</v>
      </c>
      <c r="C80" s="83" t="s">
        <v>488</v>
      </c>
      <c r="D80" s="96" t="s">
        <v>127</v>
      </c>
      <c r="E80" s="96" t="s">
        <v>322</v>
      </c>
      <c r="F80" s="96" t="s">
        <v>489</v>
      </c>
      <c r="G80" s="96" t="s">
        <v>370</v>
      </c>
      <c r="H80" s="83" t="s">
        <v>450</v>
      </c>
      <c r="I80" s="83" t="s">
        <v>326</v>
      </c>
      <c r="J80" s="83"/>
      <c r="K80" s="93">
        <v>5.14</v>
      </c>
      <c r="L80" s="96" t="s">
        <v>171</v>
      </c>
      <c r="M80" s="97">
        <v>2.8500000000000001E-2</v>
      </c>
      <c r="N80" s="97">
        <v>1.2799999999999999E-2</v>
      </c>
      <c r="O80" s="93">
        <v>5002364.9999999991</v>
      </c>
      <c r="P80" s="95">
        <v>111.01</v>
      </c>
      <c r="Q80" s="83"/>
      <c r="R80" s="93">
        <v>5553.1252400000003</v>
      </c>
      <c r="S80" s="94">
        <v>7.3241068814055626E-3</v>
      </c>
      <c r="T80" s="94">
        <v>1.7892214948389936E-2</v>
      </c>
      <c r="U80" s="94">
        <v>5.3218335785140888E-3</v>
      </c>
    </row>
    <row r="81" spans="2:21">
      <c r="B81" s="86" t="s">
        <v>490</v>
      </c>
      <c r="C81" s="83" t="s">
        <v>491</v>
      </c>
      <c r="D81" s="96" t="s">
        <v>127</v>
      </c>
      <c r="E81" s="96" t="s">
        <v>322</v>
      </c>
      <c r="F81" s="96" t="s">
        <v>492</v>
      </c>
      <c r="G81" s="96" t="s">
        <v>370</v>
      </c>
      <c r="H81" s="83" t="s">
        <v>450</v>
      </c>
      <c r="I81" s="83" t="s">
        <v>326</v>
      </c>
      <c r="J81" s="83"/>
      <c r="K81" s="93">
        <v>7.1800000000000024</v>
      </c>
      <c r="L81" s="96" t="s">
        <v>171</v>
      </c>
      <c r="M81" s="97">
        <v>1.3999999999999999E-2</v>
      </c>
      <c r="N81" s="97">
        <v>1.5700000000000002E-2</v>
      </c>
      <c r="O81" s="93">
        <v>885999.99999999988</v>
      </c>
      <c r="P81" s="95">
        <v>99.41</v>
      </c>
      <c r="Q81" s="83"/>
      <c r="R81" s="93">
        <v>880.77265999999975</v>
      </c>
      <c r="S81" s="94">
        <v>3.4936908517350152E-3</v>
      </c>
      <c r="T81" s="94">
        <v>2.8378567153268743E-3</v>
      </c>
      <c r="U81" s="94">
        <v>8.4408784503213756E-4</v>
      </c>
    </row>
    <row r="82" spans="2:21">
      <c r="B82" s="86" t="s">
        <v>493</v>
      </c>
      <c r="C82" s="83" t="s">
        <v>494</v>
      </c>
      <c r="D82" s="96" t="s">
        <v>127</v>
      </c>
      <c r="E82" s="96" t="s">
        <v>322</v>
      </c>
      <c r="F82" s="96" t="s">
        <v>335</v>
      </c>
      <c r="G82" s="96" t="s">
        <v>330</v>
      </c>
      <c r="H82" s="83" t="s">
        <v>450</v>
      </c>
      <c r="I82" s="83" t="s">
        <v>167</v>
      </c>
      <c r="J82" s="83"/>
      <c r="K82" s="93">
        <v>4.370000000000001</v>
      </c>
      <c r="L82" s="96" t="s">
        <v>171</v>
      </c>
      <c r="M82" s="97">
        <v>1.06E-2</v>
      </c>
      <c r="N82" s="97">
        <v>1.3900000000000001E-2</v>
      </c>
      <c r="O82" s="93">
        <v>30</v>
      </c>
      <c r="P82" s="95">
        <v>5001994</v>
      </c>
      <c r="Q82" s="83"/>
      <c r="R82" s="93">
        <v>1500.5981599999998</v>
      </c>
      <c r="S82" s="94">
        <v>2.2092937624272799E-3</v>
      </c>
      <c r="T82" s="94">
        <v>4.8349395465603481E-3</v>
      </c>
      <c r="U82" s="94">
        <v>1.4380971670187751E-3</v>
      </c>
    </row>
    <row r="83" spans="2:21">
      <c r="B83" s="86" t="s">
        <v>495</v>
      </c>
      <c r="C83" s="83" t="s">
        <v>496</v>
      </c>
      <c r="D83" s="96" t="s">
        <v>127</v>
      </c>
      <c r="E83" s="96" t="s">
        <v>322</v>
      </c>
      <c r="F83" s="96" t="s">
        <v>426</v>
      </c>
      <c r="G83" s="96" t="s">
        <v>370</v>
      </c>
      <c r="H83" s="83" t="s">
        <v>450</v>
      </c>
      <c r="I83" s="83" t="s">
        <v>326</v>
      </c>
      <c r="J83" s="83"/>
      <c r="K83" s="93">
        <v>2.6700000000000004</v>
      </c>
      <c r="L83" s="96" t="s">
        <v>171</v>
      </c>
      <c r="M83" s="97">
        <v>4.9000000000000002E-2</v>
      </c>
      <c r="N83" s="97">
        <v>6.6E-3</v>
      </c>
      <c r="O83" s="93">
        <v>7102.1099999999988</v>
      </c>
      <c r="P83" s="95">
        <v>116.15</v>
      </c>
      <c r="Q83" s="83"/>
      <c r="R83" s="93">
        <v>8.2490999999999985</v>
      </c>
      <c r="S83" s="94">
        <v>8.899709502668013E-6</v>
      </c>
      <c r="T83" s="94">
        <v>2.6578667678448285E-5</v>
      </c>
      <c r="U83" s="94">
        <v>7.9055190501197063E-6</v>
      </c>
    </row>
    <row r="84" spans="2:21">
      <c r="B84" s="86" t="s">
        <v>497</v>
      </c>
      <c r="C84" s="83" t="s">
        <v>498</v>
      </c>
      <c r="D84" s="96" t="s">
        <v>127</v>
      </c>
      <c r="E84" s="96" t="s">
        <v>322</v>
      </c>
      <c r="F84" s="96" t="s">
        <v>426</v>
      </c>
      <c r="G84" s="96" t="s">
        <v>370</v>
      </c>
      <c r="H84" s="83" t="s">
        <v>450</v>
      </c>
      <c r="I84" s="83" t="s">
        <v>326</v>
      </c>
      <c r="J84" s="83"/>
      <c r="K84" s="93">
        <v>6.1099999999999977</v>
      </c>
      <c r="L84" s="96" t="s">
        <v>171</v>
      </c>
      <c r="M84" s="97">
        <v>2.3E-2</v>
      </c>
      <c r="N84" s="97">
        <v>1.9899999999999998E-2</v>
      </c>
      <c r="O84" s="93">
        <v>181242.97999999998</v>
      </c>
      <c r="P84" s="95">
        <v>103.53</v>
      </c>
      <c r="Q84" s="93">
        <v>4.0995799999999987</v>
      </c>
      <c r="R84" s="93">
        <v>191.77745000000002</v>
      </c>
      <c r="S84" s="94">
        <v>1.2850729544213713E-4</v>
      </c>
      <c r="T84" s="94">
        <v>6.1790851265837888E-4</v>
      </c>
      <c r="U84" s="94">
        <v>1.8378978123169553E-4</v>
      </c>
    </row>
    <row r="85" spans="2:21">
      <c r="B85" s="86" t="s">
        <v>499</v>
      </c>
      <c r="C85" s="83" t="s">
        <v>500</v>
      </c>
      <c r="D85" s="96" t="s">
        <v>127</v>
      </c>
      <c r="E85" s="96" t="s">
        <v>322</v>
      </c>
      <c r="F85" s="96" t="s">
        <v>426</v>
      </c>
      <c r="G85" s="96" t="s">
        <v>370</v>
      </c>
      <c r="H85" s="83" t="s">
        <v>450</v>
      </c>
      <c r="I85" s="83" t="s">
        <v>326</v>
      </c>
      <c r="J85" s="83"/>
      <c r="K85" s="93">
        <v>2.56</v>
      </c>
      <c r="L85" s="96" t="s">
        <v>171</v>
      </c>
      <c r="M85" s="97">
        <v>5.8499999999999996E-2</v>
      </c>
      <c r="N85" s="97">
        <v>5.9999999999999984E-3</v>
      </c>
      <c r="O85" s="93">
        <v>1423942.5399999998</v>
      </c>
      <c r="P85" s="95">
        <v>123.86</v>
      </c>
      <c r="Q85" s="83"/>
      <c r="R85" s="93">
        <v>1763.6952499999998</v>
      </c>
      <c r="S85" s="94">
        <v>1.2090071936580835E-3</v>
      </c>
      <c r="T85" s="94">
        <v>5.6826405227003883E-3</v>
      </c>
      <c r="U85" s="94">
        <v>1.6902360739329911E-3</v>
      </c>
    </row>
    <row r="86" spans="2:21">
      <c r="B86" s="86" t="s">
        <v>501</v>
      </c>
      <c r="C86" s="83" t="s">
        <v>502</v>
      </c>
      <c r="D86" s="96" t="s">
        <v>127</v>
      </c>
      <c r="E86" s="96" t="s">
        <v>322</v>
      </c>
      <c r="F86" s="96" t="s">
        <v>426</v>
      </c>
      <c r="G86" s="96" t="s">
        <v>370</v>
      </c>
      <c r="H86" s="83" t="s">
        <v>450</v>
      </c>
      <c r="I86" s="83" t="s">
        <v>326</v>
      </c>
      <c r="J86" s="83"/>
      <c r="K86" s="93">
        <v>7.5499999999999989</v>
      </c>
      <c r="L86" s="96" t="s">
        <v>171</v>
      </c>
      <c r="M86" s="97">
        <v>2.2499999999999999E-2</v>
      </c>
      <c r="N86" s="97">
        <v>2.2000000000000002E-2</v>
      </c>
      <c r="O86" s="93">
        <v>588999.99999999988</v>
      </c>
      <c r="P86" s="95">
        <v>101.73</v>
      </c>
      <c r="Q86" s="93">
        <v>4.3033399999999995</v>
      </c>
      <c r="R86" s="93">
        <v>603.49303999999995</v>
      </c>
      <c r="S86" s="94">
        <v>3.1324288821643004E-3</v>
      </c>
      <c r="T86" s="94">
        <v>1.9444595115123467E-3</v>
      </c>
      <c r="U86" s="94">
        <v>5.7835712069615516E-4</v>
      </c>
    </row>
    <row r="87" spans="2:21">
      <c r="B87" s="86" t="s">
        <v>503</v>
      </c>
      <c r="C87" s="83" t="s">
        <v>504</v>
      </c>
      <c r="D87" s="96" t="s">
        <v>127</v>
      </c>
      <c r="E87" s="96" t="s">
        <v>322</v>
      </c>
      <c r="F87" s="96" t="s">
        <v>505</v>
      </c>
      <c r="G87" s="96" t="s">
        <v>370</v>
      </c>
      <c r="H87" s="83" t="s">
        <v>450</v>
      </c>
      <c r="I87" s="83" t="s">
        <v>167</v>
      </c>
      <c r="J87" s="83"/>
      <c r="K87" s="93">
        <v>7.15</v>
      </c>
      <c r="L87" s="96" t="s">
        <v>171</v>
      </c>
      <c r="M87" s="97">
        <v>1.9599999999999999E-2</v>
      </c>
      <c r="N87" s="97">
        <v>1.89E-2</v>
      </c>
      <c r="O87" s="93">
        <v>1506043.1499999997</v>
      </c>
      <c r="P87" s="95">
        <v>101.58</v>
      </c>
      <c r="Q87" s="83"/>
      <c r="R87" s="93">
        <v>1529.8386899999998</v>
      </c>
      <c r="S87" s="94">
        <v>2.338240107090191E-3</v>
      </c>
      <c r="T87" s="94">
        <v>4.9291527734107565E-3</v>
      </c>
      <c r="U87" s="94">
        <v>1.4661198079069444E-3</v>
      </c>
    </row>
    <row r="88" spans="2:21">
      <c r="B88" s="86" t="s">
        <v>506</v>
      </c>
      <c r="C88" s="83" t="s">
        <v>507</v>
      </c>
      <c r="D88" s="96" t="s">
        <v>127</v>
      </c>
      <c r="E88" s="96" t="s">
        <v>322</v>
      </c>
      <c r="F88" s="96" t="s">
        <v>505</v>
      </c>
      <c r="G88" s="96" t="s">
        <v>370</v>
      </c>
      <c r="H88" s="83" t="s">
        <v>450</v>
      </c>
      <c r="I88" s="83" t="s">
        <v>167</v>
      </c>
      <c r="J88" s="83"/>
      <c r="K88" s="93">
        <v>4.22</v>
      </c>
      <c r="L88" s="96" t="s">
        <v>171</v>
      </c>
      <c r="M88" s="97">
        <v>2.75E-2</v>
      </c>
      <c r="N88" s="97">
        <v>8.6E-3</v>
      </c>
      <c r="O88" s="93">
        <v>31782.609999999997</v>
      </c>
      <c r="P88" s="95">
        <v>109.31</v>
      </c>
      <c r="Q88" s="83"/>
      <c r="R88" s="93">
        <v>34.741579999999992</v>
      </c>
      <c r="S88" s="94">
        <v>6.6734912103816034E-5</v>
      </c>
      <c r="T88" s="94">
        <v>1.1193765494953696E-4</v>
      </c>
      <c r="U88" s="94">
        <v>3.3294568197895259E-5</v>
      </c>
    </row>
    <row r="89" spans="2:21">
      <c r="B89" s="86" t="s">
        <v>508</v>
      </c>
      <c r="C89" s="83" t="s">
        <v>509</v>
      </c>
      <c r="D89" s="96" t="s">
        <v>127</v>
      </c>
      <c r="E89" s="96" t="s">
        <v>322</v>
      </c>
      <c r="F89" s="96" t="s">
        <v>350</v>
      </c>
      <c r="G89" s="96" t="s">
        <v>330</v>
      </c>
      <c r="H89" s="83" t="s">
        <v>450</v>
      </c>
      <c r="I89" s="83" t="s">
        <v>167</v>
      </c>
      <c r="J89" s="83"/>
      <c r="K89" s="93">
        <v>4.71</v>
      </c>
      <c r="L89" s="96" t="s">
        <v>171</v>
      </c>
      <c r="M89" s="97">
        <v>1.4199999999999999E-2</v>
      </c>
      <c r="N89" s="97">
        <v>1.4199999999999999E-2</v>
      </c>
      <c r="O89" s="93">
        <v>25</v>
      </c>
      <c r="P89" s="95">
        <v>5046567</v>
      </c>
      <c r="Q89" s="83"/>
      <c r="R89" s="93">
        <v>1261.64186</v>
      </c>
      <c r="S89" s="94">
        <v>1.1796347850705421E-3</v>
      </c>
      <c r="T89" s="94">
        <v>4.0650203932743427E-3</v>
      </c>
      <c r="U89" s="94">
        <v>1.2090935688327767E-3</v>
      </c>
    </row>
    <row r="90" spans="2:21">
      <c r="B90" s="86" t="s">
        <v>510</v>
      </c>
      <c r="C90" s="83" t="s">
        <v>511</v>
      </c>
      <c r="D90" s="96" t="s">
        <v>127</v>
      </c>
      <c r="E90" s="96" t="s">
        <v>322</v>
      </c>
      <c r="F90" s="96" t="s">
        <v>350</v>
      </c>
      <c r="G90" s="96" t="s">
        <v>330</v>
      </c>
      <c r="H90" s="83" t="s">
        <v>450</v>
      </c>
      <c r="I90" s="83" t="s">
        <v>167</v>
      </c>
      <c r="J90" s="83"/>
      <c r="K90" s="93">
        <v>5.31</v>
      </c>
      <c r="L90" s="96" t="s">
        <v>171</v>
      </c>
      <c r="M90" s="97">
        <v>1.5900000000000001E-2</v>
      </c>
      <c r="N90" s="97">
        <v>1.6199999999999999E-2</v>
      </c>
      <c r="O90" s="93">
        <v>38</v>
      </c>
      <c r="P90" s="95">
        <v>4995000</v>
      </c>
      <c r="Q90" s="83"/>
      <c r="R90" s="93">
        <v>1898.1000199999999</v>
      </c>
      <c r="S90" s="94">
        <v>2.5384101536406198E-3</v>
      </c>
      <c r="T90" s="94">
        <v>6.1156937910846094E-3</v>
      </c>
      <c r="U90" s="94">
        <v>1.8190427885639154E-3</v>
      </c>
    </row>
    <row r="91" spans="2:21">
      <c r="B91" s="86" t="s">
        <v>512</v>
      </c>
      <c r="C91" s="83" t="s">
        <v>513</v>
      </c>
      <c r="D91" s="96" t="s">
        <v>127</v>
      </c>
      <c r="E91" s="96" t="s">
        <v>322</v>
      </c>
      <c r="F91" s="96" t="s">
        <v>514</v>
      </c>
      <c r="G91" s="96" t="s">
        <v>515</v>
      </c>
      <c r="H91" s="83" t="s">
        <v>450</v>
      </c>
      <c r="I91" s="83" t="s">
        <v>326</v>
      </c>
      <c r="J91" s="83"/>
      <c r="K91" s="93">
        <v>5.1700000000000008</v>
      </c>
      <c r="L91" s="96" t="s">
        <v>171</v>
      </c>
      <c r="M91" s="97">
        <v>1.9400000000000001E-2</v>
      </c>
      <c r="N91" s="97">
        <v>1.0399999999999998E-2</v>
      </c>
      <c r="O91" s="93">
        <v>526607.48</v>
      </c>
      <c r="P91" s="95">
        <v>105.68</v>
      </c>
      <c r="Q91" s="83"/>
      <c r="R91" s="93">
        <v>556.51877999999988</v>
      </c>
      <c r="S91" s="94">
        <v>7.9498591000332379E-4</v>
      </c>
      <c r="T91" s="94">
        <v>1.7931080615382856E-3</v>
      </c>
      <c r="U91" s="94">
        <v>5.3333937242115834E-4</v>
      </c>
    </row>
    <row r="92" spans="2:21">
      <c r="B92" s="86" t="s">
        <v>516</v>
      </c>
      <c r="C92" s="83" t="s">
        <v>517</v>
      </c>
      <c r="D92" s="96" t="s">
        <v>127</v>
      </c>
      <c r="E92" s="96" t="s">
        <v>322</v>
      </c>
      <c r="F92" s="96" t="s">
        <v>514</v>
      </c>
      <c r="G92" s="96" t="s">
        <v>515</v>
      </c>
      <c r="H92" s="83" t="s">
        <v>450</v>
      </c>
      <c r="I92" s="83" t="s">
        <v>326</v>
      </c>
      <c r="J92" s="83"/>
      <c r="K92" s="93">
        <v>7.0500000000000007</v>
      </c>
      <c r="L92" s="96" t="s">
        <v>171</v>
      </c>
      <c r="M92" s="97">
        <v>1.23E-2</v>
      </c>
      <c r="N92" s="97">
        <v>1.7100000000000001E-2</v>
      </c>
      <c r="O92" s="93">
        <v>318.99999999999994</v>
      </c>
      <c r="P92" s="95">
        <v>97.38</v>
      </c>
      <c r="Q92" s="83"/>
      <c r="R92" s="93">
        <v>0.31063999999999992</v>
      </c>
      <c r="S92" s="94">
        <v>7.9736046191916396E-7</v>
      </c>
      <c r="T92" s="94">
        <v>1.0008846210657133E-6</v>
      </c>
      <c r="U92" s="94">
        <v>2.9770162050759299E-7</v>
      </c>
    </row>
    <row r="93" spans="2:21">
      <c r="B93" s="86" t="s">
        <v>518</v>
      </c>
      <c r="C93" s="83" t="s">
        <v>519</v>
      </c>
      <c r="D93" s="96" t="s">
        <v>127</v>
      </c>
      <c r="E93" s="96" t="s">
        <v>322</v>
      </c>
      <c r="F93" s="96" t="s">
        <v>520</v>
      </c>
      <c r="G93" s="96" t="s">
        <v>477</v>
      </c>
      <c r="H93" s="83" t="s">
        <v>450</v>
      </c>
      <c r="I93" s="83" t="s">
        <v>167</v>
      </c>
      <c r="J93" s="83"/>
      <c r="K93" s="93">
        <v>1.2300000000000002</v>
      </c>
      <c r="L93" s="96" t="s">
        <v>171</v>
      </c>
      <c r="M93" s="97">
        <v>3.6000000000000004E-2</v>
      </c>
      <c r="N93" s="97">
        <v>-2.2000000000000001E-3</v>
      </c>
      <c r="O93" s="93">
        <v>128882.99999999999</v>
      </c>
      <c r="P93" s="95">
        <v>112.66</v>
      </c>
      <c r="Q93" s="83"/>
      <c r="R93" s="93">
        <v>145.19957999999997</v>
      </c>
      <c r="S93" s="94">
        <v>3.1152830954867152E-4</v>
      </c>
      <c r="T93" s="94">
        <v>4.6783423450682691E-4</v>
      </c>
      <c r="U93" s="94">
        <v>1.3915191302801277E-4</v>
      </c>
    </row>
    <row r="94" spans="2:21">
      <c r="B94" s="86" t="s">
        <v>521</v>
      </c>
      <c r="C94" s="83" t="s">
        <v>522</v>
      </c>
      <c r="D94" s="96" t="s">
        <v>127</v>
      </c>
      <c r="E94" s="96" t="s">
        <v>322</v>
      </c>
      <c r="F94" s="96" t="s">
        <v>520</v>
      </c>
      <c r="G94" s="96" t="s">
        <v>477</v>
      </c>
      <c r="H94" s="83" t="s">
        <v>450</v>
      </c>
      <c r="I94" s="83" t="s">
        <v>167</v>
      </c>
      <c r="J94" s="83"/>
      <c r="K94" s="93">
        <v>7.6599999999999975</v>
      </c>
      <c r="L94" s="96" t="s">
        <v>171</v>
      </c>
      <c r="M94" s="97">
        <v>2.2499999999999999E-2</v>
      </c>
      <c r="N94" s="97">
        <v>1.4699999999999996E-2</v>
      </c>
      <c r="O94" s="93">
        <v>693976.99999999988</v>
      </c>
      <c r="P94" s="95">
        <v>107.89</v>
      </c>
      <c r="Q94" s="83"/>
      <c r="R94" s="93">
        <v>748.73181000000011</v>
      </c>
      <c r="S94" s="94">
        <v>1.6962836237197046E-3</v>
      </c>
      <c r="T94" s="94">
        <v>2.4124200165197523E-3</v>
      </c>
      <c r="U94" s="94">
        <v>7.1754659143247255E-4</v>
      </c>
    </row>
    <row r="95" spans="2:21">
      <c r="B95" s="86" t="s">
        <v>523</v>
      </c>
      <c r="C95" s="83" t="s">
        <v>524</v>
      </c>
      <c r="D95" s="96" t="s">
        <v>127</v>
      </c>
      <c r="E95" s="96" t="s">
        <v>322</v>
      </c>
      <c r="F95" s="96" t="s">
        <v>357</v>
      </c>
      <c r="G95" s="96" t="s">
        <v>330</v>
      </c>
      <c r="H95" s="83" t="s">
        <v>525</v>
      </c>
      <c r="I95" s="83" t="s">
        <v>167</v>
      </c>
      <c r="J95" s="83"/>
      <c r="K95" s="93">
        <v>2.9200000000000004</v>
      </c>
      <c r="L95" s="96" t="s">
        <v>171</v>
      </c>
      <c r="M95" s="97">
        <v>2.7999999999999997E-2</v>
      </c>
      <c r="N95" s="97">
        <v>1.0299999999999998E-2</v>
      </c>
      <c r="O95" s="93">
        <v>48</v>
      </c>
      <c r="P95" s="95">
        <v>5329167</v>
      </c>
      <c r="Q95" s="83"/>
      <c r="R95" s="93">
        <v>2558.0000599999994</v>
      </c>
      <c r="S95" s="94">
        <v>2.7138576355515403E-3</v>
      </c>
      <c r="T95" s="94">
        <v>8.2418971180117546E-3</v>
      </c>
      <c r="U95" s="94">
        <v>2.4514575171276079E-3</v>
      </c>
    </row>
    <row r="96" spans="2:21">
      <c r="B96" s="86" t="s">
        <v>526</v>
      </c>
      <c r="C96" s="83" t="s">
        <v>527</v>
      </c>
      <c r="D96" s="96" t="s">
        <v>127</v>
      </c>
      <c r="E96" s="96" t="s">
        <v>322</v>
      </c>
      <c r="F96" s="96" t="s">
        <v>357</v>
      </c>
      <c r="G96" s="96" t="s">
        <v>330</v>
      </c>
      <c r="H96" s="83" t="s">
        <v>525</v>
      </c>
      <c r="I96" s="83" t="s">
        <v>167</v>
      </c>
      <c r="J96" s="83"/>
      <c r="K96" s="93">
        <v>4.120000000000001</v>
      </c>
      <c r="L96" s="96" t="s">
        <v>171</v>
      </c>
      <c r="M96" s="97">
        <v>1.49E-2</v>
      </c>
      <c r="N96" s="97">
        <v>1.2800000000000001E-2</v>
      </c>
      <c r="O96" s="93">
        <v>1</v>
      </c>
      <c r="P96" s="95">
        <v>5150500</v>
      </c>
      <c r="Q96" s="83"/>
      <c r="R96" s="93">
        <v>51.505009999999984</v>
      </c>
      <c r="S96" s="94">
        <v>1.6534391534391542E-4</v>
      </c>
      <c r="T96" s="94">
        <v>1.6594956353604097E-4</v>
      </c>
      <c r="U96" s="94">
        <v>4.9359789277812839E-5</v>
      </c>
    </row>
    <row r="97" spans="2:21">
      <c r="B97" s="86" t="s">
        <v>528</v>
      </c>
      <c r="C97" s="83" t="s">
        <v>529</v>
      </c>
      <c r="D97" s="96" t="s">
        <v>127</v>
      </c>
      <c r="E97" s="96" t="s">
        <v>322</v>
      </c>
      <c r="F97" s="96" t="s">
        <v>408</v>
      </c>
      <c r="G97" s="96" t="s">
        <v>330</v>
      </c>
      <c r="H97" s="83" t="s">
        <v>525</v>
      </c>
      <c r="I97" s="83" t="s">
        <v>326</v>
      </c>
      <c r="J97" s="83"/>
      <c r="K97" s="93">
        <v>1.7100000000000002</v>
      </c>
      <c r="L97" s="96" t="s">
        <v>171</v>
      </c>
      <c r="M97" s="97">
        <v>6.4000000000000001E-2</v>
      </c>
      <c r="N97" s="97">
        <v>1.5E-3</v>
      </c>
      <c r="O97" s="93">
        <v>3038997.9999999995</v>
      </c>
      <c r="P97" s="95">
        <v>127.45</v>
      </c>
      <c r="Q97" s="83"/>
      <c r="R97" s="93">
        <v>3873.2031399999992</v>
      </c>
      <c r="S97" s="94">
        <v>2.4273525026947303E-3</v>
      </c>
      <c r="T97" s="94">
        <v>1.2479492200262138E-2</v>
      </c>
      <c r="U97" s="94">
        <v>3.7118814426123407E-3</v>
      </c>
    </row>
    <row r="98" spans="2:21">
      <c r="B98" s="86" t="s">
        <v>530</v>
      </c>
      <c r="C98" s="83" t="s">
        <v>531</v>
      </c>
      <c r="D98" s="96" t="s">
        <v>127</v>
      </c>
      <c r="E98" s="96" t="s">
        <v>322</v>
      </c>
      <c r="F98" s="96" t="s">
        <v>532</v>
      </c>
      <c r="G98" s="96" t="s">
        <v>330</v>
      </c>
      <c r="H98" s="83" t="s">
        <v>525</v>
      </c>
      <c r="I98" s="83" t="s">
        <v>326</v>
      </c>
      <c r="J98" s="83"/>
      <c r="K98" s="93">
        <v>1.99</v>
      </c>
      <c r="L98" s="96" t="s">
        <v>171</v>
      </c>
      <c r="M98" s="97">
        <v>0.02</v>
      </c>
      <c r="N98" s="97">
        <v>1E-4</v>
      </c>
      <c r="O98" s="93">
        <v>107463.99999999999</v>
      </c>
      <c r="P98" s="95">
        <v>106.86</v>
      </c>
      <c r="Q98" s="83"/>
      <c r="R98" s="93">
        <v>114.83601999999998</v>
      </c>
      <c r="S98" s="94">
        <v>1.8887078246467018E-4</v>
      </c>
      <c r="T98" s="94">
        <v>3.7000259580992361E-4</v>
      </c>
      <c r="U98" s="94">
        <v>1.1005301714731637E-4</v>
      </c>
    </row>
    <row r="99" spans="2:21">
      <c r="B99" s="86" t="s">
        <v>533</v>
      </c>
      <c r="C99" s="83" t="s">
        <v>534</v>
      </c>
      <c r="D99" s="96" t="s">
        <v>127</v>
      </c>
      <c r="E99" s="96" t="s">
        <v>322</v>
      </c>
      <c r="F99" s="96" t="s">
        <v>535</v>
      </c>
      <c r="G99" s="96" t="s">
        <v>370</v>
      </c>
      <c r="H99" s="83" t="s">
        <v>525</v>
      </c>
      <c r="I99" s="83" t="s">
        <v>167</v>
      </c>
      <c r="J99" s="83"/>
      <c r="K99" s="93">
        <v>6.5</v>
      </c>
      <c r="L99" s="96" t="s">
        <v>171</v>
      </c>
      <c r="M99" s="97">
        <v>1.5800000000000002E-2</v>
      </c>
      <c r="N99" s="97">
        <v>1.3400000000000002E-2</v>
      </c>
      <c r="O99" s="93">
        <v>998150.06999999983</v>
      </c>
      <c r="P99" s="95">
        <v>102.81</v>
      </c>
      <c r="Q99" s="83"/>
      <c r="R99" s="93">
        <v>1026.1980899999999</v>
      </c>
      <c r="S99" s="94">
        <v>2.4691772048564724E-3</v>
      </c>
      <c r="T99" s="94">
        <v>3.3064186403811767E-3</v>
      </c>
      <c r="U99" s="94">
        <v>9.834562012451609E-4</v>
      </c>
    </row>
    <row r="100" spans="2:21">
      <c r="B100" s="86" t="s">
        <v>536</v>
      </c>
      <c r="C100" s="83" t="s">
        <v>537</v>
      </c>
      <c r="D100" s="96" t="s">
        <v>127</v>
      </c>
      <c r="E100" s="96" t="s">
        <v>322</v>
      </c>
      <c r="F100" s="96" t="s">
        <v>535</v>
      </c>
      <c r="G100" s="96" t="s">
        <v>370</v>
      </c>
      <c r="H100" s="83" t="s">
        <v>525</v>
      </c>
      <c r="I100" s="83" t="s">
        <v>167</v>
      </c>
      <c r="J100" s="83"/>
      <c r="K100" s="93">
        <v>7.370000000000001</v>
      </c>
      <c r="L100" s="96" t="s">
        <v>171</v>
      </c>
      <c r="M100" s="97">
        <v>2.4E-2</v>
      </c>
      <c r="N100" s="97">
        <v>1.9600000000000003E-2</v>
      </c>
      <c r="O100" s="93">
        <v>1559809.9999999998</v>
      </c>
      <c r="P100" s="95">
        <v>105.27</v>
      </c>
      <c r="Q100" s="83"/>
      <c r="R100" s="93">
        <v>1642.0119199999997</v>
      </c>
      <c r="S100" s="94">
        <v>3.3857954760644501E-3</v>
      </c>
      <c r="T100" s="94">
        <v>5.2905758380587956E-3</v>
      </c>
      <c r="U100" s="94">
        <v>1.573620942173526E-3</v>
      </c>
    </row>
    <row r="101" spans="2:21">
      <c r="B101" s="86" t="s">
        <v>538</v>
      </c>
      <c r="C101" s="83" t="s">
        <v>539</v>
      </c>
      <c r="D101" s="96" t="s">
        <v>127</v>
      </c>
      <c r="E101" s="96" t="s">
        <v>322</v>
      </c>
      <c r="F101" s="96" t="s">
        <v>489</v>
      </c>
      <c r="G101" s="96" t="s">
        <v>370</v>
      </c>
      <c r="H101" s="83" t="s">
        <v>525</v>
      </c>
      <c r="I101" s="83" t="s">
        <v>326</v>
      </c>
      <c r="J101" s="83"/>
      <c r="K101" s="93">
        <v>7.3000000000000016</v>
      </c>
      <c r="L101" s="96" t="s">
        <v>171</v>
      </c>
      <c r="M101" s="97">
        <v>2.81E-2</v>
      </c>
      <c r="N101" s="97">
        <v>2.5399999999999999E-2</v>
      </c>
      <c r="O101" s="93">
        <v>12228.999999999998</v>
      </c>
      <c r="P101" s="95">
        <v>103.3</v>
      </c>
      <c r="Q101" s="83"/>
      <c r="R101" s="93">
        <v>12.632549999999997</v>
      </c>
      <c r="S101" s="94">
        <v>2.3359139365947112E-5</v>
      </c>
      <c r="T101" s="94">
        <v>4.0702179435499856E-5</v>
      </c>
      <c r="U101" s="94">
        <v>1.2106395203911904E-5</v>
      </c>
    </row>
    <row r="102" spans="2:21">
      <c r="B102" s="86" t="s">
        <v>540</v>
      </c>
      <c r="C102" s="83" t="s">
        <v>541</v>
      </c>
      <c r="D102" s="96" t="s">
        <v>127</v>
      </c>
      <c r="E102" s="96" t="s">
        <v>322</v>
      </c>
      <c r="F102" s="96" t="s">
        <v>489</v>
      </c>
      <c r="G102" s="96" t="s">
        <v>370</v>
      </c>
      <c r="H102" s="83" t="s">
        <v>525</v>
      </c>
      <c r="I102" s="83" t="s">
        <v>326</v>
      </c>
      <c r="J102" s="83"/>
      <c r="K102" s="93">
        <v>5.4299999999999988</v>
      </c>
      <c r="L102" s="96" t="s">
        <v>171</v>
      </c>
      <c r="M102" s="97">
        <v>3.7000000000000005E-2</v>
      </c>
      <c r="N102" s="97">
        <v>1.8499999999999999E-2</v>
      </c>
      <c r="O102" s="93">
        <v>707417.04</v>
      </c>
      <c r="P102" s="95">
        <v>110.38</v>
      </c>
      <c r="Q102" s="83"/>
      <c r="R102" s="93">
        <v>780.84693000000004</v>
      </c>
      <c r="S102" s="94">
        <v>1.04542993752081E-3</v>
      </c>
      <c r="T102" s="94">
        <v>2.5158951958645882E-3</v>
      </c>
      <c r="U102" s="94">
        <v>7.4832409357899522E-4</v>
      </c>
    </row>
    <row r="103" spans="2:21">
      <c r="B103" s="86" t="s">
        <v>542</v>
      </c>
      <c r="C103" s="83" t="s">
        <v>543</v>
      </c>
      <c r="D103" s="96" t="s">
        <v>127</v>
      </c>
      <c r="E103" s="96" t="s">
        <v>322</v>
      </c>
      <c r="F103" s="96" t="s">
        <v>335</v>
      </c>
      <c r="G103" s="96" t="s">
        <v>330</v>
      </c>
      <c r="H103" s="83" t="s">
        <v>525</v>
      </c>
      <c r="I103" s="83" t="s">
        <v>326</v>
      </c>
      <c r="J103" s="83"/>
      <c r="K103" s="93">
        <v>3.29</v>
      </c>
      <c r="L103" s="96" t="s">
        <v>171</v>
      </c>
      <c r="M103" s="97">
        <v>4.4999999999999998E-2</v>
      </c>
      <c r="N103" s="97">
        <v>8.8000000000000023E-3</v>
      </c>
      <c r="O103" s="93">
        <v>749374.99999999988</v>
      </c>
      <c r="P103" s="95">
        <v>135.58000000000001</v>
      </c>
      <c r="Q103" s="93">
        <v>10.164859999999999</v>
      </c>
      <c r="R103" s="93">
        <v>1026.1674699999999</v>
      </c>
      <c r="S103" s="94">
        <v>4.4029489526983893E-4</v>
      </c>
      <c r="T103" s="94">
        <v>3.3063199824907023E-3</v>
      </c>
      <c r="U103" s="94">
        <v>9.8342685659019062E-4</v>
      </c>
    </row>
    <row r="104" spans="2:21">
      <c r="B104" s="86" t="s">
        <v>544</v>
      </c>
      <c r="C104" s="83" t="s">
        <v>545</v>
      </c>
      <c r="D104" s="96" t="s">
        <v>127</v>
      </c>
      <c r="E104" s="96" t="s">
        <v>322</v>
      </c>
      <c r="F104" s="96" t="s">
        <v>546</v>
      </c>
      <c r="G104" s="96" t="s">
        <v>397</v>
      </c>
      <c r="H104" s="83" t="s">
        <v>525</v>
      </c>
      <c r="I104" s="83" t="s">
        <v>326</v>
      </c>
      <c r="J104" s="83"/>
      <c r="K104" s="93">
        <v>1.02</v>
      </c>
      <c r="L104" s="96" t="s">
        <v>171</v>
      </c>
      <c r="M104" s="97">
        <v>4.5999999999999999E-2</v>
      </c>
      <c r="N104" s="97">
        <v>-1.7000000000000003E-3</v>
      </c>
      <c r="O104" s="93">
        <v>194893.99999999997</v>
      </c>
      <c r="P104" s="95">
        <v>108.2</v>
      </c>
      <c r="Q104" s="93">
        <v>4.6289799999999985</v>
      </c>
      <c r="R104" s="93">
        <v>215.50429999999997</v>
      </c>
      <c r="S104" s="94">
        <v>4.544242088485109E-4</v>
      </c>
      <c r="T104" s="94">
        <v>6.9435661744634246E-4</v>
      </c>
      <c r="U104" s="94">
        <v>2.0652839085872544E-4</v>
      </c>
    </row>
    <row r="105" spans="2:21">
      <c r="B105" s="86" t="s">
        <v>547</v>
      </c>
      <c r="C105" s="83" t="s">
        <v>548</v>
      </c>
      <c r="D105" s="96" t="s">
        <v>127</v>
      </c>
      <c r="E105" s="96" t="s">
        <v>322</v>
      </c>
      <c r="F105" s="96" t="s">
        <v>546</v>
      </c>
      <c r="G105" s="96" t="s">
        <v>397</v>
      </c>
      <c r="H105" s="83" t="s">
        <v>525</v>
      </c>
      <c r="I105" s="83" t="s">
        <v>326</v>
      </c>
      <c r="J105" s="83"/>
      <c r="K105" s="93">
        <v>3.589999999999999</v>
      </c>
      <c r="L105" s="96" t="s">
        <v>171</v>
      </c>
      <c r="M105" s="97">
        <v>1.9799999999999998E-2</v>
      </c>
      <c r="N105" s="97">
        <v>9.5999999999999974E-3</v>
      </c>
      <c r="O105" s="93">
        <v>888418.07999999984</v>
      </c>
      <c r="P105" s="95">
        <v>103.74</v>
      </c>
      <c r="Q105" s="93">
        <v>131.25639999999999</v>
      </c>
      <c r="R105" s="93">
        <v>1057.32709</v>
      </c>
      <c r="S105" s="94">
        <v>1.0631221761810709E-3</v>
      </c>
      <c r="T105" s="94">
        <v>3.4067165330194551E-3</v>
      </c>
      <c r="U105" s="94">
        <v>1.0132886559991556E-3</v>
      </c>
    </row>
    <row r="106" spans="2:21">
      <c r="B106" s="86" t="s">
        <v>549</v>
      </c>
      <c r="C106" s="83" t="s">
        <v>550</v>
      </c>
      <c r="D106" s="96" t="s">
        <v>127</v>
      </c>
      <c r="E106" s="96" t="s">
        <v>322</v>
      </c>
      <c r="F106" s="96" t="s">
        <v>520</v>
      </c>
      <c r="G106" s="96" t="s">
        <v>477</v>
      </c>
      <c r="H106" s="83" t="s">
        <v>525</v>
      </c>
      <c r="I106" s="83" t="s">
        <v>326</v>
      </c>
      <c r="J106" s="83"/>
      <c r="K106" s="93">
        <v>0.7400000000000001</v>
      </c>
      <c r="L106" s="96" t="s">
        <v>171</v>
      </c>
      <c r="M106" s="97">
        <v>4.4999999999999998E-2</v>
      </c>
      <c r="N106" s="97">
        <v>8.8000000000000005E-3</v>
      </c>
      <c r="O106" s="93">
        <v>13808.329999999998</v>
      </c>
      <c r="P106" s="95">
        <v>125.98</v>
      </c>
      <c r="Q106" s="83"/>
      <c r="R106" s="93">
        <v>17.395729999999997</v>
      </c>
      <c r="S106" s="94">
        <v>2.646993782397007E-4</v>
      </c>
      <c r="T106" s="94">
        <v>5.6049184358780132E-5</v>
      </c>
      <c r="U106" s="94">
        <v>1.6671185330004347E-5</v>
      </c>
    </row>
    <row r="107" spans="2:21">
      <c r="B107" s="86" t="s">
        <v>551</v>
      </c>
      <c r="C107" s="83" t="s">
        <v>552</v>
      </c>
      <c r="D107" s="96" t="s">
        <v>127</v>
      </c>
      <c r="E107" s="96" t="s">
        <v>322</v>
      </c>
      <c r="F107" s="96" t="s">
        <v>553</v>
      </c>
      <c r="G107" s="96" t="s">
        <v>370</v>
      </c>
      <c r="H107" s="83" t="s">
        <v>525</v>
      </c>
      <c r="I107" s="83" t="s">
        <v>167</v>
      </c>
      <c r="J107" s="83"/>
      <c r="K107" s="93">
        <v>1.48</v>
      </c>
      <c r="L107" s="96" t="s">
        <v>171</v>
      </c>
      <c r="M107" s="97">
        <v>4.4999999999999998E-2</v>
      </c>
      <c r="N107" s="97">
        <v>-1.8E-3</v>
      </c>
      <c r="O107" s="93">
        <v>666666.66999999993</v>
      </c>
      <c r="P107" s="95">
        <v>115.5</v>
      </c>
      <c r="Q107" s="83"/>
      <c r="R107" s="93">
        <v>769.99999999999989</v>
      </c>
      <c r="S107" s="94">
        <v>1.9184652374100717E-3</v>
      </c>
      <c r="T107" s="94">
        <v>2.4809462986756349E-3</v>
      </c>
      <c r="U107" s="94">
        <v>7.3792894601740471E-4</v>
      </c>
    </row>
    <row r="108" spans="2:21">
      <c r="B108" s="86" t="s">
        <v>554</v>
      </c>
      <c r="C108" s="83" t="s">
        <v>555</v>
      </c>
      <c r="D108" s="96" t="s">
        <v>127</v>
      </c>
      <c r="E108" s="96" t="s">
        <v>322</v>
      </c>
      <c r="F108" s="96" t="s">
        <v>553</v>
      </c>
      <c r="G108" s="96" t="s">
        <v>370</v>
      </c>
      <c r="H108" s="83" t="s">
        <v>525</v>
      </c>
      <c r="I108" s="83" t="s">
        <v>167</v>
      </c>
      <c r="J108" s="83"/>
      <c r="K108" s="93">
        <v>5.6700000000000008</v>
      </c>
      <c r="L108" s="96" t="s">
        <v>171</v>
      </c>
      <c r="M108" s="97">
        <v>1.6E-2</v>
      </c>
      <c r="N108" s="97">
        <v>1.2699999999999999E-2</v>
      </c>
      <c r="O108" s="93">
        <v>88649.999999999985</v>
      </c>
      <c r="P108" s="95">
        <v>103.44</v>
      </c>
      <c r="Q108" s="83"/>
      <c r="R108" s="93">
        <v>91.699559999999977</v>
      </c>
      <c r="S108" s="94">
        <v>6.5376094141575555E-4</v>
      </c>
      <c r="T108" s="94">
        <v>2.9545673243140815E-4</v>
      </c>
      <c r="U108" s="94">
        <v>8.7880207352025665E-5</v>
      </c>
    </row>
    <row r="109" spans="2:21">
      <c r="B109" s="86" t="s">
        <v>556</v>
      </c>
      <c r="C109" s="83" t="s">
        <v>557</v>
      </c>
      <c r="D109" s="96" t="s">
        <v>127</v>
      </c>
      <c r="E109" s="96" t="s">
        <v>322</v>
      </c>
      <c r="F109" s="96" t="s">
        <v>558</v>
      </c>
      <c r="G109" s="96" t="s">
        <v>370</v>
      </c>
      <c r="H109" s="83" t="s">
        <v>559</v>
      </c>
      <c r="I109" s="83" t="s">
        <v>326</v>
      </c>
      <c r="J109" s="83"/>
      <c r="K109" s="93">
        <v>2.3499999999999996</v>
      </c>
      <c r="L109" s="96" t="s">
        <v>171</v>
      </c>
      <c r="M109" s="97">
        <v>4.5999999999999999E-2</v>
      </c>
      <c r="N109" s="97">
        <v>5.1999999999999989E-3</v>
      </c>
      <c r="O109" s="93">
        <v>0.30999999999999994</v>
      </c>
      <c r="P109" s="95">
        <v>111.6</v>
      </c>
      <c r="Q109" s="83"/>
      <c r="R109" s="93">
        <v>3.4000000000000002E-4</v>
      </c>
      <c r="S109" s="94">
        <v>8.779952524814127E-10</v>
      </c>
      <c r="T109" s="94">
        <v>1.0954827812333974E-9</v>
      </c>
      <c r="U109" s="94">
        <v>3.2583875538430865E-10</v>
      </c>
    </row>
    <row r="110" spans="2:21">
      <c r="B110" s="86" t="s">
        <v>560</v>
      </c>
      <c r="C110" s="83" t="s">
        <v>561</v>
      </c>
      <c r="D110" s="96" t="s">
        <v>127</v>
      </c>
      <c r="E110" s="96" t="s">
        <v>322</v>
      </c>
      <c r="F110" s="96" t="s">
        <v>562</v>
      </c>
      <c r="G110" s="96" t="s">
        <v>370</v>
      </c>
      <c r="H110" s="83" t="s">
        <v>559</v>
      </c>
      <c r="I110" s="83" t="s">
        <v>167</v>
      </c>
      <c r="J110" s="83"/>
      <c r="K110" s="93">
        <v>7.48</v>
      </c>
      <c r="L110" s="96" t="s">
        <v>171</v>
      </c>
      <c r="M110" s="97">
        <v>1.9E-2</v>
      </c>
      <c r="N110" s="97">
        <v>2.2200000000000001E-2</v>
      </c>
      <c r="O110" s="93">
        <v>1256000.9999999998</v>
      </c>
      <c r="P110" s="95">
        <v>98.3</v>
      </c>
      <c r="Q110" s="83"/>
      <c r="R110" s="93">
        <v>1234.6489299999996</v>
      </c>
      <c r="S110" s="94">
        <v>4.7655220822583081E-3</v>
      </c>
      <c r="T110" s="94">
        <v>3.978048952009523E-3</v>
      </c>
      <c r="U110" s="94">
        <v>1.1832249137875537E-3</v>
      </c>
    </row>
    <row r="111" spans="2:21">
      <c r="B111" s="86" t="s">
        <v>563</v>
      </c>
      <c r="C111" s="83" t="s">
        <v>564</v>
      </c>
      <c r="D111" s="96" t="s">
        <v>127</v>
      </c>
      <c r="E111" s="96" t="s">
        <v>322</v>
      </c>
      <c r="F111" s="96" t="s">
        <v>408</v>
      </c>
      <c r="G111" s="96" t="s">
        <v>330</v>
      </c>
      <c r="H111" s="83" t="s">
        <v>559</v>
      </c>
      <c r="I111" s="83" t="s">
        <v>326</v>
      </c>
      <c r="J111" s="83"/>
      <c r="K111" s="93">
        <v>3.26</v>
      </c>
      <c r="L111" s="96" t="s">
        <v>171</v>
      </c>
      <c r="M111" s="97">
        <v>5.0999999999999997E-2</v>
      </c>
      <c r="N111" s="97">
        <v>8.7999999999999988E-3</v>
      </c>
      <c r="O111" s="93">
        <v>2618068.9999999995</v>
      </c>
      <c r="P111" s="95">
        <v>138.36000000000001</v>
      </c>
      <c r="Q111" s="93">
        <v>40.32591</v>
      </c>
      <c r="R111" s="93">
        <v>3662.6863499999995</v>
      </c>
      <c r="S111" s="94">
        <v>2.2820539278382602E-3</v>
      </c>
      <c r="T111" s="94">
        <v>1.1801205380834118E-2</v>
      </c>
      <c r="U111" s="94">
        <v>3.5101328283738123E-3</v>
      </c>
    </row>
    <row r="112" spans="2:21">
      <c r="B112" s="86" t="s">
        <v>565</v>
      </c>
      <c r="C112" s="83" t="s">
        <v>566</v>
      </c>
      <c r="D112" s="96" t="s">
        <v>127</v>
      </c>
      <c r="E112" s="96" t="s">
        <v>322</v>
      </c>
      <c r="F112" s="96" t="s">
        <v>567</v>
      </c>
      <c r="G112" s="96" t="s">
        <v>370</v>
      </c>
      <c r="H112" s="83" t="s">
        <v>559</v>
      </c>
      <c r="I112" s="83" t="s">
        <v>167</v>
      </c>
      <c r="J112" s="83"/>
      <c r="K112" s="93">
        <v>7.2799999999999994</v>
      </c>
      <c r="L112" s="96" t="s">
        <v>171</v>
      </c>
      <c r="M112" s="97">
        <v>2.6000000000000002E-2</v>
      </c>
      <c r="N112" s="97">
        <v>2.4500000000000001E-2</v>
      </c>
      <c r="O112" s="93">
        <v>1349999.9999999998</v>
      </c>
      <c r="P112" s="95">
        <v>101.64</v>
      </c>
      <c r="Q112" s="83"/>
      <c r="R112" s="93">
        <v>1372.1399999999999</v>
      </c>
      <c r="S112" s="94">
        <v>2.2029666617711849E-3</v>
      </c>
      <c r="T112" s="94">
        <v>4.4210463042399818E-3</v>
      </c>
      <c r="U112" s="94">
        <v>1.3149893818030151E-3</v>
      </c>
    </row>
    <row r="113" spans="2:21">
      <c r="B113" s="86" t="s">
        <v>568</v>
      </c>
      <c r="C113" s="83" t="s">
        <v>569</v>
      </c>
      <c r="D113" s="96" t="s">
        <v>127</v>
      </c>
      <c r="E113" s="96" t="s">
        <v>322</v>
      </c>
      <c r="F113" s="96" t="s">
        <v>570</v>
      </c>
      <c r="G113" s="96" t="s">
        <v>370</v>
      </c>
      <c r="H113" s="83" t="s">
        <v>571</v>
      </c>
      <c r="I113" s="83" t="s">
        <v>167</v>
      </c>
      <c r="J113" s="83"/>
      <c r="K113" s="93">
        <v>1</v>
      </c>
      <c r="L113" s="96" t="s">
        <v>171</v>
      </c>
      <c r="M113" s="97">
        <v>5.5999999999999994E-2</v>
      </c>
      <c r="N113" s="97">
        <v>2.9999999999999992E-3</v>
      </c>
      <c r="O113" s="93">
        <v>41399.339999999989</v>
      </c>
      <c r="P113" s="95">
        <v>111.49</v>
      </c>
      <c r="Q113" s="93">
        <v>1.2275699999999996</v>
      </c>
      <c r="R113" s="93">
        <v>47.383690000000001</v>
      </c>
      <c r="S113" s="94">
        <v>3.2696768180956584E-4</v>
      </c>
      <c r="T113" s="94">
        <v>1.5267063678323859E-4</v>
      </c>
      <c r="U113" s="94">
        <v>4.5410125220929153E-5</v>
      </c>
    </row>
    <row r="114" spans="2:21">
      <c r="B114" s="86" t="s">
        <v>572</v>
      </c>
      <c r="C114" s="83" t="s">
        <v>573</v>
      </c>
      <c r="D114" s="96" t="s">
        <v>127</v>
      </c>
      <c r="E114" s="96" t="s">
        <v>322</v>
      </c>
      <c r="F114" s="96" t="s">
        <v>574</v>
      </c>
      <c r="G114" s="96" t="s">
        <v>370</v>
      </c>
      <c r="H114" s="83" t="s">
        <v>571</v>
      </c>
      <c r="I114" s="83" t="s">
        <v>326</v>
      </c>
      <c r="J114" s="83"/>
      <c r="K114" s="93">
        <v>2.6899999999999995</v>
      </c>
      <c r="L114" s="96" t="s">
        <v>171</v>
      </c>
      <c r="M114" s="97">
        <v>2.5000000000000001E-2</v>
      </c>
      <c r="N114" s="97">
        <v>4.0199999999999986E-2</v>
      </c>
      <c r="O114" s="93">
        <v>576864.1399999999</v>
      </c>
      <c r="P114" s="95">
        <v>96.8</v>
      </c>
      <c r="Q114" s="83"/>
      <c r="R114" s="93">
        <v>558.40446999999995</v>
      </c>
      <c r="S114" s="94">
        <v>1.184830117990454E-3</v>
      </c>
      <c r="T114" s="94">
        <v>1.7991837701434152E-3</v>
      </c>
      <c r="U114" s="94">
        <v>5.3514652207598381E-4</v>
      </c>
    </row>
    <row r="115" spans="2:21">
      <c r="B115" s="86" t="s">
        <v>575</v>
      </c>
      <c r="C115" s="83" t="s">
        <v>576</v>
      </c>
      <c r="D115" s="96" t="s">
        <v>127</v>
      </c>
      <c r="E115" s="96" t="s">
        <v>322</v>
      </c>
      <c r="F115" s="96" t="s">
        <v>532</v>
      </c>
      <c r="G115" s="96" t="s">
        <v>330</v>
      </c>
      <c r="H115" s="83" t="s">
        <v>571</v>
      </c>
      <c r="I115" s="83" t="s">
        <v>326</v>
      </c>
      <c r="J115" s="83"/>
      <c r="K115" s="93">
        <v>1.9799999999999995</v>
      </c>
      <c r="L115" s="96" t="s">
        <v>171</v>
      </c>
      <c r="M115" s="97">
        <v>2.4E-2</v>
      </c>
      <c r="N115" s="97">
        <v>2.9999999999999997E-4</v>
      </c>
      <c r="O115" s="93">
        <v>35437.999999999993</v>
      </c>
      <c r="P115" s="95">
        <v>106.63</v>
      </c>
      <c r="Q115" s="83"/>
      <c r="R115" s="93">
        <v>37.787529999999997</v>
      </c>
      <c r="S115" s="94">
        <v>2.7144947185391146E-4</v>
      </c>
      <c r="T115" s="94">
        <v>1.2175173076570718E-4</v>
      </c>
      <c r="U115" s="94">
        <v>3.6213652188962423E-5</v>
      </c>
    </row>
    <row r="116" spans="2:21">
      <c r="B116" s="86" t="s">
        <v>577</v>
      </c>
      <c r="C116" s="83" t="s">
        <v>578</v>
      </c>
      <c r="D116" s="96" t="s">
        <v>127</v>
      </c>
      <c r="E116" s="96" t="s">
        <v>322</v>
      </c>
      <c r="F116" s="96" t="s">
        <v>579</v>
      </c>
      <c r="G116" s="96" t="s">
        <v>580</v>
      </c>
      <c r="H116" s="83" t="s">
        <v>581</v>
      </c>
      <c r="I116" s="83" t="s">
        <v>167</v>
      </c>
      <c r="J116" s="83"/>
      <c r="K116" s="93">
        <v>2.25</v>
      </c>
      <c r="L116" s="96" t="s">
        <v>171</v>
      </c>
      <c r="M116" s="97">
        <v>2.8500000000000001E-2</v>
      </c>
      <c r="N116" s="97">
        <v>2.6799999999999997E-2</v>
      </c>
      <c r="O116" s="93">
        <v>441999.99999999994</v>
      </c>
      <c r="P116" s="95">
        <v>101.98</v>
      </c>
      <c r="Q116" s="83"/>
      <c r="R116" s="93">
        <v>450.75155999999993</v>
      </c>
      <c r="S116" s="94">
        <v>1.2124813155806316E-3</v>
      </c>
      <c r="T116" s="94">
        <v>1.4523252135120368E-3</v>
      </c>
      <c r="U116" s="94">
        <v>4.3197743322922203E-4</v>
      </c>
    </row>
    <row r="117" spans="2:21">
      <c r="B117" s="82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93"/>
      <c r="P117" s="95"/>
      <c r="Q117" s="83"/>
      <c r="R117" s="83"/>
      <c r="S117" s="83"/>
      <c r="T117" s="94"/>
      <c r="U117" s="83"/>
    </row>
    <row r="118" spans="2:21">
      <c r="B118" s="101" t="s">
        <v>49</v>
      </c>
      <c r="C118" s="81"/>
      <c r="D118" s="81"/>
      <c r="E118" s="81"/>
      <c r="F118" s="81"/>
      <c r="G118" s="81"/>
      <c r="H118" s="81"/>
      <c r="I118" s="81"/>
      <c r="J118" s="81"/>
      <c r="K118" s="90">
        <v>4.3327835879926804</v>
      </c>
      <c r="L118" s="81"/>
      <c r="M118" s="81"/>
      <c r="N118" s="103">
        <v>2.2429783387966622E-2</v>
      </c>
      <c r="O118" s="90"/>
      <c r="P118" s="92"/>
      <c r="Q118" s="90">
        <v>32.803759999999997</v>
      </c>
      <c r="R118" s="90">
        <v>60336.739359999992</v>
      </c>
      <c r="S118" s="81"/>
      <c r="T118" s="91">
        <v>0.19440546777837467</v>
      </c>
      <c r="U118" s="91">
        <v>5.7823670755911251E-2</v>
      </c>
    </row>
    <row r="119" spans="2:21">
      <c r="B119" s="86" t="s">
        <v>582</v>
      </c>
      <c r="C119" s="83" t="s">
        <v>583</v>
      </c>
      <c r="D119" s="96" t="s">
        <v>127</v>
      </c>
      <c r="E119" s="96" t="s">
        <v>322</v>
      </c>
      <c r="F119" s="96" t="s">
        <v>329</v>
      </c>
      <c r="G119" s="96" t="s">
        <v>330</v>
      </c>
      <c r="H119" s="83" t="s">
        <v>325</v>
      </c>
      <c r="I119" s="83" t="s">
        <v>167</v>
      </c>
      <c r="J119" s="83"/>
      <c r="K119" s="93">
        <v>5.3100000000000005</v>
      </c>
      <c r="L119" s="96" t="s">
        <v>171</v>
      </c>
      <c r="M119" s="97">
        <v>3.0099999999999998E-2</v>
      </c>
      <c r="N119" s="97">
        <v>2.0799999999999996E-2</v>
      </c>
      <c r="O119" s="93">
        <v>842880.99999999988</v>
      </c>
      <c r="P119" s="95">
        <v>105.83</v>
      </c>
      <c r="Q119" s="83"/>
      <c r="R119" s="93">
        <v>892.02096999999981</v>
      </c>
      <c r="S119" s="94">
        <v>7.3293999999999985E-4</v>
      </c>
      <c r="T119" s="94">
        <v>2.8740988621591551E-3</v>
      </c>
      <c r="U119" s="94">
        <v>8.5486765482795199E-4</v>
      </c>
    </row>
    <row r="120" spans="2:21">
      <c r="B120" s="86" t="s">
        <v>584</v>
      </c>
      <c r="C120" s="83" t="s">
        <v>585</v>
      </c>
      <c r="D120" s="96" t="s">
        <v>127</v>
      </c>
      <c r="E120" s="96" t="s">
        <v>322</v>
      </c>
      <c r="F120" s="96" t="s">
        <v>335</v>
      </c>
      <c r="G120" s="96" t="s">
        <v>330</v>
      </c>
      <c r="H120" s="83" t="s">
        <v>325</v>
      </c>
      <c r="I120" s="83" t="s">
        <v>167</v>
      </c>
      <c r="J120" s="83"/>
      <c r="K120" s="93">
        <v>6.38</v>
      </c>
      <c r="L120" s="96" t="s">
        <v>171</v>
      </c>
      <c r="M120" s="97">
        <v>2.98E-2</v>
      </c>
      <c r="N120" s="97">
        <v>2.4E-2</v>
      </c>
      <c r="O120" s="93">
        <v>3233422.9999999995</v>
      </c>
      <c r="P120" s="95">
        <v>103.8</v>
      </c>
      <c r="Q120" s="83"/>
      <c r="R120" s="93">
        <v>3356.2929599999993</v>
      </c>
      <c r="S120" s="94">
        <v>1.2719440653850282E-3</v>
      </c>
      <c r="T120" s="94">
        <v>1.0814003371926091E-2</v>
      </c>
      <c r="U120" s="94">
        <v>3.2165009435044618E-3</v>
      </c>
    </row>
    <row r="121" spans="2:21">
      <c r="B121" s="86" t="s">
        <v>586</v>
      </c>
      <c r="C121" s="83" t="s">
        <v>587</v>
      </c>
      <c r="D121" s="96" t="s">
        <v>127</v>
      </c>
      <c r="E121" s="96" t="s">
        <v>322</v>
      </c>
      <c r="F121" s="96" t="s">
        <v>335</v>
      </c>
      <c r="G121" s="96" t="s">
        <v>330</v>
      </c>
      <c r="H121" s="83" t="s">
        <v>325</v>
      </c>
      <c r="I121" s="83" t="s">
        <v>167</v>
      </c>
      <c r="J121" s="83"/>
      <c r="K121" s="93">
        <v>3.7999999999999989</v>
      </c>
      <c r="L121" s="96" t="s">
        <v>171</v>
      </c>
      <c r="M121" s="97">
        <v>2.4700000000000003E-2</v>
      </c>
      <c r="N121" s="97">
        <v>1.6499999999999997E-2</v>
      </c>
      <c r="O121" s="93">
        <v>3171123.9999999995</v>
      </c>
      <c r="P121" s="95">
        <v>103.24</v>
      </c>
      <c r="Q121" s="83"/>
      <c r="R121" s="93">
        <v>3273.8684500000004</v>
      </c>
      <c r="S121" s="94">
        <v>9.5193787279773527E-4</v>
      </c>
      <c r="T121" s="94">
        <v>1.0548430926465508E-2</v>
      </c>
      <c r="U121" s="94">
        <v>3.1375094736469287E-3</v>
      </c>
    </row>
    <row r="122" spans="2:21">
      <c r="B122" s="86" t="s">
        <v>588</v>
      </c>
      <c r="C122" s="83" t="s">
        <v>589</v>
      </c>
      <c r="D122" s="96" t="s">
        <v>127</v>
      </c>
      <c r="E122" s="96" t="s">
        <v>322</v>
      </c>
      <c r="F122" s="96" t="s">
        <v>590</v>
      </c>
      <c r="G122" s="96" t="s">
        <v>370</v>
      </c>
      <c r="H122" s="83" t="s">
        <v>325</v>
      </c>
      <c r="I122" s="83" t="s">
        <v>167</v>
      </c>
      <c r="J122" s="83"/>
      <c r="K122" s="93">
        <v>4.7399999999999993</v>
      </c>
      <c r="L122" s="96" t="s">
        <v>171</v>
      </c>
      <c r="M122" s="97">
        <v>1.44E-2</v>
      </c>
      <c r="N122" s="97">
        <v>1.8800000000000001E-2</v>
      </c>
      <c r="O122" s="93">
        <v>1169668.9999999998</v>
      </c>
      <c r="P122" s="95">
        <v>98.4</v>
      </c>
      <c r="Q122" s="83"/>
      <c r="R122" s="93">
        <v>1150.9542699999997</v>
      </c>
      <c r="S122" s="94">
        <v>1.1696689999999997E-3</v>
      </c>
      <c r="T122" s="94">
        <v>3.7083840728589835E-3</v>
      </c>
      <c r="U122" s="94">
        <v>1.1030161965913396E-3</v>
      </c>
    </row>
    <row r="123" spans="2:21">
      <c r="B123" s="86" t="s">
        <v>591</v>
      </c>
      <c r="C123" s="83" t="s">
        <v>592</v>
      </c>
      <c r="D123" s="96" t="s">
        <v>127</v>
      </c>
      <c r="E123" s="96" t="s">
        <v>322</v>
      </c>
      <c r="F123" s="96" t="s">
        <v>350</v>
      </c>
      <c r="G123" s="96" t="s">
        <v>330</v>
      </c>
      <c r="H123" s="83" t="s">
        <v>325</v>
      </c>
      <c r="I123" s="83" t="s">
        <v>167</v>
      </c>
      <c r="J123" s="83"/>
      <c r="K123" s="93">
        <v>0.9</v>
      </c>
      <c r="L123" s="96" t="s">
        <v>171</v>
      </c>
      <c r="M123" s="97">
        <v>5.9000000000000004E-2</v>
      </c>
      <c r="N123" s="97">
        <v>4.3E-3</v>
      </c>
      <c r="O123" s="93">
        <v>627563.65999999992</v>
      </c>
      <c r="P123" s="95">
        <v>105.49</v>
      </c>
      <c r="Q123" s="83"/>
      <c r="R123" s="93">
        <v>662.0168799999999</v>
      </c>
      <c r="S123" s="94">
        <v>1.1633877420631291E-3</v>
      </c>
      <c r="T123" s="94">
        <v>2.1330238027231067E-3</v>
      </c>
      <c r="U123" s="94">
        <v>6.3444340065471519E-4</v>
      </c>
    </row>
    <row r="124" spans="2:21">
      <c r="B124" s="86" t="s">
        <v>593</v>
      </c>
      <c r="C124" s="83" t="s">
        <v>594</v>
      </c>
      <c r="D124" s="96" t="s">
        <v>127</v>
      </c>
      <c r="E124" s="96" t="s">
        <v>322</v>
      </c>
      <c r="F124" s="96" t="s">
        <v>350</v>
      </c>
      <c r="G124" s="96" t="s">
        <v>330</v>
      </c>
      <c r="H124" s="83" t="s">
        <v>325</v>
      </c>
      <c r="I124" s="83" t="s">
        <v>167</v>
      </c>
      <c r="J124" s="83"/>
      <c r="K124" s="93">
        <v>0.41999999999999987</v>
      </c>
      <c r="L124" s="96" t="s">
        <v>171</v>
      </c>
      <c r="M124" s="97">
        <v>1.8799999999999997E-2</v>
      </c>
      <c r="N124" s="97">
        <v>1.7999999999999997E-3</v>
      </c>
      <c r="O124" s="93">
        <v>42401.999999999993</v>
      </c>
      <c r="P124" s="95">
        <v>100.87</v>
      </c>
      <c r="Q124" s="83"/>
      <c r="R124" s="93">
        <v>42.770900000000005</v>
      </c>
      <c r="S124" s="94">
        <v>6.7484398947674991E-5</v>
      </c>
      <c r="T124" s="94">
        <v>1.3780818967016332E-4</v>
      </c>
      <c r="U124" s="94">
        <v>4.0989461243137431E-5</v>
      </c>
    </row>
    <row r="125" spans="2:21">
      <c r="B125" s="86" t="s">
        <v>595</v>
      </c>
      <c r="C125" s="83" t="s">
        <v>596</v>
      </c>
      <c r="D125" s="96" t="s">
        <v>127</v>
      </c>
      <c r="E125" s="96" t="s">
        <v>322</v>
      </c>
      <c r="F125" s="96" t="s">
        <v>363</v>
      </c>
      <c r="G125" s="96" t="s">
        <v>364</v>
      </c>
      <c r="H125" s="83" t="s">
        <v>358</v>
      </c>
      <c r="I125" s="83" t="s">
        <v>167</v>
      </c>
      <c r="J125" s="83"/>
      <c r="K125" s="93">
        <v>4.8099999999999987</v>
      </c>
      <c r="L125" s="96" t="s">
        <v>171</v>
      </c>
      <c r="M125" s="97">
        <v>1.6299999999999999E-2</v>
      </c>
      <c r="N125" s="97">
        <v>1.8899999999999993E-2</v>
      </c>
      <c r="O125" s="93">
        <v>1476999.9999999998</v>
      </c>
      <c r="P125" s="95">
        <v>99.02</v>
      </c>
      <c r="Q125" s="83"/>
      <c r="R125" s="93">
        <v>1462.5253700000001</v>
      </c>
      <c r="S125" s="94">
        <v>2.7098182752199316E-3</v>
      </c>
      <c r="T125" s="94">
        <v>4.7122687057411872E-3</v>
      </c>
      <c r="U125" s="94">
        <v>1.4016101361140456E-3</v>
      </c>
    </row>
    <row r="126" spans="2:21">
      <c r="B126" s="86" t="s">
        <v>597</v>
      </c>
      <c r="C126" s="83" t="s">
        <v>598</v>
      </c>
      <c r="D126" s="96" t="s">
        <v>127</v>
      </c>
      <c r="E126" s="96" t="s">
        <v>322</v>
      </c>
      <c r="F126" s="96" t="s">
        <v>350</v>
      </c>
      <c r="G126" s="96" t="s">
        <v>330</v>
      </c>
      <c r="H126" s="83" t="s">
        <v>358</v>
      </c>
      <c r="I126" s="83" t="s">
        <v>167</v>
      </c>
      <c r="J126" s="83"/>
      <c r="K126" s="93">
        <v>1.7099999999999997</v>
      </c>
      <c r="L126" s="96" t="s">
        <v>171</v>
      </c>
      <c r="M126" s="97">
        <v>6.0999999999999999E-2</v>
      </c>
      <c r="N126" s="97">
        <v>8.8000000000000005E-3</v>
      </c>
      <c r="O126" s="93">
        <v>623986.49999999988</v>
      </c>
      <c r="P126" s="95">
        <v>110.53</v>
      </c>
      <c r="Q126" s="83"/>
      <c r="R126" s="93">
        <v>689.69226999999989</v>
      </c>
      <c r="S126" s="94">
        <v>6.0710543553839759E-4</v>
      </c>
      <c r="T126" s="94">
        <v>2.2221941356905151E-3</v>
      </c>
      <c r="U126" s="94">
        <v>6.6096609074993678E-4</v>
      </c>
    </row>
    <row r="127" spans="2:21">
      <c r="B127" s="86" t="s">
        <v>599</v>
      </c>
      <c r="C127" s="83" t="s">
        <v>600</v>
      </c>
      <c r="D127" s="96" t="s">
        <v>127</v>
      </c>
      <c r="E127" s="96" t="s">
        <v>322</v>
      </c>
      <c r="F127" s="96" t="s">
        <v>389</v>
      </c>
      <c r="G127" s="96" t="s">
        <v>370</v>
      </c>
      <c r="H127" s="83" t="s">
        <v>384</v>
      </c>
      <c r="I127" s="83" t="s">
        <v>167</v>
      </c>
      <c r="J127" s="83"/>
      <c r="K127" s="93">
        <v>4.96</v>
      </c>
      <c r="L127" s="96" t="s">
        <v>171</v>
      </c>
      <c r="M127" s="97">
        <v>3.39E-2</v>
      </c>
      <c r="N127" s="97">
        <v>2.6599999999999999E-2</v>
      </c>
      <c r="O127" s="93">
        <v>2639981.9999999995</v>
      </c>
      <c r="P127" s="95">
        <v>105.24</v>
      </c>
      <c r="Q127" s="83"/>
      <c r="R127" s="93">
        <v>2778.3170599999994</v>
      </c>
      <c r="S127" s="94">
        <v>2.4326857891202726E-3</v>
      </c>
      <c r="T127" s="94">
        <v>8.951760294226457E-3</v>
      </c>
      <c r="U127" s="94">
        <v>2.6625981555687983E-3</v>
      </c>
    </row>
    <row r="128" spans="2:21">
      <c r="B128" s="86" t="s">
        <v>601</v>
      </c>
      <c r="C128" s="83" t="s">
        <v>602</v>
      </c>
      <c r="D128" s="96" t="s">
        <v>127</v>
      </c>
      <c r="E128" s="96" t="s">
        <v>322</v>
      </c>
      <c r="F128" s="96" t="s">
        <v>396</v>
      </c>
      <c r="G128" s="96" t="s">
        <v>397</v>
      </c>
      <c r="H128" s="83" t="s">
        <v>384</v>
      </c>
      <c r="I128" s="83" t="s">
        <v>167</v>
      </c>
      <c r="J128" s="83"/>
      <c r="K128" s="93">
        <v>2.3800000000000003</v>
      </c>
      <c r="L128" s="96" t="s">
        <v>171</v>
      </c>
      <c r="M128" s="97">
        <v>1.5800000000000002E-2</v>
      </c>
      <c r="N128" s="97">
        <v>1.0800000000000002E-2</v>
      </c>
      <c r="O128" s="93">
        <v>685394.99999999988</v>
      </c>
      <c r="P128" s="95">
        <v>101.37</v>
      </c>
      <c r="Q128" s="83"/>
      <c r="R128" s="93">
        <v>694.78493999999978</v>
      </c>
      <c r="S128" s="94">
        <v>9.3408735020626644E-4</v>
      </c>
      <c r="T128" s="94">
        <v>2.2386027600890556E-3</v>
      </c>
      <c r="U128" s="94">
        <v>6.6584664738047496E-4</v>
      </c>
    </row>
    <row r="129" spans="2:21">
      <c r="B129" s="86" t="s">
        <v>603</v>
      </c>
      <c r="C129" s="83" t="s">
        <v>604</v>
      </c>
      <c r="D129" s="96" t="s">
        <v>127</v>
      </c>
      <c r="E129" s="96" t="s">
        <v>322</v>
      </c>
      <c r="F129" s="96" t="s">
        <v>396</v>
      </c>
      <c r="G129" s="96" t="s">
        <v>397</v>
      </c>
      <c r="H129" s="83" t="s">
        <v>384</v>
      </c>
      <c r="I129" s="83" t="s">
        <v>167</v>
      </c>
      <c r="J129" s="83"/>
      <c r="K129" s="93">
        <v>5.6199999999999992</v>
      </c>
      <c r="L129" s="96" t="s">
        <v>171</v>
      </c>
      <c r="M129" s="97">
        <v>3.6499999999999998E-2</v>
      </c>
      <c r="N129" s="97">
        <v>3.0200000000000001E-2</v>
      </c>
      <c r="O129" s="93">
        <v>1600974.9999999998</v>
      </c>
      <c r="P129" s="95">
        <v>103.95</v>
      </c>
      <c r="Q129" s="83"/>
      <c r="R129" s="93">
        <v>1664.2134599999997</v>
      </c>
      <c r="S129" s="94">
        <v>1.0037662197611486E-3</v>
      </c>
      <c r="T129" s="94">
        <v>5.3621093815495735E-3</v>
      </c>
      <c r="U129" s="94">
        <v>1.5948977720594525E-3</v>
      </c>
    </row>
    <row r="130" spans="2:21">
      <c r="B130" s="86" t="s">
        <v>605</v>
      </c>
      <c r="C130" s="83" t="s">
        <v>606</v>
      </c>
      <c r="D130" s="96" t="s">
        <v>127</v>
      </c>
      <c r="E130" s="96" t="s">
        <v>322</v>
      </c>
      <c r="F130" s="96" t="s">
        <v>329</v>
      </c>
      <c r="G130" s="96" t="s">
        <v>330</v>
      </c>
      <c r="H130" s="83" t="s">
        <v>384</v>
      </c>
      <c r="I130" s="83" t="s">
        <v>167</v>
      </c>
      <c r="J130" s="83"/>
      <c r="K130" s="93">
        <v>2.5500000000000003</v>
      </c>
      <c r="L130" s="96" t="s">
        <v>171</v>
      </c>
      <c r="M130" s="97">
        <v>1.5600000000000001E-2</v>
      </c>
      <c r="N130" s="97">
        <v>8.8999999999999999E-3</v>
      </c>
      <c r="O130" s="93">
        <v>1779763.9999999998</v>
      </c>
      <c r="P130" s="95">
        <v>102.06</v>
      </c>
      <c r="Q130" s="83"/>
      <c r="R130" s="93">
        <v>1816.4270799999997</v>
      </c>
      <c r="S130" s="94">
        <v>1.873435789473684E-3</v>
      </c>
      <c r="T130" s="94">
        <v>5.8525429103119366E-3</v>
      </c>
      <c r="U130" s="94">
        <v>1.7407715852751585E-3</v>
      </c>
    </row>
    <row r="131" spans="2:21">
      <c r="B131" s="86" t="s">
        <v>607</v>
      </c>
      <c r="C131" s="83" t="s">
        <v>608</v>
      </c>
      <c r="D131" s="96" t="s">
        <v>127</v>
      </c>
      <c r="E131" s="96" t="s">
        <v>322</v>
      </c>
      <c r="F131" s="96" t="s">
        <v>464</v>
      </c>
      <c r="G131" s="96" t="s">
        <v>370</v>
      </c>
      <c r="H131" s="83" t="s">
        <v>384</v>
      </c>
      <c r="I131" s="83" t="s">
        <v>326</v>
      </c>
      <c r="J131" s="83"/>
      <c r="K131" s="93">
        <v>6.25</v>
      </c>
      <c r="L131" s="96" t="s">
        <v>171</v>
      </c>
      <c r="M131" s="97">
        <v>2.5499999999999998E-2</v>
      </c>
      <c r="N131" s="97">
        <v>3.0099999999999998E-2</v>
      </c>
      <c r="O131" s="93">
        <v>1694999.9999999998</v>
      </c>
      <c r="P131" s="95">
        <v>97.3</v>
      </c>
      <c r="Q131" s="83"/>
      <c r="R131" s="93">
        <v>1649.2350499999998</v>
      </c>
      <c r="S131" s="94">
        <v>3.9994148348796157E-3</v>
      </c>
      <c r="T131" s="94">
        <v>5.3138488220047086E-3</v>
      </c>
      <c r="U131" s="94">
        <v>1.5805432236122882E-3</v>
      </c>
    </row>
    <row r="132" spans="2:21">
      <c r="B132" s="86" t="s">
        <v>609</v>
      </c>
      <c r="C132" s="83" t="s">
        <v>610</v>
      </c>
      <c r="D132" s="96" t="s">
        <v>127</v>
      </c>
      <c r="E132" s="96" t="s">
        <v>322</v>
      </c>
      <c r="F132" s="96" t="s">
        <v>611</v>
      </c>
      <c r="G132" s="96" t="s">
        <v>370</v>
      </c>
      <c r="H132" s="83" t="s">
        <v>384</v>
      </c>
      <c r="I132" s="83" t="s">
        <v>326</v>
      </c>
      <c r="J132" s="83"/>
      <c r="K132" s="93">
        <v>5.1100000000000003</v>
      </c>
      <c r="L132" s="96" t="s">
        <v>171</v>
      </c>
      <c r="M132" s="97">
        <v>3.15E-2</v>
      </c>
      <c r="N132" s="97">
        <v>3.4199999999999994E-2</v>
      </c>
      <c r="O132" s="93">
        <v>158999.99999999997</v>
      </c>
      <c r="P132" s="95">
        <v>99.05</v>
      </c>
      <c r="Q132" s="83"/>
      <c r="R132" s="93">
        <v>157.48772999999997</v>
      </c>
      <c r="S132" s="94">
        <v>6.6405222206908636E-4</v>
      </c>
      <c r="T132" s="94">
        <v>5.0742675432510092E-4</v>
      </c>
      <c r="U132" s="94">
        <v>1.50928252739706E-4</v>
      </c>
    </row>
    <row r="133" spans="2:21">
      <c r="B133" s="86" t="s">
        <v>612</v>
      </c>
      <c r="C133" s="83" t="s">
        <v>613</v>
      </c>
      <c r="D133" s="96" t="s">
        <v>127</v>
      </c>
      <c r="E133" s="96" t="s">
        <v>322</v>
      </c>
      <c r="F133" s="96" t="s">
        <v>408</v>
      </c>
      <c r="G133" s="96" t="s">
        <v>330</v>
      </c>
      <c r="H133" s="83" t="s">
        <v>384</v>
      </c>
      <c r="I133" s="83" t="s">
        <v>167</v>
      </c>
      <c r="J133" s="83"/>
      <c r="K133" s="93">
        <v>2.33</v>
      </c>
      <c r="L133" s="96" t="s">
        <v>171</v>
      </c>
      <c r="M133" s="97">
        <v>6.4000000000000001E-2</v>
      </c>
      <c r="N133" s="97">
        <v>1.2199999999999999E-2</v>
      </c>
      <c r="O133" s="93">
        <v>2411682.9999999995</v>
      </c>
      <c r="P133" s="95">
        <v>112.76</v>
      </c>
      <c r="Q133" s="83"/>
      <c r="R133" s="93">
        <v>2719.4138299999995</v>
      </c>
      <c r="S133" s="94">
        <v>7.4110768984930048E-3</v>
      </c>
      <c r="T133" s="94">
        <v>8.7619736053322489E-3</v>
      </c>
      <c r="U133" s="94">
        <v>2.6061482874766935E-3</v>
      </c>
    </row>
    <row r="134" spans="2:21">
      <c r="B134" s="86" t="s">
        <v>614</v>
      </c>
      <c r="C134" s="83" t="s">
        <v>615</v>
      </c>
      <c r="D134" s="96" t="s">
        <v>127</v>
      </c>
      <c r="E134" s="96" t="s">
        <v>322</v>
      </c>
      <c r="F134" s="96" t="s">
        <v>418</v>
      </c>
      <c r="G134" s="96" t="s">
        <v>419</v>
      </c>
      <c r="H134" s="83" t="s">
        <v>384</v>
      </c>
      <c r="I134" s="83" t="s">
        <v>167</v>
      </c>
      <c r="J134" s="83"/>
      <c r="K134" s="93">
        <v>3.7299999999999991</v>
      </c>
      <c r="L134" s="96" t="s">
        <v>171</v>
      </c>
      <c r="M134" s="97">
        <v>4.8000000000000001E-2</v>
      </c>
      <c r="N134" s="97">
        <v>1.8099999999999995E-2</v>
      </c>
      <c r="O134" s="93">
        <v>2455119.9999999995</v>
      </c>
      <c r="P134" s="95">
        <v>112.63</v>
      </c>
      <c r="Q134" s="83"/>
      <c r="R134" s="93">
        <v>2765.2017400000004</v>
      </c>
      <c r="S134" s="94">
        <v>1.155984818626042E-3</v>
      </c>
      <c r="T134" s="94">
        <v>8.9095026259018544E-3</v>
      </c>
      <c r="U134" s="94">
        <v>2.6500290980827198E-3</v>
      </c>
    </row>
    <row r="135" spans="2:21">
      <c r="B135" s="86" t="s">
        <v>616</v>
      </c>
      <c r="C135" s="83" t="s">
        <v>617</v>
      </c>
      <c r="D135" s="96" t="s">
        <v>127</v>
      </c>
      <c r="E135" s="96" t="s">
        <v>322</v>
      </c>
      <c r="F135" s="96" t="s">
        <v>418</v>
      </c>
      <c r="G135" s="96" t="s">
        <v>419</v>
      </c>
      <c r="H135" s="83" t="s">
        <v>384</v>
      </c>
      <c r="I135" s="83" t="s">
        <v>167</v>
      </c>
      <c r="J135" s="83"/>
      <c r="K135" s="93">
        <v>2.5199999999999996</v>
      </c>
      <c r="L135" s="96" t="s">
        <v>171</v>
      </c>
      <c r="M135" s="97">
        <v>4.4999999999999998E-2</v>
      </c>
      <c r="N135" s="97">
        <v>1.37E-2</v>
      </c>
      <c r="O135" s="93">
        <v>1587471.9999999998</v>
      </c>
      <c r="P135" s="95">
        <v>109.67</v>
      </c>
      <c r="Q135" s="83"/>
      <c r="R135" s="93">
        <v>1740.9805399999998</v>
      </c>
      <c r="S135" s="94">
        <v>2.6435484623019171E-3</v>
      </c>
      <c r="T135" s="94">
        <v>5.6094535412718289E-3</v>
      </c>
      <c r="U135" s="94">
        <v>1.6684674479467692E-3</v>
      </c>
    </row>
    <row r="136" spans="2:21">
      <c r="B136" s="86" t="s">
        <v>618</v>
      </c>
      <c r="C136" s="83" t="s">
        <v>619</v>
      </c>
      <c r="D136" s="96" t="s">
        <v>127</v>
      </c>
      <c r="E136" s="96" t="s">
        <v>322</v>
      </c>
      <c r="F136" s="96" t="s">
        <v>620</v>
      </c>
      <c r="G136" s="96" t="s">
        <v>449</v>
      </c>
      <c r="H136" s="83" t="s">
        <v>384</v>
      </c>
      <c r="I136" s="83" t="s">
        <v>326</v>
      </c>
      <c r="J136" s="83"/>
      <c r="K136" s="93">
        <v>4.0300000000000011</v>
      </c>
      <c r="L136" s="96" t="s">
        <v>171</v>
      </c>
      <c r="M136" s="97">
        <v>2.4500000000000001E-2</v>
      </c>
      <c r="N136" s="97">
        <v>2.1600000000000001E-2</v>
      </c>
      <c r="O136" s="93">
        <v>145226.99999999997</v>
      </c>
      <c r="P136" s="95">
        <v>101.81</v>
      </c>
      <c r="Q136" s="83"/>
      <c r="R136" s="93">
        <v>147.85560999999996</v>
      </c>
      <c r="S136" s="94">
        <v>9.2580173421680375E-5</v>
      </c>
      <c r="T136" s="94">
        <v>4.7639198489341319E-4</v>
      </c>
      <c r="U136" s="94">
        <v>1.4169731746761097E-4</v>
      </c>
    </row>
    <row r="137" spans="2:21">
      <c r="B137" s="86" t="s">
        <v>621</v>
      </c>
      <c r="C137" s="83" t="s">
        <v>622</v>
      </c>
      <c r="D137" s="96" t="s">
        <v>127</v>
      </c>
      <c r="E137" s="96" t="s">
        <v>322</v>
      </c>
      <c r="F137" s="96" t="s">
        <v>329</v>
      </c>
      <c r="G137" s="96" t="s">
        <v>330</v>
      </c>
      <c r="H137" s="83" t="s">
        <v>384</v>
      </c>
      <c r="I137" s="83" t="s">
        <v>167</v>
      </c>
      <c r="J137" s="83"/>
      <c r="K137" s="93">
        <v>2.0699999999999998</v>
      </c>
      <c r="L137" s="96" t="s">
        <v>171</v>
      </c>
      <c r="M137" s="97">
        <v>2.18E-2</v>
      </c>
      <c r="N137" s="97">
        <v>8.6E-3</v>
      </c>
      <c r="O137" s="93">
        <v>1435779.9999999998</v>
      </c>
      <c r="P137" s="95">
        <v>103.1</v>
      </c>
      <c r="Q137" s="83"/>
      <c r="R137" s="93">
        <v>1480.2892399999998</v>
      </c>
      <c r="S137" s="94">
        <v>1.4357814357814356E-3</v>
      </c>
      <c r="T137" s="94">
        <v>4.7695040401913883E-3</v>
      </c>
      <c r="U137" s="94">
        <v>1.4186341281481885E-3</v>
      </c>
    </row>
    <row r="138" spans="2:21">
      <c r="B138" s="86" t="s">
        <v>623</v>
      </c>
      <c r="C138" s="83" t="s">
        <v>624</v>
      </c>
      <c r="D138" s="96" t="s">
        <v>127</v>
      </c>
      <c r="E138" s="96" t="s">
        <v>322</v>
      </c>
      <c r="F138" s="96" t="s">
        <v>1627</v>
      </c>
      <c r="G138" s="96" t="s">
        <v>370</v>
      </c>
      <c r="H138" s="83" t="s">
        <v>384</v>
      </c>
      <c r="I138" s="83" t="s">
        <v>326</v>
      </c>
      <c r="J138" s="83"/>
      <c r="K138" s="93">
        <v>4.6100000000000003</v>
      </c>
      <c r="L138" s="96" t="s">
        <v>171</v>
      </c>
      <c r="M138" s="97">
        <v>3.3799999999999997E-2</v>
      </c>
      <c r="N138" s="97">
        <v>3.4499999999999996E-2</v>
      </c>
      <c r="O138" s="93">
        <v>605467.99999999988</v>
      </c>
      <c r="P138" s="95">
        <v>100.27</v>
      </c>
      <c r="Q138" s="83"/>
      <c r="R138" s="93">
        <v>607.10272999999995</v>
      </c>
      <c r="S138" s="94">
        <v>9.5570684214929373E-4</v>
      </c>
      <c r="T138" s="94">
        <v>1.9560899622199654E-3</v>
      </c>
      <c r="U138" s="94">
        <v>5.8181646451063523E-4</v>
      </c>
    </row>
    <row r="139" spans="2:21">
      <c r="B139" s="86" t="s">
        <v>626</v>
      </c>
      <c r="C139" s="83" t="s">
        <v>627</v>
      </c>
      <c r="D139" s="96" t="s">
        <v>127</v>
      </c>
      <c r="E139" s="96" t="s">
        <v>322</v>
      </c>
      <c r="F139" s="96" t="s">
        <v>628</v>
      </c>
      <c r="G139" s="96" t="s">
        <v>629</v>
      </c>
      <c r="H139" s="83" t="s">
        <v>384</v>
      </c>
      <c r="I139" s="83" t="s">
        <v>167</v>
      </c>
      <c r="J139" s="83"/>
      <c r="K139" s="93">
        <v>6.1700000000000017</v>
      </c>
      <c r="L139" s="96" t="s">
        <v>171</v>
      </c>
      <c r="M139" s="97">
        <v>2.6099999999999998E-2</v>
      </c>
      <c r="N139" s="97">
        <v>2.3399999999999997E-2</v>
      </c>
      <c r="O139" s="93">
        <v>264999.99999999994</v>
      </c>
      <c r="P139" s="95">
        <v>101.72</v>
      </c>
      <c r="Q139" s="83"/>
      <c r="R139" s="93">
        <v>269.55799999999994</v>
      </c>
      <c r="S139" s="94">
        <v>6.5738554049494917E-4</v>
      </c>
      <c r="T139" s="94">
        <v>8.685180810109179E-4</v>
      </c>
      <c r="U139" s="94">
        <v>2.583307153643631E-4</v>
      </c>
    </row>
    <row r="140" spans="2:21">
      <c r="B140" s="86" t="s">
        <v>630</v>
      </c>
      <c r="C140" s="83" t="s">
        <v>631</v>
      </c>
      <c r="D140" s="96" t="s">
        <v>127</v>
      </c>
      <c r="E140" s="96" t="s">
        <v>322</v>
      </c>
      <c r="F140" s="96" t="s">
        <v>632</v>
      </c>
      <c r="G140" s="96" t="s">
        <v>633</v>
      </c>
      <c r="H140" s="83" t="s">
        <v>384</v>
      </c>
      <c r="I140" s="83" t="s">
        <v>326</v>
      </c>
      <c r="J140" s="83"/>
      <c r="K140" s="93">
        <v>1.49</v>
      </c>
      <c r="L140" s="96" t="s">
        <v>171</v>
      </c>
      <c r="M140" s="97">
        <v>4.0999999999999995E-2</v>
      </c>
      <c r="N140" s="97">
        <v>8.6E-3</v>
      </c>
      <c r="O140" s="93">
        <v>112499.99999999999</v>
      </c>
      <c r="P140" s="95">
        <v>104.8</v>
      </c>
      <c r="Q140" s="93">
        <v>2.3062499999999995</v>
      </c>
      <c r="R140" s="93">
        <v>120.20624999999998</v>
      </c>
      <c r="S140" s="94">
        <v>1.2499999999999998E-4</v>
      </c>
      <c r="T140" s="94">
        <v>3.8730552079893252E-4</v>
      </c>
      <c r="U140" s="94">
        <v>1.151995732041619E-4</v>
      </c>
    </row>
    <row r="141" spans="2:21">
      <c r="B141" s="86" t="s">
        <v>634</v>
      </c>
      <c r="C141" s="83" t="s">
        <v>635</v>
      </c>
      <c r="D141" s="96" t="s">
        <v>127</v>
      </c>
      <c r="E141" s="96" t="s">
        <v>322</v>
      </c>
      <c r="F141" s="96" t="s">
        <v>632</v>
      </c>
      <c r="G141" s="96" t="s">
        <v>633</v>
      </c>
      <c r="H141" s="83" t="s">
        <v>384</v>
      </c>
      <c r="I141" s="83" t="s">
        <v>326</v>
      </c>
      <c r="J141" s="83"/>
      <c r="K141" s="93">
        <v>4.3299999999999992</v>
      </c>
      <c r="L141" s="96" t="s">
        <v>171</v>
      </c>
      <c r="M141" s="97">
        <v>1.0500000000000001E-2</v>
      </c>
      <c r="N141" s="97">
        <v>8.6E-3</v>
      </c>
      <c r="O141" s="93">
        <v>917579.99999999988</v>
      </c>
      <c r="P141" s="95">
        <v>100.91</v>
      </c>
      <c r="Q141" s="83"/>
      <c r="R141" s="93">
        <v>925.92994999999985</v>
      </c>
      <c r="S141" s="94">
        <v>1.9803514466635872E-3</v>
      </c>
      <c r="T141" s="94">
        <v>2.9833538730979427E-3</v>
      </c>
      <c r="U141" s="94">
        <v>8.8736430141486786E-4</v>
      </c>
    </row>
    <row r="142" spans="2:21">
      <c r="B142" s="86" t="s">
        <v>636</v>
      </c>
      <c r="C142" s="83" t="s">
        <v>637</v>
      </c>
      <c r="D142" s="96" t="s">
        <v>127</v>
      </c>
      <c r="E142" s="96" t="s">
        <v>322</v>
      </c>
      <c r="F142" s="96" t="s">
        <v>611</v>
      </c>
      <c r="G142" s="96" t="s">
        <v>370</v>
      </c>
      <c r="H142" s="83" t="s">
        <v>450</v>
      </c>
      <c r="I142" s="83" t="s">
        <v>167</v>
      </c>
      <c r="J142" s="83"/>
      <c r="K142" s="93">
        <v>4.55</v>
      </c>
      <c r="L142" s="96" t="s">
        <v>171</v>
      </c>
      <c r="M142" s="97">
        <v>4.3499999999999997E-2</v>
      </c>
      <c r="N142" s="97">
        <v>3.8399999999999997E-2</v>
      </c>
      <c r="O142" s="93">
        <v>1142391.9999999998</v>
      </c>
      <c r="P142" s="95">
        <v>102.97</v>
      </c>
      <c r="Q142" s="83"/>
      <c r="R142" s="93">
        <v>1176.3210799999999</v>
      </c>
      <c r="S142" s="94">
        <v>6.0889513328202304E-4</v>
      </c>
      <c r="T142" s="94">
        <v>3.7901161421819815E-3</v>
      </c>
      <c r="U142" s="94">
        <v>1.1273264607044873E-3</v>
      </c>
    </row>
    <row r="143" spans="2:21">
      <c r="B143" s="86" t="s">
        <v>638</v>
      </c>
      <c r="C143" s="83" t="s">
        <v>639</v>
      </c>
      <c r="D143" s="96" t="s">
        <v>127</v>
      </c>
      <c r="E143" s="96" t="s">
        <v>322</v>
      </c>
      <c r="F143" s="96" t="s">
        <v>520</v>
      </c>
      <c r="G143" s="96" t="s">
        <v>477</v>
      </c>
      <c r="H143" s="83" t="s">
        <v>450</v>
      </c>
      <c r="I143" s="83" t="s">
        <v>167</v>
      </c>
      <c r="J143" s="83"/>
      <c r="K143" s="93">
        <v>6.2600000000000007</v>
      </c>
      <c r="L143" s="96" t="s">
        <v>171</v>
      </c>
      <c r="M143" s="97">
        <v>3.61E-2</v>
      </c>
      <c r="N143" s="97">
        <v>2.8399999999999998E-2</v>
      </c>
      <c r="O143" s="93">
        <v>548942.99999999988</v>
      </c>
      <c r="P143" s="95">
        <v>106.5</v>
      </c>
      <c r="Q143" s="83"/>
      <c r="R143" s="93">
        <v>584.62427999999989</v>
      </c>
      <c r="S143" s="94">
        <v>7.1523517915309432E-4</v>
      </c>
      <c r="T143" s="94">
        <v>1.8836642124440363E-3</v>
      </c>
      <c r="U143" s="94">
        <v>5.6027425812543393E-4</v>
      </c>
    </row>
    <row r="144" spans="2:21">
      <c r="B144" s="86" t="s">
        <v>640</v>
      </c>
      <c r="C144" s="83" t="s">
        <v>641</v>
      </c>
      <c r="D144" s="96" t="s">
        <v>127</v>
      </c>
      <c r="E144" s="96" t="s">
        <v>322</v>
      </c>
      <c r="F144" s="96" t="s">
        <v>476</v>
      </c>
      <c r="G144" s="96" t="s">
        <v>477</v>
      </c>
      <c r="H144" s="83" t="s">
        <v>450</v>
      </c>
      <c r="I144" s="83" t="s">
        <v>326</v>
      </c>
      <c r="J144" s="83"/>
      <c r="K144" s="93">
        <v>8.76</v>
      </c>
      <c r="L144" s="96" t="s">
        <v>171</v>
      </c>
      <c r="M144" s="97">
        <v>3.95E-2</v>
      </c>
      <c r="N144" s="97">
        <v>3.44E-2</v>
      </c>
      <c r="O144" s="93">
        <v>59203.999999999993</v>
      </c>
      <c r="P144" s="95">
        <v>104.66</v>
      </c>
      <c r="Q144" s="83"/>
      <c r="R144" s="93">
        <v>61.962909999999987</v>
      </c>
      <c r="S144" s="94">
        <v>2.4667308303892853E-4</v>
      </c>
      <c r="T144" s="94">
        <v>1.9964500288269024E-4</v>
      </c>
      <c r="U144" s="94">
        <v>5.9382110218793905E-5</v>
      </c>
    </row>
    <row r="145" spans="2:21">
      <c r="B145" s="86" t="s">
        <v>642</v>
      </c>
      <c r="C145" s="83" t="s">
        <v>643</v>
      </c>
      <c r="D145" s="96" t="s">
        <v>127</v>
      </c>
      <c r="E145" s="96" t="s">
        <v>322</v>
      </c>
      <c r="F145" s="96" t="s">
        <v>644</v>
      </c>
      <c r="G145" s="96" t="s">
        <v>370</v>
      </c>
      <c r="H145" s="83" t="s">
        <v>450</v>
      </c>
      <c r="I145" s="83" t="s">
        <v>167</v>
      </c>
      <c r="J145" s="83"/>
      <c r="K145" s="93">
        <v>3.3600000000000003</v>
      </c>
      <c r="L145" s="96" t="s">
        <v>171</v>
      </c>
      <c r="M145" s="97">
        <v>3.9E-2</v>
      </c>
      <c r="N145" s="97">
        <v>4.2900000000000001E-2</v>
      </c>
      <c r="O145" s="93">
        <v>1154903.9999999998</v>
      </c>
      <c r="P145" s="95">
        <v>99.2</v>
      </c>
      <c r="Q145" s="83"/>
      <c r="R145" s="93">
        <v>1145.6647699999999</v>
      </c>
      <c r="S145" s="94">
        <v>1.2858770020430998E-3</v>
      </c>
      <c r="T145" s="94">
        <v>3.6913412605903543E-3</v>
      </c>
      <c r="U145" s="94">
        <v>1.0979470080719122E-3</v>
      </c>
    </row>
    <row r="146" spans="2:21">
      <c r="B146" s="86" t="s">
        <v>645</v>
      </c>
      <c r="C146" s="83" t="s">
        <v>646</v>
      </c>
      <c r="D146" s="96" t="s">
        <v>127</v>
      </c>
      <c r="E146" s="96" t="s">
        <v>322</v>
      </c>
      <c r="F146" s="96" t="s">
        <v>484</v>
      </c>
      <c r="G146" s="96" t="s">
        <v>477</v>
      </c>
      <c r="H146" s="83" t="s">
        <v>450</v>
      </c>
      <c r="I146" s="83" t="s">
        <v>167</v>
      </c>
      <c r="J146" s="83"/>
      <c r="K146" s="93">
        <v>5.4200000000000008</v>
      </c>
      <c r="L146" s="96" t="s">
        <v>171</v>
      </c>
      <c r="M146" s="97">
        <v>3.9199999999999999E-2</v>
      </c>
      <c r="N146" s="97">
        <v>2.6500000000000003E-2</v>
      </c>
      <c r="O146" s="93">
        <v>821784.99999999988</v>
      </c>
      <c r="P146" s="95">
        <v>108.81</v>
      </c>
      <c r="Q146" s="83"/>
      <c r="R146" s="93">
        <v>894.18428999999981</v>
      </c>
      <c r="S146" s="94">
        <v>8.5615624876283255E-4</v>
      </c>
      <c r="T146" s="94">
        <v>2.8810690968953251E-3</v>
      </c>
      <c r="U146" s="94">
        <v>8.5694087099353418E-4</v>
      </c>
    </row>
    <row r="147" spans="2:21">
      <c r="B147" s="86" t="s">
        <v>647</v>
      </c>
      <c r="C147" s="83" t="s">
        <v>648</v>
      </c>
      <c r="D147" s="96" t="s">
        <v>127</v>
      </c>
      <c r="E147" s="96" t="s">
        <v>322</v>
      </c>
      <c r="F147" s="96" t="s">
        <v>514</v>
      </c>
      <c r="G147" s="96" t="s">
        <v>515</v>
      </c>
      <c r="H147" s="83" t="s">
        <v>450</v>
      </c>
      <c r="I147" s="83" t="s">
        <v>326</v>
      </c>
      <c r="J147" s="83"/>
      <c r="K147" s="93">
        <v>0.89999999999999969</v>
      </c>
      <c r="L147" s="96" t="s">
        <v>171</v>
      </c>
      <c r="M147" s="97">
        <v>2.3E-2</v>
      </c>
      <c r="N147" s="97">
        <v>7.8000000000000005E-3</v>
      </c>
      <c r="O147" s="93">
        <v>1418712.9999999998</v>
      </c>
      <c r="P147" s="95">
        <v>101.35</v>
      </c>
      <c r="Q147" s="83"/>
      <c r="R147" s="93">
        <v>1437.86562</v>
      </c>
      <c r="S147" s="94">
        <v>4.7673459258152495E-4</v>
      </c>
      <c r="T147" s="94">
        <v>4.6328147895220101E-3</v>
      </c>
      <c r="U147" s="94">
        <v>1.3779774824431979E-3</v>
      </c>
    </row>
    <row r="148" spans="2:21">
      <c r="B148" s="86" t="s">
        <v>649</v>
      </c>
      <c r="C148" s="83" t="s">
        <v>650</v>
      </c>
      <c r="D148" s="96" t="s">
        <v>127</v>
      </c>
      <c r="E148" s="96" t="s">
        <v>322</v>
      </c>
      <c r="F148" s="96" t="s">
        <v>514</v>
      </c>
      <c r="G148" s="96" t="s">
        <v>515</v>
      </c>
      <c r="H148" s="83" t="s">
        <v>450</v>
      </c>
      <c r="I148" s="83" t="s">
        <v>326</v>
      </c>
      <c r="J148" s="83"/>
      <c r="K148" s="93">
        <v>5.64</v>
      </c>
      <c r="L148" s="96" t="s">
        <v>171</v>
      </c>
      <c r="M148" s="97">
        <v>1.7500000000000002E-2</v>
      </c>
      <c r="N148" s="97">
        <v>1.41E-2</v>
      </c>
      <c r="O148" s="93">
        <v>9813482.9999999981</v>
      </c>
      <c r="P148" s="95">
        <v>102.1</v>
      </c>
      <c r="Q148" s="83"/>
      <c r="R148" s="93">
        <v>10019.566469999998</v>
      </c>
      <c r="S148" s="94">
        <v>6.7932275968816229E-3</v>
      </c>
      <c r="T148" s="94">
        <v>3.2283125127377917E-2</v>
      </c>
      <c r="U148" s="94">
        <v>9.6022443178680889E-3</v>
      </c>
    </row>
    <row r="149" spans="2:21">
      <c r="B149" s="86" t="s">
        <v>651</v>
      </c>
      <c r="C149" s="83" t="s">
        <v>652</v>
      </c>
      <c r="D149" s="96" t="s">
        <v>127</v>
      </c>
      <c r="E149" s="96" t="s">
        <v>322</v>
      </c>
      <c r="F149" s="96" t="s">
        <v>514</v>
      </c>
      <c r="G149" s="96" t="s">
        <v>515</v>
      </c>
      <c r="H149" s="83" t="s">
        <v>450</v>
      </c>
      <c r="I149" s="83" t="s">
        <v>326</v>
      </c>
      <c r="J149" s="83"/>
      <c r="K149" s="93">
        <v>4.18</v>
      </c>
      <c r="L149" s="96" t="s">
        <v>171</v>
      </c>
      <c r="M149" s="97">
        <v>2.9600000000000001E-2</v>
      </c>
      <c r="N149" s="97">
        <v>2.1000000000000001E-2</v>
      </c>
      <c r="O149" s="93">
        <v>110999.99999999999</v>
      </c>
      <c r="P149" s="95">
        <v>103.88</v>
      </c>
      <c r="Q149" s="83"/>
      <c r="R149" s="93">
        <v>115.30679999999998</v>
      </c>
      <c r="S149" s="94">
        <v>2.7179635352135432E-4</v>
      </c>
      <c r="T149" s="94">
        <v>3.7151945282095028E-4</v>
      </c>
      <c r="U149" s="94">
        <v>1.1050418882160998E-4</v>
      </c>
    </row>
    <row r="150" spans="2:21">
      <c r="B150" s="86" t="s">
        <v>653</v>
      </c>
      <c r="C150" s="83" t="s">
        <v>654</v>
      </c>
      <c r="D150" s="96" t="s">
        <v>127</v>
      </c>
      <c r="E150" s="96" t="s">
        <v>322</v>
      </c>
      <c r="F150" s="96" t="s">
        <v>655</v>
      </c>
      <c r="G150" s="96" t="s">
        <v>158</v>
      </c>
      <c r="H150" s="83" t="s">
        <v>450</v>
      </c>
      <c r="I150" s="83" t="s">
        <v>167</v>
      </c>
      <c r="J150" s="83"/>
      <c r="K150" s="93">
        <v>3.8900000000000006</v>
      </c>
      <c r="L150" s="96" t="s">
        <v>171</v>
      </c>
      <c r="M150" s="97">
        <v>2.75E-2</v>
      </c>
      <c r="N150" s="97">
        <v>2.5000000000000001E-2</v>
      </c>
      <c r="O150" s="93">
        <v>959706.05999999982</v>
      </c>
      <c r="P150" s="95">
        <v>101.9</v>
      </c>
      <c r="Q150" s="83"/>
      <c r="R150" s="93">
        <v>977.94044999999983</v>
      </c>
      <c r="S150" s="94">
        <v>1.9776422087681256E-3</v>
      </c>
      <c r="T150" s="94">
        <v>3.1509321295489414E-3</v>
      </c>
      <c r="U150" s="94">
        <v>9.3720852667050194E-4</v>
      </c>
    </row>
    <row r="151" spans="2:21">
      <c r="B151" s="86" t="s">
        <v>656</v>
      </c>
      <c r="C151" s="83" t="s">
        <v>657</v>
      </c>
      <c r="D151" s="96" t="s">
        <v>127</v>
      </c>
      <c r="E151" s="96" t="s">
        <v>322</v>
      </c>
      <c r="F151" s="96" t="s">
        <v>408</v>
      </c>
      <c r="G151" s="96" t="s">
        <v>330</v>
      </c>
      <c r="H151" s="83" t="s">
        <v>525</v>
      </c>
      <c r="I151" s="83" t="s">
        <v>167</v>
      </c>
      <c r="J151" s="83"/>
      <c r="K151" s="93">
        <v>3.34</v>
      </c>
      <c r="L151" s="96" t="s">
        <v>171</v>
      </c>
      <c r="M151" s="97">
        <v>3.6000000000000004E-2</v>
      </c>
      <c r="N151" s="97">
        <v>2.6000000000000002E-2</v>
      </c>
      <c r="O151" s="93">
        <v>7</v>
      </c>
      <c r="P151" s="95">
        <v>5250001</v>
      </c>
      <c r="Q151" s="83"/>
      <c r="R151" s="93">
        <v>367.50006999999994</v>
      </c>
      <c r="S151" s="94">
        <v>4.4640010203430804E-4</v>
      </c>
      <c r="T151" s="94">
        <v>1.1840882317266711E-3</v>
      </c>
      <c r="U151" s="94">
        <v>3.5219342768366555E-4</v>
      </c>
    </row>
    <row r="152" spans="2:21">
      <c r="B152" s="86" t="s">
        <v>658</v>
      </c>
      <c r="C152" s="83" t="s">
        <v>659</v>
      </c>
      <c r="D152" s="96" t="s">
        <v>127</v>
      </c>
      <c r="E152" s="96" t="s">
        <v>322</v>
      </c>
      <c r="F152" s="96" t="s">
        <v>535</v>
      </c>
      <c r="G152" s="96" t="s">
        <v>370</v>
      </c>
      <c r="H152" s="83" t="s">
        <v>525</v>
      </c>
      <c r="I152" s="83" t="s">
        <v>167</v>
      </c>
      <c r="J152" s="83"/>
      <c r="K152" s="93">
        <v>4.5</v>
      </c>
      <c r="L152" s="96" t="s">
        <v>171</v>
      </c>
      <c r="M152" s="97">
        <v>5.0499999999999996E-2</v>
      </c>
      <c r="N152" s="97">
        <v>2.76E-2</v>
      </c>
      <c r="O152" s="93">
        <v>889583.32999999984</v>
      </c>
      <c r="P152" s="95">
        <v>112.35</v>
      </c>
      <c r="Q152" s="83"/>
      <c r="R152" s="93">
        <v>999.44689999999991</v>
      </c>
      <c r="S152" s="94">
        <v>1.6019401017861488E-3</v>
      </c>
      <c r="T152" s="94">
        <v>3.2202260873738153E-3</v>
      </c>
      <c r="U152" s="94">
        <v>9.5781921755501626E-4</v>
      </c>
    </row>
    <row r="153" spans="2:21">
      <c r="B153" s="86" t="s">
        <v>660</v>
      </c>
      <c r="C153" s="83" t="s">
        <v>661</v>
      </c>
      <c r="D153" s="96" t="s">
        <v>127</v>
      </c>
      <c r="E153" s="96" t="s">
        <v>322</v>
      </c>
      <c r="F153" s="96" t="s">
        <v>662</v>
      </c>
      <c r="G153" s="96" t="s">
        <v>370</v>
      </c>
      <c r="H153" s="83" t="s">
        <v>525</v>
      </c>
      <c r="I153" s="83" t="s">
        <v>167</v>
      </c>
      <c r="J153" s="83"/>
      <c r="K153" s="93">
        <v>3.09</v>
      </c>
      <c r="L153" s="96" t="s">
        <v>171</v>
      </c>
      <c r="M153" s="97">
        <v>6.7500000000000004E-2</v>
      </c>
      <c r="N153" s="97">
        <v>4.3400000000000001E-2</v>
      </c>
      <c r="O153" s="93">
        <v>881808.56999999983</v>
      </c>
      <c r="P153" s="95">
        <v>107.05</v>
      </c>
      <c r="Q153" s="83"/>
      <c r="R153" s="93">
        <v>943.97610999999984</v>
      </c>
      <c r="S153" s="94">
        <v>1.1025997481400561E-3</v>
      </c>
      <c r="T153" s="94">
        <v>3.0414987482373038E-3</v>
      </c>
      <c r="U153" s="94">
        <v>9.0465882586741528E-4</v>
      </c>
    </row>
    <row r="154" spans="2:21">
      <c r="B154" s="86" t="s">
        <v>663</v>
      </c>
      <c r="C154" s="83" t="s">
        <v>664</v>
      </c>
      <c r="D154" s="96" t="s">
        <v>127</v>
      </c>
      <c r="E154" s="96" t="s">
        <v>322</v>
      </c>
      <c r="F154" s="96" t="s">
        <v>492</v>
      </c>
      <c r="G154" s="96" t="s">
        <v>370</v>
      </c>
      <c r="H154" s="83" t="s">
        <v>525</v>
      </c>
      <c r="I154" s="83" t="s">
        <v>326</v>
      </c>
      <c r="J154" s="83"/>
      <c r="K154" s="93">
        <v>3.83</v>
      </c>
      <c r="L154" s="96" t="s">
        <v>171</v>
      </c>
      <c r="M154" s="97">
        <v>3.7000000000000005E-2</v>
      </c>
      <c r="N154" s="97">
        <v>2.2099999999999998E-2</v>
      </c>
      <c r="O154" s="93">
        <v>448000.3899999999</v>
      </c>
      <c r="P154" s="95">
        <v>105.79</v>
      </c>
      <c r="Q154" s="83"/>
      <c r="R154" s="93">
        <v>473.9396099999999</v>
      </c>
      <c r="S154" s="94">
        <v>1.8872556638462564E-3</v>
      </c>
      <c r="T154" s="94">
        <v>1.5270373002925636E-3</v>
      </c>
      <c r="U154" s="94">
        <v>4.5419968426389589E-4</v>
      </c>
    </row>
    <row r="155" spans="2:21">
      <c r="B155" s="86" t="s">
        <v>665</v>
      </c>
      <c r="C155" s="83" t="s">
        <v>666</v>
      </c>
      <c r="D155" s="96" t="s">
        <v>127</v>
      </c>
      <c r="E155" s="96" t="s">
        <v>322</v>
      </c>
      <c r="F155" s="96" t="s">
        <v>667</v>
      </c>
      <c r="G155" s="96" t="s">
        <v>370</v>
      </c>
      <c r="H155" s="83" t="s">
        <v>525</v>
      </c>
      <c r="I155" s="83" t="s">
        <v>167</v>
      </c>
      <c r="J155" s="83"/>
      <c r="K155" s="93">
        <v>2.54</v>
      </c>
      <c r="L155" s="96" t="s">
        <v>171</v>
      </c>
      <c r="M155" s="97">
        <v>4.4500000000000005E-2</v>
      </c>
      <c r="N155" s="97">
        <v>3.6799999999999999E-2</v>
      </c>
      <c r="O155" s="93">
        <v>155379.19999999998</v>
      </c>
      <c r="P155" s="95">
        <v>101.99</v>
      </c>
      <c r="Q155" s="83"/>
      <c r="R155" s="93">
        <v>158.47124999999997</v>
      </c>
      <c r="S155" s="94">
        <v>1.2331682539682537E-4</v>
      </c>
      <c r="T155" s="94">
        <v>5.1059566381039118E-4</v>
      </c>
      <c r="U155" s="94">
        <v>1.5187080842410473E-4</v>
      </c>
    </row>
    <row r="156" spans="2:21">
      <c r="B156" s="86" t="s">
        <v>668</v>
      </c>
      <c r="C156" s="83" t="s">
        <v>669</v>
      </c>
      <c r="D156" s="96" t="s">
        <v>127</v>
      </c>
      <c r="E156" s="96" t="s">
        <v>322</v>
      </c>
      <c r="F156" s="96" t="s">
        <v>670</v>
      </c>
      <c r="G156" s="96" t="s">
        <v>580</v>
      </c>
      <c r="H156" s="83" t="s">
        <v>525</v>
      </c>
      <c r="I156" s="83" t="s">
        <v>326</v>
      </c>
      <c r="J156" s="83"/>
      <c r="K156" s="93">
        <v>3.3400000000000007</v>
      </c>
      <c r="L156" s="96" t="s">
        <v>171</v>
      </c>
      <c r="M156" s="97">
        <v>2.9500000000000002E-2</v>
      </c>
      <c r="N156" s="97">
        <v>2.18E-2</v>
      </c>
      <c r="O156" s="93">
        <v>68058.84</v>
      </c>
      <c r="P156" s="95">
        <v>102.58</v>
      </c>
      <c r="Q156" s="83"/>
      <c r="R156" s="93">
        <v>69.814759999999978</v>
      </c>
      <c r="S156" s="94">
        <v>2.928030666322163E-4</v>
      </c>
      <c r="T156" s="94">
        <v>2.2494372781159448E-4</v>
      </c>
      <c r="U156" s="94">
        <v>6.6906925017218259E-5</v>
      </c>
    </row>
    <row r="157" spans="2:21">
      <c r="B157" s="86" t="s">
        <v>671</v>
      </c>
      <c r="C157" s="83" t="s">
        <v>672</v>
      </c>
      <c r="D157" s="96" t="s">
        <v>127</v>
      </c>
      <c r="E157" s="96" t="s">
        <v>322</v>
      </c>
      <c r="F157" s="96" t="s">
        <v>673</v>
      </c>
      <c r="G157" s="96" t="s">
        <v>477</v>
      </c>
      <c r="H157" s="83" t="s">
        <v>525</v>
      </c>
      <c r="I157" s="83" t="s">
        <v>167</v>
      </c>
      <c r="J157" s="83"/>
      <c r="K157" s="93">
        <v>9.25</v>
      </c>
      <c r="L157" s="96" t="s">
        <v>171</v>
      </c>
      <c r="M157" s="97">
        <v>3.4300000000000004E-2</v>
      </c>
      <c r="N157" s="97">
        <v>3.6499999999999998E-2</v>
      </c>
      <c r="O157" s="93">
        <v>1450328.9999999998</v>
      </c>
      <c r="P157" s="95">
        <v>98.23</v>
      </c>
      <c r="Q157" s="83"/>
      <c r="R157" s="93">
        <v>1424.6581799999997</v>
      </c>
      <c r="S157" s="94">
        <v>5.7126555853158961E-3</v>
      </c>
      <c r="T157" s="94">
        <v>4.5902603098038524E-3</v>
      </c>
      <c r="U157" s="94">
        <v>1.3653201418213949E-3</v>
      </c>
    </row>
    <row r="158" spans="2:21">
      <c r="B158" s="86" t="s">
        <v>674</v>
      </c>
      <c r="C158" s="83" t="s">
        <v>675</v>
      </c>
      <c r="D158" s="96" t="s">
        <v>127</v>
      </c>
      <c r="E158" s="96" t="s">
        <v>322</v>
      </c>
      <c r="F158" s="96" t="s">
        <v>546</v>
      </c>
      <c r="G158" s="96" t="s">
        <v>397</v>
      </c>
      <c r="H158" s="83" t="s">
        <v>525</v>
      </c>
      <c r="I158" s="83" t="s">
        <v>326</v>
      </c>
      <c r="J158" s="83"/>
      <c r="K158" s="93">
        <v>3.9299999999999997</v>
      </c>
      <c r="L158" s="96" t="s">
        <v>171</v>
      </c>
      <c r="M158" s="97">
        <v>4.1399999999999999E-2</v>
      </c>
      <c r="N158" s="97">
        <v>2.6199999999999998E-2</v>
      </c>
      <c r="O158" s="93">
        <v>227404.79999999999</v>
      </c>
      <c r="P158" s="95">
        <v>105.99</v>
      </c>
      <c r="Q158" s="93">
        <v>30.497509999999995</v>
      </c>
      <c r="R158" s="93">
        <v>273.03735999999998</v>
      </c>
      <c r="S158" s="94">
        <v>3.1426477878633249E-4</v>
      </c>
      <c r="T158" s="94">
        <v>8.7972860739242453E-4</v>
      </c>
      <c r="U158" s="94">
        <v>2.6166515751711004E-4</v>
      </c>
    </row>
    <row r="159" spans="2:21">
      <c r="B159" s="86" t="s">
        <v>676</v>
      </c>
      <c r="C159" s="83" t="s">
        <v>677</v>
      </c>
      <c r="D159" s="96" t="s">
        <v>127</v>
      </c>
      <c r="E159" s="96" t="s">
        <v>322</v>
      </c>
      <c r="F159" s="96" t="s">
        <v>546</v>
      </c>
      <c r="G159" s="96" t="s">
        <v>397</v>
      </c>
      <c r="H159" s="83" t="s">
        <v>525</v>
      </c>
      <c r="I159" s="83" t="s">
        <v>326</v>
      </c>
      <c r="J159" s="83"/>
      <c r="K159" s="93">
        <v>5.12</v>
      </c>
      <c r="L159" s="96" t="s">
        <v>171</v>
      </c>
      <c r="M159" s="97">
        <v>3.5499999999999997E-2</v>
      </c>
      <c r="N159" s="97">
        <v>3.1200000000000002E-2</v>
      </c>
      <c r="O159" s="93">
        <v>194968.99999999997</v>
      </c>
      <c r="P159" s="95">
        <v>104.03</v>
      </c>
      <c r="Q159" s="83"/>
      <c r="R159" s="93">
        <v>202.82624999999996</v>
      </c>
      <c r="S159" s="94">
        <v>6.4140658154889765E-4</v>
      </c>
      <c r="T159" s="94">
        <v>6.5350783663864801E-4</v>
      </c>
      <c r="U159" s="94">
        <v>1.9437839076254888E-4</v>
      </c>
    </row>
    <row r="160" spans="2:21">
      <c r="B160" s="86" t="s">
        <v>678</v>
      </c>
      <c r="C160" s="83" t="s">
        <v>679</v>
      </c>
      <c r="D160" s="96" t="s">
        <v>127</v>
      </c>
      <c r="E160" s="96" t="s">
        <v>322</v>
      </c>
      <c r="F160" s="96" t="s">
        <v>680</v>
      </c>
      <c r="G160" s="96" t="s">
        <v>370</v>
      </c>
      <c r="H160" s="83" t="s">
        <v>525</v>
      </c>
      <c r="I160" s="83" t="s">
        <v>326</v>
      </c>
      <c r="J160" s="83"/>
      <c r="K160" s="93">
        <v>5.6</v>
      </c>
      <c r="L160" s="96" t="s">
        <v>171</v>
      </c>
      <c r="M160" s="97">
        <v>3.9E-2</v>
      </c>
      <c r="N160" s="97">
        <v>3.9800000000000016E-2</v>
      </c>
      <c r="O160" s="93">
        <v>864999.99999999988</v>
      </c>
      <c r="P160" s="95">
        <v>100</v>
      </c>
      <c r="Q160" s="83"/>
      <c r="R160" s="93">
        <v>865.00002999999981</v>
      </c>
      <c r="S160" s="94">
        <v>2.0551688089524576E-3</v>
      </c>
      <c r="T160" s="94">
        <v>2.7870371724452118E-3</v>
      </c>
      <c r="U160" s="94">
        <v>8.2897215641938111E-4</v>
      </c>
    </row>
    <row r="161" spans="2:21">
      <c r="B161" s="86" t="s">
        <v>681</v>
      </c>
      <c r="C161" s="83" t="s">
        <v>682</v>
      </c>
      <c r="D161" s="96" t="s">
        <v>127</v>
      </c>
      <c r="E161" s="96" t="s">
        <v>322</v>
      </c>
      <c r="F161" s="96" t="s">
        <v>683</v>
      </c>
      <c r="G161" s="96" t="s">
        <v>397</v>
      </c>
      <c r="H161" s="83" t="s">
        <v>525</v>
      </c>
      <c r="I161" s="83" t="s">
        <v>326</v>
      </c>
      <c r="J161" s="83"/>
      <c r="K161" s="93">
        <v>1.9799999999999998</v>
      </c>
      <c r="L161" s="96" t="s">
        <v>171</v>
      </c>
      <c r="M161" s="97">
        <v>1.3899999999999999E-2</v>
      </c>
      <c r="N161" s="97">
        <v>9.4999999999999998E-3</v>
      </c>
      <c r="O161" s="93">
        <v>357827.4</v>
      </c>
      <c r="P161" s="95">
        <v>100.89</v>
      </c>
      <c r="Q161" s="83"/>
      <c r="R161" s="93">
        <v>361.01205999999996</v>
      </c>
      <c r="S161" s="94">
        <v>8.1898892595698555E-4</v>
      </c>
      <c r="T161" s="94">
        <v>1.1631838104341121E-3</v>
      </c>
      <c r="U161" s="94">
        <v>3.4597564796801566E-4</v>
      </c>
    </row>
    <row r="162" spans="2:21">
      <c r="B162" s="86" t="s">
        <v>684</v>
      </c>
      <c r="C162" s="83" t="s">
        <v>685</v>
      </c>
      <c r="D162" s="96" t="s">
        <v>127</v>
      </c>
      <c r="E162" s="96" t="s">
        <v>322</v>
      </c>
      <c r="F162" s="96" t="s">
        <v>683</v>
      </c>
      <c r="G162" s="96" t="s">
        <v>397</v>
      </c>
      <c r="H162" s="83" t="s">
        <v>525</v>
      </c>
      <c r="I162" s="83" t="s">
        <v>326</v>
      </c>
      <c r="J162" s="83"/>
      <c r="K162" s="93">
        <v>3.8200000000000003</v>
      </c>
      <c r="L162" s="96" t="s">
        <v>171</v>
      </c>
      <c r="M162" s="97">
        <v>2.1600000000000001E-2</v>
      </c>
      <c r="N162" s="97">
        <v>2.58E-2</v>
      </c>
      <c r="O162" s="93">
        <v>128005.99999999999</v>
      </c>
      <c r="P162" s="95">
        <v>98.51</v>
      </c>
      <c r="Q162" s="83"/>
      <c r="R162" s="93">
        <v>126.09870999999998</v>
      </c>
      <c r="S162" s="94">
        <v>1.9875689599756533E-4</v>
      </c>
      <c r="T162" s="94">
        <v>4.0629107511983416E-4</v>
      </c>
      <c r="U162" s="94">
        <v>1.2084660800578489E-4</v>
      </c>
    </row>
    <row r="163" spans="2:21">
      <c r="B163" s="86" t="s">
        <v>686</v>
      </c>
      <c r="C163" s="83" t="s">
        <v>687</v>
      </c>
      <c r="D163" s="96" t="s">
        <v>127</v>
      </c>
      <c r="E163" s="96" t="s">
        <v>322</v>
      </c>
      <c r="F163" s="96" t="s">
        <v>655</v>
      </c>
      <c r="G163" s="96" t="s">
        <v>158</v>
      </c>
      <c r="H163" s="83" t="s">
        <v>525</v>
      </c>
      <c r="I163" s="83" t="s">
        <v>167</v>
      </c>
      <c r="J163" s="83"/>
      <c r="K163" s="93">
        <v>2.9299999999999997</v>
      </c>
      <c r="L163" s="96" t="s">
        <v>171</v>
      </c>
      <c r="M163" s="97">
        <v>2.4E-2</v>
      </c>
      <c r="N163" s="97">
        <v>2.1000000000000001E-2</v>
      </c>
      <c r="O163" s="93">
        <v>428892.91999999993</v>
      </c>
      <c r="P163" s="95">
        <v>101.09</v>
      </c>
      <c r="Q163" s="83"/>
      <c r="R163" s="93">
        <v>433.56785999999994</v>
      </c>
      <c r="S163" s="94">
        <v>1.148578767109714E-3</v>
      </c>
      <c r="T163" s="94">
        <v>1.396959191547683E-3</v>
      </c>
      <c r="U163" s="94">
        <v>4.15509446697171E-4</v>
      </c>
    </row>
    <row r="164" spans="2:21">
      <c r="B164" s="86" t="s">
        <v>688</v>
      </c>
      <c r="C164" s="83" t="s">
        <v>689</v>
      </c>
      <c r="D164" s="96" t="s">
        <v>127</v>
      </c>
      <c r="E164" s="96" t="s">
        <v>322</v>
      </c>
      <c r="F164" s="96" t="s">
        <v>690</v>
      </c>
      <c r="G164" s="96" t="s">
        <v>370</v>
      </c>
      <c r="H164" s="83" t="s">
        <v>525</v>
      </c>
      <c r="I164" s="83" t="s">
        <v>326</v>
      </c>
      <c r="J164" s="83"/>
      <c r="K164" s="93">
        <v>1.9099999999999997</v>
      </c>
      <c r="L164" s="96" t="s">
        <v>171</v>
      </c>
      <c r="M164" s="97">
        <v>5.0999999999999997E-2</v>
      </c>
      <c r="N164" s="97">
        <v>2.6000000000000002E-2</v>
      </c>
      <c r="O164" s="93">
        <v>1549999.9999999998</v>
      </c>
      <c r="P164" s="95">
        <v>106.11</v>
      </c>
      <c r="Q164" s="83"/>
      <c r="R164" s="93">
        <v>1644.7049499999998</v>
      </c>
      <c r="S164" s="94">
        <v>1.829988193624557E-3</v>
      </c>
      <c r="T164" s="94">
        <v>5.2992528027480459E-3</v>
      </c>
      <c r="U164" s="94">
        <v>1.5762018055365044E-3</v>
      </c>
    </row>
    <row r="165" spans="2:21">
      <c r="B165" s="86" t="s">
        <v>691</v>
      </c>
      <c r="C165" s="83" t="s">
        <v>692</v>
      </c>
      <c r="D165" s="96" t="s">
        <v>127</v>
      </c>
      <c r="E165" s="96" t="s">
        <v>322</v>
      </c>
      <c r="F165" s="96" t="s">
        <v>693</v>
      </c>
      <c r="G165" s="96" t="s">
        <v>370</v>
      </c>
      <c r="H165" s="83" t="s">
        <v>559</v>
      </c>
      <c r="I165" s="83" t="s">
        <v>167</v>
      </c>
      <c r="J165" s="83"/>
      <c r="K165" s="93">
        <v>4.7099999999999991</v>
      </c>
      <c r="L165" s="96" t="s">
        <v>171</v>
      </c>
      <c r="M165" s="97">
        <v>3.95E-2</v>
      </c>
      <c r="N165" s="97">
        <v>4.2099999999999992E-2</v>
      </c>
      <c r="O165" s="93">
        <v>778021.99999999988</v>
      </c>
      <c r="P165" s="95">
        <v>100.3</v>
      </c>
      <c r="Q165" s="83"/>
      <c r="R165" s="93">
        <v>780.3560500000001</v>
      </c>
      <c r="S165" s="94">
        <v>1.2589963914105861E-3</v>
      </c>
      <c r="T165" s="94">
        <v>2.5143135764891418E-3</v>
      </c>
      <c r="U165" s="94">
        <v>7.4785365908416272E-4</v>
      </c>
    </row>
    <row r="166" spans="2:21">
      <c r="B166" s="86" t="s">
        <v>694</v>
      </c>
      <c r="C166" s="83" t="s">
        <v>695</v>
      </c>
      <c r="D166" s="96" t="s">
        <v>127</v>
      </c>
      <c r="E166" s="96" t="s">
        <v>322</v>
      </c>
      <c r="F166" s="96" t="s">
        <v>693</v>
      </c>
      <c r="G166" s="96" t="s">
        <v>370</v>
      </c>
      <c r="H166" s="83" t="s">
        <v>559</v>
      </c>
      <c r="I166" s="83" t="s">
        <v>167</v>
      </c>
      <c r="J166" s="83"/>
      <c r="K166" s="93">
        <v>5.39</v>
      </c>
      <c r="L166" s="96" t="s">
        <v>171</v>
      </c>
      <c r="M166" s="97">
        <v>0.03</v>
      </c>
      <c r="N166" s="97">
        <v>4.0899999999999999E-2</v>
      </c>
      <c r="O166" s="93">
        <v>1167747.9999999998</v>
      </c>
      <c r="P166" s="95">
        <v>95.68</v>
      </c>
      <c r="Q166" s="83"/>
      <c r="R166" s="93">
        <v>1117.3013099999998</v>
      </c>
      <c r="S166" s="94">
        <v>1.813949297874984E-3</v>
      </c>
      <c r="T166" s="94">
        <v>3.5999539604544654E-3</v>
      </c>
      <c r="U166" s="94">
        <v>1.0707649065872281E-3</v>
      </c>
    </row>
    <row r="167" spans="2:21">
      <c r="B167" s="86" t="s">
        <v>696</v>
      </c>
      <c r="C167" s="83" t="s">
        <v>697</v>
      </c>
      <c r="D167" s="96" t="s">
        <v>127</v>
      </c>
      <c r="E167" s="96" t="s">
        <v>322</v>
      </c>
      <c r="F167" s="96" t="s">
        <v>698</v>
      </c>
      <c r="G167" s="96" t="s">
        <v>158</v>
      </c>
      <c r="H167" s="83" t="s">
        <v>559</v>
      </c>
      <c r="I167" s="83" t="s">
        <v>326</v>
      </c>
      <c r="J167" s="83"/>
      <c r="K167" s="93">
        <v>2.4899999999999998</v>
      </c>
      <c r="L167" s="96" t="s">
        <v>171</v>
      </c>
      <c r="M167" s="97">
        <v>3.4000000000000002E-2</v>
      </c>
      <c r="N167" s="97">
        <v>2.69E-2</v>
      </c>
      <c r="O167" s="93">
        <v>15384.749999999998</v>
      </c>
      <c r="P167" s="95">
        <v>102.28</v>
      </c>
      <c r="Q167" s="83"/>
      <c r="R167" s="93">
        <v>15.735519999999998</v>
      </c>
      <c r="S167" s="94">
        <v>2.9603395604098512E-5</v>
      </c>
      <c r="T167" s="94">
        <v>5.0699974158099257E-5</v>
      </c>
      <c r="U167" s="94">
        <v>1.5080124270955574E-5</v>
      </c>
    </row>
    <row r="168" spans="2:21">
      <c r="B168" s="86" t="s">
        <v>700</v>
      </c>
      <c r="C168" s="83" t="s">
        <v>701</v>
      </c>
      <c r="D168" s="96" t="s">
        <v>127</v>
      </c>
      <c r="E168" s="96" t="s">
        <v>322</v>
      </c>
      <c r="F168" s="96" t="s">
        <v>702</v>
      </c>
      <c r="G168" s="96" t="s">
        <v>419</v>
      </c>
      <c r="H168" s="83" t="s">
        <v>571</v>
      </c>
      <c r="I168" s="83" t="s">
        <v>167</v>
      </c>
      <c r="J168" s="83"/>
      <c r="K168" s="93">
        <v>6.05</v>
      </c>
      <c r="L168" s="96" t="s">
        <v>171</v>
      </c>
      <c r="M168" s="97">
        <v>4.4500000000000005E-2</v>
      </c>
      <c r="N168" s="97">
        <v>3.5400000000000008E-2</v>
      </c>
      <c r="O168" s="93">
        <v>118694.99999999999</v>
      </c>
      <c r="P168" s="95">
        <v>105.64</v>
      </c>
      <c r="Q168" s="83"/>
      <c r="R168" s="93">
        <v>125.38939999999998</v>
      </c>
      <c r="S168" s="94">
        <v>3.8437499999999995E-4</v>
      </c>
      <c r="T168" s="94">
        <v>4.0400567249760863E-4</v>
      </c>
      <c r="U168" s="94">
        <v>1.201668412776036E-4</v>
      </c>
    </row>
    <row r="169" spans="2:21">
      <c r="B169" s="86" t="s">
        <v>704</v>
      </c>
      <c r="C169" s="83" t="s">
        <v>705</v>
      </c>
      <c r="D169" s="96" t="s">
        <v>127</v>
      </c>
      <c r="E169" s="96" t="s">
        <v>322</v>
      </c>
      <c r="F169" s="96" t="s">
        <v>706</v>
      </c>
      <c r="G169" s="96" t="s">
        <v>449</v>
      </c>
      <c r="H169" s="83" t="s">
        <v>571</v>
      </c>
      <c r="I169" s="83" t="s">
        <v>326</v>
      </c>
      <c r="J169" s="83"/>
      <c r="K169" s="93">
        <v>1.9300000000000004</v>
      </c>
      <c r="L169" s="96" t="s">
        <v>171</v>
      </c>
      <c r="M169" s="97">
        <v>0.06</v>
      </c>
      <c r="N169" s="97">
        <v>2.3E-2</v>
      </c>
      <c r="O169" s="93">
        <v>4634.3999999999987</v>
      </c>
      <c r="P169" s="95">
        <v>107.14</v>
      </c>
      <c r="Q169" s="83"/>
      <c r="R169" s="93">
        <v>4.9652899999999986</v>
      </c>
      <c r="S169" s="94">
        <v>8.4708760081921671E-6</v>
      </c>
      <c r="T169" s="94">
        <v>1.5998204996559924E-5</v>
      </c>
      <c r="U169" s="94">
        <v>4.7584820991828048E-6</v>
      </c>
    </row>
    <row r="170" spans="2:21">
      <c r="B170" s="86" t="s">
        <v>707</v>
      </c>
      <c r="C170" s="83" t="s">
        <v>708</v>
      </c>
      <c r="D170" s="96" t="s">
        <v>127</v>
      </c>
      <c r="E170" s="96" t="s">
        <v>322</v>
      </c>
      <c r="F170" s="96" t="s">
        <v>706</v>
      </c>
      <c r="G170" s="96" t="s">
        <v>449</v>
      </c>
      <c r="H170" s="83" t="s">
        <v>571</v>
      </c>
      <c r="I170" s="83" t="s">
        <v>326</v>
      </c>
      <c r="J170" s="83"/>
      <c r="K170" s="93">
        <v>3.88</v>
      </c>
      <c r="L170" s="96" t="s">
        <v>171</v>
      </c>
      <c r="M170" s="97">
        <v>5.9000000000000004E-2</v>
      </c>
      <c r="N170" s="97">
        <v>3.4300000000000004E-2</v>
      </c>
      <c r="O170" s="93">
        <v>3697.9999999999995</v>
      </c>
      <c r="P170" s="95">
        <v>109.81</v>
      </c>
      <c r="Q170" s="83"/>
      <c r="R170" s="93">
        <v>4.0607699999999998</v>
      </c>
      <c r="S170" s="94">
        <v>4.1580976646963111E-6</v>
      </c>
      <c r="T170" s="94">
        <v>1.308383415749748E-5</v>
      </c>
      <c r="U170" s="94">
        <v>3.8916360079468786E-6</v>
      </c>
    </row>
    <row r="171" spans="2:21">
      <c r="B171" s="86" t="s">
        <v>709</v>
      </c>
      <c r="C171" s="83" t="s">
        <v>710</v>
      </c>
      <c r="D171" s="96" t="s">
        <v>127</v>
      </c>
      <c r="E171" s="96" t="s">
        <v>322</v>
      </c>
      <c r="F171" s="96" t="s">
        <v>574</v>
      </c>
      <c r="G171" s="96" t="s">
        <v>370</v>
      </c>
      <c r="H171" s="83" t="s">
        <v>571</v>
      </c>
      <c r="I171" s="83" t="s">
        <v>326</v>
      </c>
      <c r="J171" s="83"/>
      <c r="K171" s="93">
        <v>4.3999999999999995</v>
      </c>
      <c r="L171" s="96" t="s">
        <v>171</v>
      </c>
      <c r="M171" s="97">
        <v>6.9000000000000006E-2</v>
      </c>
      <c r="N171" s="97">
        <v>7.2399999999999978E-2</v>
      </c>
      <c r="O171" s="93">
        <v>900406.99999999988</v>
      </c>
      <c r="P171" s="95">
        <v>99.9</v>
      </c>
      <c r="Q171" s="83"/>
      <c r="R171" s="93">
        <v>899.50656000000004</v>
      </c>
      <c r="S171" s="94">
        <v>1.3610339787260735E-3</v>
      </c>
      <c r="T171" s="94">
        <v>2.8982174943720175E-3</v>
      </c>
      <c r="U171" s="94">
        <v>8.6204146461888516E-4</v>
      </c>
    </row>
    <row r="172" spans="2:21">
      <c r="B172" s="86" t="s">
        <v>711</v>
      </c>
      <c r="C172" s="83" t="s">
        <v>712</v>
      </c>
      <c r="D172" s="96" t="s">
        <v>127</v>
      </c>
      <c r="E172" s="96" t="s">
        <v>322</v>
      </c>
      <c r="F172" s="96" t="s">
        <v>713</v>
      </c>
      <c r="G172" s="96" t="s">
        <v>370</v>
      </c>
      <c r="H172" s="83" t="s">
        <v>571</v>
      </c>
      <c r="I172" s="83" t="s">
        <v>167</v>
      </c>
      <c r="J172" s="83"/>
      <c r="K172" s="93">
        <v>3.9699999999999993</v>
      </c>
      <c r="L172" s="96" t="s">
        <v>171</v>
      </c>
      <c r="M172" s="97">
        <v>4.5999999999999999E-2</v>
      </c>
      <c r="N172" s="97">
        <v>5.8199999999999988E-2</v>
      </c>
      <c r="O172" s="93">
        <v>56919.999999999993</v>
      </c>
      <c r="P172" s="95">
        <v>96.74</v>
      </c>
      <c r="Q172" s="83"/>
      <c r="R172" s="93">
        <v>55.064410000000002</v>
      </c>
      <c r="S172" s="94">
        <v>2.3044534412955463E-4</v>
      </c>
      <c r="T172" s="94">
        <v>1.7741797945228265E-4</v>
      </c>
      <c r="U172" s="94">
        <v>5.277093770697435E-5</v>
      </c>
    </row>
    <row r="173" spans="2:21">
      <c r="B173" s="86" t="s">
        <v>714</v>
      </c>
      <c r="C173" s="83" t="s">
        <v>715</v>
      </c>
      <c r="D173" s="96" t="s">
        <v>127</v>
      </c>
      <c r="E173" s="96" t="s">
        <v>322</v>
      </c>
      <c r="F173" s="96" t="s">
        <v>579</v>
      </c>
      <c r="G173" s="96" t="s">
        <v>580</v>
      </c>
      <c r="H173" s="83" t="s">
        <v>581</v>
      </c>
      <c r="I173" s="83" t="s">
        <v>167</v>
      </c>
      <c r="J173" s="83"/>
      <c r="K173" s="93">
        <v>1.3800000000000001</v>
      </c>
      <c r="L173" s="96" t="s">
        <v>171</v>
      </c>
      <c r="M173" s="97">
        <v>4.2999999999999997E-2</v>
      </c>
      <c r="N173" s="97">
        <v>3.6200000000000003E-2</v>
      </c>
      <c r="O173" s="93">
        <v>639234.41999999993</v>
      </c>
      <c r="P173" s="95">
        <v>101.32</v>
      </c>
      <c r="Q173" s="83"/>
      <c r="R173" s="93">
        <v>647.67233999999985</v>
      </c>
      <c r="S173" s="94">
        <v>1.4759032960158548E-3</v>
      </c>
      <c r="T173" s="94">
        <v>2.08680557750336E-3</v>
      </c>
      <c r="U173" s="94">
        <v>6.2069632106600799E-4</v>
      </c>
    </row>
    <row r="174" spans="2:21">
      <c r="B174" s="86" t="s">
        <v>716</v>
      </c>
      <c r="C174" s="83" t="s">
        <v>717</v>
      </c>
      <c r="D174" s="96" t="s">
        <v>127</v>
      </c>
      <c r="E174" s="96" t="s">
        <v>322</v>
      </c>
      <c r="F174" s="96" t="s">
        <v>579</v>
      </c>
      <c r="G174" s="96" t="s">
        <v>580</v>
      </c>
      <c r="H174" s="83" t="s">
        <v>581</v>
      </c>
      <c r="I174" s="83" t="s">
        <v>167</v>
      </c>
      <c r="J174" s="83"/>
      <c r="K174" s="93">
        <v>2.3100000000000005</v>
      </c>
      <c r="L174" s="96" t="s">
        <v>171</v>
      </c>
      <c r="M174" s="97">
        <v>4.2500000000000003E-2</v>
      </c>
      <c r="N174" s="97">
        <v>0.04</v>
      </c>
      <c r="O174" s="93">
        <v>6600.079999999999</v>
      </c>
      <c r="P174" s="95">
        <v>101.29</v>
      </c>
      <c r="Q174" s="83"/>
      <c r="R174" s="93">
        <v>6.6852199999999984</v>
      </c>
      <c r="S174" s="94">
        <v>1.3434932763047704E-5</v>
      </c>
      <c r="T174" s="94">
        <v>2.1539833525756268E-5</v>
      </c>
      <c r="U174" s="94">
        <v>6.4067757772655507E-6</v>
      </c>
    </row>
    <row r="175" spans="2:21">
      <c r="B175" s="86" t="s">
        <v>718</v>
      </c>
      <c r="C175" s="83" t="s">
        <v>719</v>
      </c>
      <c r="D175" s="96" t="s">
        <v>127</v>
      </c>
      <c r="E175" s="96" t="s">
        <v>322</v>
      </c>
      <c r="F175" s="96" t="s">
        <v>579</v>
      </c>
      <c r="G175" s="96" t="s">
        <v>580</v>
      </c>
      <c r="H175" s="83" t="s">
        <v>581</v>
      </c>
      <c r="I175" s="83" t="s">
        <v>167</v>
      </c>
      <c r="J175" s="83"/>
      <c r="K175" s="93">
        <v>2.21</v>
      </c>
      <c r="L175" s="96" t="s">
        <v>171</v>
      </c>
      <c r="M175" s="97">
        <v>3.7000000000000005E-2</v>
      </c>
      <c r="N175" s="97">
        <v>3.9300000000000002E-2</v>
      </c>
      <c r="O175" s="93">
        <v>853999.99999999988</v>
      </c>
      <c r="P175" s="95">
        <v>100.16</v>
      </c>
      <c r="Q175" s="83"/>
      <c r="R175" s="93">
        <v>855.36643999999978</v>
      </c>
      <c r="S175" s="94">
        <v>2.5900909610223153E-3</v>
      </c>
      <c r="T175" s="94">
        <v>2.7559976666614991E-3</v>
      </c>
      <c r="U175" s="94">
        <v>8.1973981237384364E-4</v>
      </c>
    </row>
    <row r="176" spans="2:21">
      <c r="B176" s="82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93"/>
      <c r="P176" s="95"/>
      <c r="Q176" s="83"/>
      <c r="R176" s="83"/>
      <c r="S176" s="83"/>
      <c r="T176" s="94"/>
      <c r="U176" s="83"/>
    </row>
    <row r="177" spans="2:21">
      <c r="B177" s="101" t="s">
        <v>50</v>
      </c>
      <c r="C177" s="81"/>
      <c r="D177" s="81"/>
      <c r="E177" s="81"/>
      <c r="F177" s="81"/>
      <c r="G177" s="81"/>
      <c r="H177" s="81"/>
      <c r="I177" s="81"/>
      <c r="J177" s="81"/>
      <c r="K177" s="90">
        <v>4.6238480697126345</v>
      </c>
      <c r="L177" s="81"/>
      <c r="M177" s="81"/>
      <c r="N177" s="103">
        <v>5.6107751015215965E-2</v>
      </c>
      <c r="O177" s="90"/>
      <c r="P177" s="92"/>
      <c r="Q177" s="81"/>
      <c r="R177" s="90">
        <v>8528.2962499999976</v>
      </c>
      <c r="S177" s="81"/>
      <c r="T177" s="91">
        <v>2.7478240279801034E-2</v>
      </c>
      <c r="U177" s="91">
        <v>8.1730865754372529E-3</v>
      </c>
    </row>
    <row r="178" spans="2:21">
      <c r="B178" s="86" t="s">
        <v>720</v>
      </c>
      <c r="C178" s="83" t="s">
        <v>721</v>
      </c>
      <c r="D178" s="96" t="s">
        <v>127</v>
      </c>
      <c r="E178" s="96" t="s">
        <v>322</v>
      </c>
      <c r="F178" s="96" t="s">
        <v>722</v>
      </c>
      <c r="G178" s="96" t="s">
        <v>419</v>
      </c>
      <c r="H178" s="83" t="s">
        <v>384</v>
      </c>
      <c r="I178" s="83" t="s">
        <v>326</v>
      </c>
      <c r="J178" s="83"/>
      <c r="K178" s="93">
        <v>3.85</v>
      </c>
      <c r="L178" s="96" t="s">
        <v>171</v>
      </c>
      <c r="M178" s="97">
        <v>3.49E-2</v>
      </c>
      <c r="N178" s="97">
        <v>4.9000000000000002E-2</v>
      </c>
      <c r="O178" s="93">
        <v>3975313.8499999996</v>
      </c>
      <c r="P178" s="95">
        <v>96.99</v>
      </c>
      <c r="Q178" s="83"/>
      <c r="R178" s="93">
        <v>3855.6569399999994</v>
      </c>
      <c r="S178" s="94">
        <v>1.8211231152334161E-3</v>
      </c>
      <c r="T178" s="94">
        <v>1.24229582003325E-2</v>
      </c>
      <c r="U178" s="94">
        <v>3.6950660544660934E-3</v>
      </c>
    </row>
    <row r="179" spans="2:21">
      <c r="B179" s="86" t="s">
        <v>723</v>
      </c>
      <c r="C179" s="83" t="s">
        <v>724</v>
      </c>
      <c r="D179" s="96" t="s">
        <v>127</v>
      </c>
      <c r="E179" s="96" t="s">
        <v>322</v>
      </c>
      <c r="F179" s="96" t="s">
        <v>725</v>
      </c>
      <c r="G179" s="96" t="s">
        <v>419</v>
      </c>
      <c r="H179" s="83" t="s">
        <v>525</v>
      </c>
      <c r="I179" s="83" t="s">
        <v>167</v>
      </c>
      <c r="J179" s="83"/>
      <c r="K179" s="93">
        <v>5.5</v>
      </c>
      <c r="L179" s="96" t="s">
        <v>171</v>
      </c>
      <c r="M179" s="97">
        <v>4.6900000000000004E-2</v>
      </c>
      <c r="N179" s="97">
        <v>6.2899999999999998E-2</v>
      </c>
      <c r="O179" s="93">
        <v>4182498.9999999995</v>
      </c>
      <c r="P179" s="95">
        <v>98.77</v>
      </c>
      <c r="Q179" s="83"/>
      <c r="R179" s="93">
        <v>4131.0542999999998</v>
      </c>
      <c r="S179" s="94">
        <v>2.1592218023375868E-3</v>
      </c>
      <c r="T179" s="94">
        <v>1.3310290747029958E-2</v>
      </c>
      <c r="U179" s="94">
        <v>3.9589929162852826E-3</v>
      </c>
    </row>
    <row r="180" spans="2:21">
      <c r="B180" s="86" t="s">
        <v>726</v>
      </c>
      <c r="C180" s="83" t="s">
        <v>727</v>
      </c>
      <c r="D180" s="96" t="s">
        <v>127</v>
      </c>
      <c r="E180" s="96" t="s">
        <v>322</v>
      </c>
      <c r="F180" s="96" t="s">
        <v>706</v>
      </c>
      <c r="G180" s="96" t="s">
        <v>449</v>
      </c>
      <c r="H180" s="83" t="s">
        <v>571</v>
      </c>
      <c r="I180" s="83" t="s">
        <v>326</v>
      </c>
      <c r="J180" s="83"/>
      <c r="K180" s="93">
        <v>3.45</v>
      </c>
      <c r="L180" s="96" t="s">
        <v>171</v>
      </c>
      <c r="M180" s="97">
        <v>6.7000000000000004E-2</v>
      </c>
      <c r="N180" s="97">
        <v>5.4900000000000004E-2</v>
      </c>
      <c r="O180" s="93">
        <v>549999.99999999988</v>
      </c>
      <c r="P180" s="95">
        <v>98.47</v>
      </c>
      <c r="Q180" s="83"/>
      <c r="R180" s="93">
        <v>541.5850099999999</v>
      </c>
      <c r="S180" s="94">
        <v>4.566979740047512E-4</v>
      </c>
      <c r="T180" s="94">
        <v>1.7449913324385801E-3</v>
      </c>
      <c r="U180" s="94">
        <v>5.1902760468587735E-4</v>
      </c>
    </row>
    <row r="181" spans="2:21">
      <c r="B181" s="161"/>
      <c r="C181" s="162"/>
      <c r="D181" s="162"/>
      <c r="E181" s="162"/>
      <c r="F181" s="162"/>
      <c r="G181" s="162"/>
      <c r="H181" s="162"/>
      <c r="I181" s="162"/>
      <c r="J181" s="162"/>
      <c r="K181" s="162"/>
      <c r="L181" s="162"/>
      <c r="M181" s="162"/>
      <c r="N181" s="162"/>
      <c r="O181" s="162"/>
      <c r="P181" s="162"/>
      <c r="Q181" s="162"/>
      <c r="R181" s="162"/>
      <c r="S181" s="162"/>
      <c r="T181" s="162"/>
      <c r="U181" s="162"/>
    </row>
    <row r="182" spans="2:21">
      <c r="B182" s="161"/>
      <c r="C182" s="162"/>
      <c r="D182" s="162"/>
      <c r="E182" s="162"/>
      <c r="F182" s="162"/>
      <c r="G182" s="162"/>
      <c r="H182" s="162"/>
      <c r="I182" s="162"/>
      <c r="J182" s="162"/>
      <c r="K182" s="162"/>
      <c r="L182" s="162"/>
      <c r="M182" s="162"/>
      <c r="N182" s="162"/>
      <c r="O182" s="162"/>
      <c r="P182" s="162"/>
      <c r="Q182" s="162"/>
      <c r="R182" s="162"/>
      <c r="S182" s="162"/>
      <c r="T182" s="162"/>
      <c r="U182" s="162"/>
    </row>
    <row r="183" spans="2:21">
      <c r="B183" s="161"/>
      <c r="C183" s="162"/>
      <c r="D183" s="162"/>
      <c r="E183" s="162"/>
      <c r="F183" s="162"/>
      <c r="G183" s="162"/>
      <c r="H183" s="162"/>
      <c r="I183" s="162"/>
      <c r="J183" s="162"/>
      <c r="K183" s="162"/>
      <c r="L183" s="162"/>
      <c r="M183" s="162"/>
      <c r="N183" s="162"/>
      <c r="O183" s="162"/>
      <c r="P183" s="162"/>
      <c r="Q183" s="162"/>
      <c r="R183" s="162"/>
      <c r="S183" s="162"/>
      <c r="T183" s="162"/>
      <c r="U183" s="162"/>
    </row>
    <row r="184" spans="2:21">
      <c r="B184" s="98" t="s">
        <v>261</v>
      </c>
      <c r="C184" s="99"/>
      <c r="D184" s="99"/>
      <c r="E184" s="99"/>
      <c r="F184" s="99"/>
      <c r="G184" s="99"/>
      <c r="H184" s="99"/>
      <c r="I184" s="99"/>
      <c r="J184" s="99"/>
      <c r="K184" s="99"/>
    </row>
    <row r="185" spans="2:21">
      <c r="B185" s="98" t="s">
        <v>119</v>
      </c>
      <c r="C185" s="99"/>
      <c r="D185" s="99"/>
      <c r="E185" s="99"/>
      <c r="F185" s="99"/>
      <c r="G185" s="99"/>
      <c r="H185" s="99"/>
      <c r="I185" s="99"/>
      <c r="J185" s="99"/>
      <c r="K185" s="99"/>
    </row>
    <row r="186" spans="2:21">
      <c r="B186" s="98" t="s">
        <v>244</v>
      </c>
      <c r="C186" s="99"/>
      <c r="D186" s="99"/>
      <c r="E186" s="99"/>
      <c r="F186" s="99"/>
      <c r="G186" s="99"/>
      <c r="H186" s="99"/>
      <c r="I186" s="99"/>
      <c r="J186" s="99"/>
      <c r="K186" s="99"/>
    </row>
    <row r="187" spans="2:21">
      <c r="B187" s="98" t="s">
        <v>252</v>
      </c>
      <c r="C187" s="99"/>
      <c r="D187" s="99"/>
      <c r="E187" s="99"/>
      <c r="F187" s="99"/>
      <c r="G187" s="99"/>
      <c r="H187" s="99"/>
      <c r="I187" s="99"/>
      <c r="J187" s="99"/>
      <c r="K187" s="99"/>
    </row>
    <row r="188" spans="2:21">
      <c r="B188" s="152" t="s">
        <v>257</v>
      </c>
      <c r="C188" s="152"/>
      <c r="D188" s="152"/>
      <c r="E188" s="152"/>
      <c r="F188" s="152"/>
      <c r="G188" s="152"/>
      <c r="H188" s="152"/>
      <c r="I188" s="152"/>
      <c r="J188" s="152"/>
      <c r="K188" s="152"/>
    </row>
    <row r="189" spans="2:21">
      <c r="C189" s="1"/>
      <c r="D189" s="1"/>
      <c r="E189" s="1"/>
      <c r="F189" s="1"/>
    </row>
    <row r="190" spans="2:21">
      <c r="C190" s="1"/>
      <c r="D190" s="1"/>
      <c r="E190" s="1"/>
      <c r="F190" s="1"/>
    </row>
    <row r="191" spans="2:21">
      <c r="C191" s="1"/>
      <c r="D191" s="1"/>
      <c r="E191" s="1"/>
      <c r="F191" s="1"/>
    </row>
    <row r="192" spans="2:21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3">
    <mergeCell ref="B6:U6"/>
    <mergeCell ref="B7:U7"/>
    <mergeCell ref="B188:K188"/>
  </mergeCells>
  <phoneticPr fontId="4" type="noConversion"/>
  <conditionalFormatting sqref="B12:B180">
    <cfRule type="cellIs" dxfId="21" priority="2" operator="equal">
      <formula>"NR3"</formula>
    </cfRule>
  </conditionalFormatting>
  <conditionalFormatting sqref="B12:B180">
    <cfRule type="containsText" dxfId="20" priority="1" operator="containsText" text="הפרשה ">
      <formula>NOT(ISERROR(SEARCH("הפרשה ",B12)))</formula>
    </cfRule>
  </conditionalFormatting>
  <dataValidations count="7">
    <dataValidation type="list" allowBlank="1" showInputMessage="1" showErrorMessage="1" sqref="G556:G828">
      <formula1>$BJ$7:$BJ$24</formula1>
    </dataValidation>
    <dataValidation allowBlank="1" showInputMessage="1" showErrorMessage="1" sqref="H2 B34 Q9 B36 B186 B188"/>
    <dataValidation type="list" allowBlank="1" showInputMessage="1" showErrorMessage="1" sqref="I12:I35 I189:I828 I37:I187">
      <formula1>$BL$7:$BL$10</formula1>
    </dataValidation>
    <dataValidation type="list" allowBlank="1" showInputMessage="1" showErrorMessage="1" sqref="E12:E35 E189:E822 E37:E187">
      <formula1>$BH$7:$BH$24</formula1>
    </dataValidation>
    <dataValidation type="list" allowBlank="1" showInputMessage="1" showErrorMessage="1" sqref="L12:L828">
      <formula1>$BM$7:$BM$20</formula1>
    </dataValidation>
    <dataValidation type="list" allowBlank="1" showInputMessage="1" showErrorMessage="1" sqref="G12:G35 G180:G187 G169:G178 G37:G166 G189:G555">
      <formula1>$BJ$7:$BJ$29</formula1>
    </dataValidation>
    <dataValidation type="list" allowBlank="1" showInputMessage="1" showErrorMessage="1" sqref="G167:G168 G179">
      <formula1>$BH$7:$BH$29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18.42578125" style="2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3.140625" style="1" bestFit="1" customWidth="1"/>
    <col min="10" max="10" width="10.7109375" style="1" bestFit="1" customWidth="1"/>
    <col min="11" max="11" width="10.5703125" style="1" customWidth="1"/>
    <col min="12" max="12" width="10.140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186</v>
      </c>
      <c r="C1" s="77" t="s" vm="1">
        <v>262</v>
      </c>
    </row>
    <row r="2" spans="2:62">
      <c r="B2" s="57" t="s">
        <v>185</v>
      </c>
      <c r="C2" s="77" t="s">
        <v>263</v>
      </c>
    </row>
    <row r="3" spans="2:62">
      <c r="B3" s="57" t="s">
        <v>187</v>
      </c>
      <c r="C3" s="77" t="s">
        <v>264</v>
      </c>
    </row>
    <row r="4" spans="2:62">
      <c r="B4" s="57" t="s">
        <v>188</v>
      </c>
      <c r="C4" s="77">
        <v>9729</v>
      </c>
    </row>
    <row r="6" spans="2:62" ht="26.25" customHeight="1">
      <c r="B6" s="155" t="s">
        <v>216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  <c r="BJ6" s="3"/>
    </row>
    <row r="7" spans="2:62" ht="26.25" customHeight="1">
      <c r="B7" s="155" t="s">
        <v>96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7"/>
      <c r="BF7" s="3"/>
      <c r="BJ7" s="3"/>
    </row>
    <row r="8" spans="2:62" s="3" customFormat="1" ht="63">
      <c r="B8" s="23" t="s">
        <v>122</v>
      </c>
      <c r="C8" s="31" t="s">
        <v>48</v>
      </c>
      <c r="D8" s="31" t="s">
        <v>126</v>
      </c>
      <c r="E8" s="31" t="s">
        <v>232</v>
      </c>
      <c r="F8" s="31" t="s">
        <v>124</v>
      </c>
      <c r="G8" s="31" t="s">
        <v>67</v>
      </c>
      <c r="H8" s="31" t="s">
        <v>108</v>
      </c>
      <c r="I8" s="14" t="s">
        <v>246</v>
      </c>
      <c r="J8" s="14" t="s">
        <v>245</v>
      </c>
      <c r="K8" s="31" t="s">
        <v>260</v>
      </c>
      <c r="L8" s="14" t="s">
        <v>64</v>
      </c>
      <c r="M8" s="14" t="s">
        <v>61</v>
      </c>
      <c r="N8" s="14" t="s">
        <v>189</v>
      </c>
      <c r="O8" s="15" t="s">
        <v>191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253</v>
      </c>
      <c r="J9" s="17"/>
      <c r="K9" s="17" t="s">
        <v>249</v>
      </c>
      <c r="L9" s="17" t="s">
        <v>249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78" t="s">
        <v>31</v>
      </c>
      <c r="C11" s="79"/>
      <c r="D11" s="79"/>
      <c r="E11" s="79"/>
      <c r="F11" s="79"/>
      <c r="G11" s="79"/>
      <c r="H11" s="79"/>
      <c r="I11" s="87"/>
      <c r="J11" s="89"/>
      <c r="K11" s="87">
        <v>24.196689999999997</v>
      </c>
      <c r="L11" s="87">
        <v>89239.859519999984</v>
      </c>
      <c r="M11" s="79"/>
      <c r="N11" s="88">
        <v>1</v>
      </c>
      <c r="O11" s="88">
        <v>8.5522955166668649E-2</v>
      </c>
      <c r="BF11" s="1"/>
      <c r="BG11" s="3"/>
      <c r="BH11" s="1"/>
      <c r="BJ11" s="1"/>
    </row>
    <row r="12" spans="2:62" ht="20.25">
      <c r="B12" s="80" t="s">
        <v>240</v>
      </c>
      <c r="C12" s="81"/>
      <c r="D12" s="81"/>
      <c r="E12" s="81"/>
      <c r="F12" s="81"/>
      <c r="G12" s="81"/>
      <c r="H12" s="81"/>
      <c r="I12" s="90"/>
      <c r="J12" s="92"/>
      <c r="K12" s="90">
        <v>7.363509999999998</v>
      </c>
      <c r="L12" s="90">
        <v>71767.864809999985</v>
      </c>
      <c r="M12" s="81"/>
      <c r="N12" s="91">
        <v>0.80421310831305981</v>
      </c>
      <c r="O12" s="91">
        <v>6.8778681606705055E-2</v>
      </c>
      <c r="BG12" s="4"/>
    </row>
    <row r="13" spans="2:62">
      <c r="B13" s="101" t="s">
        <v>728</v>
      </c>
      <c r="C13" s="81"/>
      <c r="D13" s="81"/>
      <c r="E13" s="81"/>
      <c r="F13" s="81"/>
      <c r="G13" s="81"/>
      <c r="H13" s="81"/>
      <c r="I13" s="90"/>
      <c r="J13" s="92"/>
      <c r="K13" s="90">
        <v>7.363509999999998</v>
      </c>
      <c r="L13" s="90">
        <v>56514.585639999998</v>
      </c>
      <c r="M13" s="81"/>
      <c r="N13" s="91">
        <v>0.63328859933194126</v>
      </c>
      <c r="O13" s="91">
        <v>5.4160712488228006E-2</v>
      </c>
    </row>
    <row r="14" spans="2:62">
      <c r="B14" s="86" t="s">
        <v>729</v>
      </c>
      <c r="C14" s="83" t="s">
        <v>730</v>
      </c>
      <c r="D14" s="96" t="s">
        <v>127</v>
      </c>
      <c r="E14" s="96" t="s">
        <v>322</v>
      </c>
      <c r="F14" s="96" t="s">
        <v>731</v>
      </c>
      <c r="G14" s="96" t="s">
        <v>197</v>
      </c>
      <c r="H14" s="96" t="s">
        <v>171</v>
      </c>
      <c r="I14" s="93">
        <v>13429.999999999998</v>
      </c>
      <c r="J14" s="95">
        <v>19280</v>
      </c>
      <c r="K14" s="83"/>
      <c r="L14" s="93">
        <v>2589.3039999999996</v>
      </c>
      <c r="M14" s="94">
        <v>2.653247831187215E-4</v>
      </c>
      <c r="N14" s="94">
        <v>2.9015106186038964E-2</v>
      </c>
      <c r="O14" s="94">
        <v>2.4814576255047403E-3</v>
      </c>
    </row>
    <row r="15" spans="2:62">
      <c r="B15" s="86" t="s">
        <v>732</v>
      </c>
      <c r="C15" s="83" t="s">
        <v>733</v>
      </c>
      <c r="D15" s="96" t="s">
        <v>127</v>
      </c>
      <c r="E15" s="96" t="s">
        <v>322</v>
      </c>
      <c r="F15" s="96" t="s">
        <v>383</v>
      </c>
      <c r="G15" s="96" t="s">
        <v>370</v>
      </c>
      <c r="H15" s="96" t="s">
        <v>171</v>
      </c>
      <c r="I15" s="93">
        <v>7899.9999999999991</v>
      </c>
      <c r="J15" s="95">
        <v>4051</v>
      </c>
      <c r="K15" s="83"/>
      <c r="L15" s="93">
        <v>320.02899999999994</v>
      </c>
      <c r="M15" s="94">
        <v>6.0080893218836888E-5</v>
      </c>
      <c r="N15" s="94">
        <v>3.5861665596669465E-3</v>
      </c>
      <c r="O15" s="94">
        <v>3.0669956190260264E-4</v>
      </c>
    </row>
    <row r="16" spans="2:62" ht="20.25">
      <c r="B16" s="86" t="s">
        <v>734</v>
      </c>
      <c r="C16" s="83" t="s">
        <v>735</v>
      </c>
      <c r="D16" s="96" t="s">
        <v>127</v>
      </c>
      <c r="E16" s="96" t="s">
        <v>322</v>
      </c>
      <c r="F16" s="96" t="s">
        <v>736</v>
      </c>
      <c r="G16" s="96" t="s">
        <v>633</v>
      </c>
      <c r="H16" s="96" t="s">
        <v>171</v>
      </c>
      <c r="I16" s="93">
        <v>4584.9999999999991</v>
      </c>
      <c r="J16" s="95">
        <v>42930</v>
      </c>
      <c r="K16" s="93">
        <v>7.363509999999998</v>
      </c>
      <c r="L16" s="93">
        <v>1975.7040099999997</v>
      </c>
      <c r="M16" s="94">
        <v>1.0724347956135755E-4</v>
      </c>
      <c r="N16" s="94">
        <v>2.2139255043955048E-2</v>
      </c>
      <c r="O16" s="94">
        <v>1.8934145165476106E-3</v>
      </c>
      <c r="BF16" s="4"/>
    </row>
    <row r="17" spans="2:15">
      <c r="B17" s="86" t="s">
        <v>737</v>
      </c>
      <c r="C17" s="83" t="s">
        <v>738</v>
      </c>
      <c r="D17" s="96" t="s">
        <v>127</v>
      </c>
      <c r="E17" s="96" t="s">
        <v>322</v>
      </c>
      <c r="F17" s="96" t="s">
        <v>389</v>
      </c>
      <c r="G17" s="96" t="s">
        <v>370</v>
      </c>
      <c r="H17" s="96" t="s">
        <v>171</v>
      </c>
      <c r="I17" s="93">
        <v>21089.999999999996</v>
      </c>
      <c r="J17" s="95">
        <v>1830</v>
      </c>
      <c r="K17" s="83"/>
      <c r="L17" s="93">
        <v>385.94699999999995</v>
      </c>
      <c r="M17" s="94">
        <v>6.1374102421940218E-5</v>
      </c>
      <c r="N17" s="94">
        <v>4.3248275162681479E-3</v>
      </c>
      <c r="O17" s="94">
        <v>3.698720297773757E-4</v>
      </c>
    </row>
    <row r="18" spans="2:15">
      <c r="B18" s="86" t="s">
        <v>739</v>
      </c>
      <c r="C18" s="83" t="s">
        <v>740</v>
      </c>
      <c r="D18" s="96" t="s">
        <v>127</v>
      </c>
      <c r="E18" s="96" t="s">
        <v>322</v>
      </c>
      <c r="F18" s="96" t="s">
        <v>396</v>
      </c>
      <c r="G18" s="96" t="s">
        <v>397</v>
      </c>
      <c r="H18" s="96" t="s">
        <v>171</v>
      </c>
      <c r="I18" s="93">
        <v>500205.99999999994</v>
      </c>
      <c r="J18" s="95">
        <v>411.6</v>
      </c>
      <c r="K18" s="83"/>
      <c r="L18" s="93">
        <v>2058.8478999999998</v>
      </c>
      <c r="M18" s="94">
        <v>1.8087455321632963E-4</v>
      </c>
      <c r="N18" s="94">
        <v>2.3070945103164143E-2</v>
      </c>
      <c r="O18" s="94">
        <v>1.9730954037105808E-3</v>
      </c>
    </row>
    <row r="19" spans="2:15">
      <c r="B19" s="86" t="s">
        <v>741</v>
      </c>
      <c r="C19" s="83" t="s">
        <v>742</v>
      </c>
      <c r="D19" s="96" t="s">
        <v>127</v>
      </c>
      <c r="E19" s="96" t="s">
        <v>322</v>
      </c>
      <c r="F19" s="96" t="s">
        <v>357</v>
      </c>
      <c r="G19" s="96" t="s">
        <v>330</v>
      </c>
      <c r="H19" s="96" t="s">
        <v>171</v>
      </c>
      <c r="I19" s="93">
        <v>16249.999999999998</v>
      </c>
      <c r="J19" s="95">
        <v>7635</v>
      </c>
      <c r="K19" s="83"/>
      <c r="L19" s="93">
        <v>1240.6874999999998</v>
      </c>
      <c r="M19" s="94">
        <v>1.6196544923135681E-4</v>
      </c>
      <c r="N19" s="94">
        <v>1.3902840128540803E-2</v>
      </c>
      <c r="O19" s="94">
        <v>1.1890119730025568E-3</v>
      </c>
    </row>
    <row r="20" spans="2:15">
      <c r="B20" s="86" t="s">
        <v>743</v>
      </c>
      <c r="C20" s="83" t="s">
        <v>744</v>
      </c>
      <c r="D20" s="96" t="s">
        <v>127</v>
      </c>
      <c r="E20" s="96" t="s">
        <v>322</v>
      </c>
      <c r="F20" s="96" t="s">
        <v>706</v>
      </c>
      <c r="G20" s="96" t="s">
        <v>449</v>
      </c>
      <c r="H20" s="96" t="s">
        <v>171</v>
      </c>
      <c r="I20" s="93">
        <v>284297.99999999994</v>
      </c>
      <c r="J20" s="95">
        <v>153.69999999999999</v>
      </c>
      <c r="K20" s="83"/>
      <c r="L20" s="93">
        <v>436.96603000000005</v>
      </c>
      <c r="M20" s="94">
        <v>8.8831329531908085E-5</v>
      </c>
      <c r="N20" s="94">
        <v>4.8965342656335023E-3</v>
      </c>
      <c r="O20" s="94">
        <v>4.187660804718308E-4</v>
      </c>
    </row>
    <row r="21" spans="2:15">
      <c r="B21" s="86" t="s">
        <v>745</v>
      </c>
      <c r="C21" s="83" t="s">
        <v>746</v>
      </c>
      <c r="D21" s="96" t="s">
        <v>127</v>
      </c>
      <c r="E21" s="96" t="s">
        <v>322</v>
      </c>
      <c r="F21" s="96" t="s">
        <v>408</v>
      </c>
      <c r="G21" s="96" t="s">
        <v>330</v>
      </c>
      <c r="H21" s="96" t="s">
        <v>171</v>
      </c>
      <c r="I21" s="93">
        <v>195741.99999999997</v>
      </c>
      <c r="J21" s="95">
        <v>1067</v>
      </c>
      <c r="K21" s="83"/>
      <c r="L21" s="93">
        <v>2088.5671399999997</v>
      </c>
      <c r="M21" s="94">
        <v>1.681607752954857E-4</v>
      </c>
      <c r="N21" s="94">
        <v>2.3403971624719116E-2</v>
      </c>
      <c r="O21" s="94">
        <v>2.0015768159828383E-3</v>
      </c>
    </row>
    <row r="22" spans="2:15">
      <c r="B22" s="86" t="s">
        <v>747</v>
      </c>
      <c r="C22" s="83" t="s">
        <v>748</v>
      </c>
      <c r="D22" s="96" t="s">
        <v>127</v>
      </c>
      <c r="E22" s="96" t="s">
        <v>322</v>
      </c>
      <c r="F22" s="96" t="s">
        <v>749</v>
      </c>
      <c r="G22" s="96" t="s">
        <v>419</v>
      </c>
      <c r="H22" s="96" t="s">
        <v>171</v>
      </c>
      <c r="I22" s="93">
        <v>255108.66999999995</v>
      </c>
      <c r="J22" s="95">
        <v>916</v>
      </c>
      <c r="K22" s="83"/>
      <c r="L22" s="93">
        <v>2336.7954399999994</v>
      </c>
      <c r="M22" s="94">
        <v>2.1733300150014902E-4</v>
      </c>
      <c r="N22" s="94">
        <v>2.6185557132979223E-2</v>
      </c>
      <c r="O22" s="94">
        <v>2.2394662286980226E-3</v>
      </c>
    </row>
    <row r="23" spans="2:15">
      <c r="B23" s="86" t="s">
        <v>750</v>
      </c>
      <c r="C23" s="83" t="s">
        <v>751</v>
      </c>
      <c r="D23" s="96" t="s">
        <v>127</v>
      </c>
      <c r="E23" s="96" t="s">
        <v>322</v>
      </c>
      <c r="F23" s="96" t="s">
        <v>520</v>
      </c>
      <c r="G23" s="96" t="s">
        <v>477</v>
      </c>
      <c r="H23" s="96" t="s">
        <v>171</v>
      </c>
      <c r="I23" s="93">
        <v>30434.999999999996</v>
      </c>
      <c r="J23" s="95">
        <v>1910</v>
      </c>
      <c r="K23" s="83"/>
      <c r="L23" s="93">
        <v>581.30849999999987</v>
      </c>
      <c r="M23" s="94">
        <v>1.1886140452095356E-4</v>
      </c>
      <c r="N23" s="94">
        <v>6.5140006172882863E-3</v>
      </c>
      <c r="O23" s="94">
        <v>5.5709658274799806E-4</v>
      </c>
    </row>
    <row r="24" spans="2:15">
      <c r="B24" s="86" t="s">
        <v>752</v>
      </c>
      <c r="C24" s="83" t="s">
        <v>753</v>
      </c>
      <c r="D24" s="96" t="s">
        <v>127</v>
      </c>
      <c r="E24" s="96" t="s">
        <v>322</v>
      </c>
      <c r="F24" s="96" t="s">
        <v>476</v>
      </c>
      <c r="G24" s="96" t="s">
        <v>477</v>
      </c>
      <c r="H24" s="96" t="s">
        <v>171</v>
      </c>
      <c r="I24" s="93">
        <v>26649.999999999996</v>
      </c>
      <c r="J24" s="95">
        <v>2741</v>
      </c>
      <c r="K24" s="83"/>
      <c r="L24" s="93">
        <v>730.47649999999987</v>
      </c>
      <c r="M24" s="94">
        <v>1.2431268090148083E-4</v>
      </c>
      <c r="N24" s="94">
        <v>8.1855406757592349E-3</v>
      </c>
      <c r="O24" s="94">
        <v>7.0005162822789964E-4</v>
      </c>
    </row>
    <row r="25" spans="2:15">
      <c r="B25" s="86" t="s">
        <v>754</v>
      </c>
      <c r="C25" s="83" t="s">
        <v>755</v>
      </c>
      <c r="D25" s="96" t="s">
        <v>127</v>
      </c>
      <c r="E25" s="96" t="s">
        <v>322</v>
      </c>
      <c r="F25" s="96" t="s">
        <v>756</v>
      </c>
      <c r="G25" s="96" t="s">
        <v>515</v>
      </c>
      <c r="H25" s="96" t="s">
        <v>171</v>
      </c>
      <c r="I25" s="93">
        <v>528.99999999999989</v>
      </c>
      <c r="J25" s="95">
        <v>77850</v>
      </c>
      <c r="K25" s="83"/>
      <c r="L25" s="93">
        <v>411.82649999999995</v>
      </c>
      <c r="M25" s="94">
        <v>6.8714979228981545E-5</v>
      </c>
      <c r="N25" s="94">
        <v>4.6148268522061432E-3</v>
      </c>
      <c r="O25" s="94">
        <v>3.946736299831646E-4</v>
      </c>
    </row>
    <row r="26" spans="2:15">
      <c r="B26" s="86" t="s">
        <v>757</v>
      </c>
      <c r="C26" s="83" t="s">
        <v>758</v>
      </c>
      <c r="D26" s="96" t="s">
        <v>127</v>
      </c>
      <c r="E26" s="96" t="s">
        <v>322</v>
      </c>
      <c r="F26" s="96" t="s">
        <v>759</v>
      </c>
      <c r="G26" s="96" t="s">
        <v>760</v>
      </c>
      <c r="H26" s="96" t="s">
        <v>171</v>
      </c>
      <c r="I26" s="93">
        <v>6366.9999999999991</v>
      </c>
      <c r="J26" s="95">
        <v>8106</v>
      </c>
      <c r="K26" s="83"/>
      <c r="L26" s="93">
        <v>516.10901999999987</v>
      </c>
      <c r="M26" s="94">
        <v>6.4535604446025734E-5</v>
      </c>
      <c r="N26" s="94">
        <v>5.7833912197534573E-3</v>
      </c>
      <c r="O26" s="94">
        <v>4.9461270799828008E-4</v>
      </c>
    </row>
    <row r="27" spans="2:15">
      <c r="B27" s="86" t="s">
        <v>761</v>
      </c>
      <c r="C27" s="83" t="s">
        <v>762</v>
      </c>
      <c r="D27" s="96" t="s">
        <v>127</v>
      </c>
      <c r="E27" s="96" t="s">
        <v>322</v>
      </c>
      <c r="F27" s="96" t="s">
        <v>763</v>
      </c>
      <c r="G27" s="96" t="s">
        <v>449</v>
      </c>
      <c r="H27" s="96" t="s">
        <v>171</v>
      </c>
      <c r="I27" s="93">
        <v>18885.999999999996</v>
      </c>
      <c r="J27" s="95">
        <v>8683</v>
      </c>
      <c r="K27" s="83"/>
      <c r="L27" s="93">
        <v>1639.8713799999996</v>
      </c>
      <c r="M27" s="94">
        <v>1.8543274157895976E-5</v>
      </c>
      <c r="N27" s="94">
        <v>1.8375996878754387E-2</v>
      </c>
      <c r="O27" s="94">
        <v>1.5715695572045545E-3</v>
      </c>
    </row>
    <row r="28" spans="2:15">
      <c r="B28" s="86" t="s">
        <v>764</v>
      </c>
      <c r="C28" s="83" t="s">
        <v>765</v>
      </c>
      <c r="D28" s="96" t="s">
        <v>127</v>
      </c>
      <c r="E28" s="96" t="s">
        <v>322</v>
      </c>
      <c r="F28" s="96" t="s">
        <v>722</v>
      </c>
      <c r="G28" s="96" t="s">
        <v>419</v>
      </c>
      <c r="H28" s="96" t="s">
        <v>171</v>
      </c>
      <c r="I28" s="93">
        <v>8331958.9999999991</v>
      </c>
      <c r="J28" s="95">
        <v>37.6</v>
      </c>
      <c r="K28" s="83"/>
      <c r="L28" s="93">
        <v>3132.8165799999997</v>
      </c>
      <c r="M28" s="94">
        <v>6.4328101106104324E-4</v>
      </c>
      <c r="N28" s="94">
        <v>3.5105574984661297E-2</v>
      </c>
      <c r="O28" s="94">
        <v>3.0023325155133125E-3</v>
      </c>
    </row>
    <row r="29" spans="2:15">
      <c r="B29" s="86" t="s">
        <v>766</v>
      </c>
      <c r="C29" s="83" t="s">
        <v>767</v>
      </c>
      <c r="D29" s="96" t="s">
        <v>127</v>
      </c>
      <c r="E29" s="96" t="s">
        <v>322</v>
      </c>
      <c r="F29" s="96" t="s">
        <v>620</v>
      </c>
      <c r="G29" s="96" t="s">
        <v>449</v>
      </c>
      <c r="H29" s="96" t="s">
        <v>171</v>
      </c>
      <c r="I29" s="93">
        <v>189156.99999999997</v>
      </c>
      <c r="J29" s="95">
        <v>1670</v>
      </c>
      <c r="K29" s="83"/>
      <c r="L29" s="93">
        <v>3158.9218999999994</v>
      </c>
      <c r="M29" s="94">
        <v>1.4777807626828882E-4</v>
      </c>
      <c r="N29" s="94">
        <v>3.5398104804188285E-2</v>
      </c>
      <c r="O29" s="94">
        <v>3.0273505301536331E-3</v>
      </c>
    </row>
    <row r="30" spans="2:15">
      <c r="B30" s="86" t="s">
        <v>768</v>
      </c>
      <c r="C30" s="83" t="s">
        <v>769</v>
      </c>
      <c r="D30" s="96" t="s">
        <v>127</v>
      </c>
      <c r="E30" s="96" t="s">
        <v>322</v>
      </c>
      <c r="F30" s="96" t="s">
        <v>329</v>
      </c>
      <c r="G30" s="96" t="s">
        <v>330</v>
      </c>
      <c r="H30" s="96" t="s">
        <v>171</v>
      </c>
      <c r="I30" s="93">
        <v>271936.99999999994</v>
      </c>
      <c r="J30" s="95">
        <v>2160</v>
      </c>
      <c r="K30" s="83"/>
      <c r="L30" s="93">
        <v>5873.8391999999994</v>
      </c>
      <c r="M30" s="94">
        <v>1.7920451160987591E-4</v>
      </c>
      <c r="N30" s="94">
        <v>6.5820802851931703E-2</v>
      </c>
      <c r="O30" s="94">
        <v>5.6291895713398909E-3</v>
      </c>
    </row>
    <row r="31" spans="2:15">
      <c r="B31" s="86" t="s">
        <v>770</v>
      </c>
      <c r="C31" s="83" t="s">
        <v>771</v>
      </c>
      <c r="D31" s="96" t="s">
        <v>127</v>
      </c>
      <c r="E31" s="96" t="s">
        <v>322</v>
      </c>
      <c r="F31" s="96" t="s">
        <v>772</v>
      </c>
      <c r="G31" s="96" t="s">
        <v>773</v>
      </c>
      <c r="H31" s="96" t="s">
        <v>171</v>
      </c>
      <c r="I31" s="93">
        <v>8323.9999999999982</v>
      </c>
      <c r="J31" s="95">
        <v>10100</v>
      </c>
      <c r="K31" s="83"/>
      <c r="L31" s="93">
        <v>840.72399999999993</v>
      </c>
      <c r="M31" s="94">
        <v>1.5766660097856329E-4</v>
      </c>
      <c r="N31" s="94">
        <v>9.420947147631727E-3</v>
      </c>
      <c r="O31" s="94">
        <v>8.0570724053446313E-4</v>
      </c>
    </row>
    <row r="32" spans="2:15">
      <c r="B32" s="86" t="s">
        <v>774</v>
      </c>
      <c r="C32" s="83" t="s">
        <v>775</v>
      </c>
      <c r="D32" s="96" t="s">
        <v>127</v>
      </c>
      <c r="E32" s="96" t="s">
        <v>322</v>
      </c>
      <c r="F32" s="96" t="s">
        <v>335</v>
      </c>
      <c r="G32" s="96" t="s">
        <v>330</v>
      </c>
      <c r="H32" s="96" t="s">
        <v>171</v>
      </c>
      <c r="I32" s="93">
        <v>43404.999999999993</v>
      </c>
      <c r="J32" s="95">
        <v>6717</v>
      </c>
      <c r="K32" s="83"/>
      <c r="L32" s="93">
        <v>2915.5138499999998</v>
      </c>
      <c r="M32" s="94">
        <v>1.8624676480723351E-4</v>
      </c>
      <c r="N32" s="94">
        <v>3.2670533836358068E-2</v>
      </c>
      <c r="O32" s="94">
        <v>2.7940806005579818E-3</v>
      </c>
    </row>
    <row r="33" spans="2:15">
      <c r="B33" s="86" t="s">
        <v>776</v>
      </c>
      <c r="C33" s="83" t="s">
        <v>777</v>
      </c>
      <c r="D33" s="96" t="s">
        <v>127</v>
      </c>
      <c r="E33" s="96" t="s">
        <v>322</v>
      </c>
      <c r="F33" s="96" t="s">
        <v>426</v>
      </c>
      <c r="G33" s="96" t="s">
        <v>370</v>
      </c>
      <c r="H33" s="96" t="s">
        <v>171</v>
      </c>
      <c r="I33" s="93">
        <v>10622.999999999998</v>
      </c>
      <c r="J33" s="95">
        <v>15150</v>
      </c>
      <c r="K33" s="83"/>
      <c r="L33" s="93">
        <v>1609.3844999999997</v>
      </c>
      <c r="M33" s="94">
        <v>2.3887601851175583E-4</v>
      </c>
      <c r="N33" s="94">
        <v>1.8034368371448551E-2</v>
      </c>
      <c r="O33" s="94">
        <v>1.5423524776905816E-3</v>
      </c>
    </row>
    <row r="34" spans="2:15">
      <c r="B34" s="86" t="s">
        <v>778</v>
      </c>
      <c r="C34" s="83" t="s">
        <v>779</v>
      </c>
      <c r="D34" s="96" t="s">
        <v>127</v>
      </c>
      <c r="E34" s="96" t="s">
        <v>322</v>
      </c>
      <c r="F34" s="96" t="s">
        <v>780</v>
      </c>
      <c r="G34" s="96" t="s">
        <v>199</v>
      </c>
      <c r="H34" s="96" t="s">
        <v>171</v>
      </c>
      <c r="I34" s="93">
        <v>6232.9999999999991</v>
      </c>
      <c r="J34" s="95">
        <v>37760</v>
      </c>
      <c r="K34" s="83"/>
      <c r="L34" s="93">
        <v>2353.5807999999993</v>
      </c>
      <c r="M34" s="94">
        <v>1.0165919948069484E-4</v>
      </c>
      <c r="N34" s="94">
        <v>2.6373649764346915E-2</v>
      </c>
      <c r="O34" s="94">
        <v>2.2555524663776623E-3</v>
      </c>
    </row>
    <row r="35" spans="2:15">
      <c r="B35" s="86" t="s">
        <v>781</v>
      </c>
      <c r="C35" s="83" t="s">
        <v>782</v>
      </c>
      <c r="D35" s="96" t="s">
        <v>127</v>
      </c>
      <c r="E35" s="96" t="s">
        <v>322</v>
      </c>
      <c r="F35" s="96" t="s">
        <v>783</v>
      </c>
      <c r="G35" s="96" t="s">
        <v>629</v>
      </c>
      <c r="H35" s="96" t="s">
        <v>171</v>
      </c>
      <c r="I35" s="93">
        <v>107.99999999999999</v>
      </c>
      <c r="J35" s="95">
        <v>30620</v>
      </c>
      <c r="K35" s="83"/>
      <c r="L35" s="93">
        <v>33.069600000000001</v>
      </c>
      <c r="M35" s="94">
        <v>4.7698281868138538E-6</v>
      </c>
      <c r="N35" s="94">
        <v>3.7056983480110266E-4</v>
      </c>
      <c r="O35" s="94">
        <v>3.1692227367814505E-5</v>
      </c>
    </row>
    <row r="36" spans="2:15">
      <c r="B36" s="86" t="s">
        <v>785</v>
      </c>
      <c r="C36" s="83" t="s">
        <v>786</v>
      </c>
      <c r="D36" s="96" t="s">
        <v>127</v>
      </c>
      <c r="E36" s="96" t="s">
        <v>322</v>
      </c>
      <c r="F36" s="96" t="s">
        <v>546</v>
      </c>
      <c r="G36" s="96" t="s">
        <v>397</v>
      </c>
      <c r="H36" s="96" t="s">
        <v>171</v>
      </c>
      <c r="I36" s="93">
        <v>17118.999999999996</v>
      </c>
      <c r="J36" s="95">
        <v>2077</v>
      </c>
      <c r="K36" s="83"/>
      <c r="L36" s="93">
        <v>355.56162999999992</v>
      </c>
      <c r="M36" s="94">
        <v>1.5127367548117932E-4</v>
      </c>
      <c r="N36" s="94">
        <v>3.98433650515007E-3</v>
      </c>
      <c r="O36" s="94">
        <v>3.4075223229887072E-4</v>
      </c>
    </row>
    <row r="37" spans="2:15">
      <c r="B37" s="86" t="s">
        <v>787</v>
      </c>
      <c r="C37" s="83" t="s">
        <v>788</v>
      </c>
      <c r="D37" s="96" t="s">
        <v>127</v>
      </c>
      <c r="E37" s="96" t="s">
        <v>322</v>
      </c>
      <c r="F37" s="96" t="s">
        <v>350</v>
      </c>
      <c r="G37" s="96" t="s">
        <v>330</v>
      </c>
      <c r="H37" s="96" t="s">
        <v>171</v>
      </c>
      <c r="I37" s="93">
        <v>238317.99999999997</v>
      </c>
      <c r="J37" s="95">
        <v>2475</v>
      </c>
      <c r="K37" s="83"/>
      <c r="L37" s="93">
        <v>5898.3704999999991</v>
      </c>
      <c r="M37" s="94">
        <v>1.7868889497996463E-4</v>
      </c>
      <c r="N37" s="94">
        <v>6.6095694589009144E-2</v>
      </c>
      <c r="O37" s="94">
        <v>5.6526991250456524E-3</v>
      </c>
    </row>
    <row r="38" spans="2:15">
      <c r="B38" s="86" t="s">
        <v>789</v>
      </c>
      <c r="C38" s="83" t="s">
        <v>790</v>
      </c>
      <c r="D38" s="96" t="s">
        <v>127</v>
      </c>
      <c r="E38" s="96" t="s">
        <v>322</v>
      </c>
      <c r="F38" s="96" t="s">
        <v>514</v>
      </c>
      <c r="G38" s="96" t="s">
        <v>515</v>
      </c>
      <c r="H38" s="96" t="s">
        <v>171</v>
      </c>
      <c r="I38" s="93">
        <v>3347.9999999999995</v>
      </c>
      <c r="J38" s="95">
        <v>47990</v>
      </c>
      <c r="K38" s="83"/>
      <c r="L38" s="93">
        <v>1606.7051999999996</v>
      </c>
      <c r="M38" s="94">
        <v>3.2933300622998101E-4</v>
      </c>
      <c r="N38" s="94">
        <v>1.8004344792137566E-2</v>
      </c>
      <c r="O38" s="94">
        <v>1.5397847724632253E-3</v>
      </c>
    </row>
    <row r="39" spans="2:15">
      <c r="B39" s="86" t="s">
        <v>791</v>
      </c>
      <c r="C39" s="83" t="s">
        <v>792</v>
      </c>
      <c r="D39" s="96" t="s">
        <v>127</v>
      </c>
      <c r="E39" s="96" t="s">
        <v>322</v>
      </c>
      <c r="F39" s="96" t="s">
        <v>793</v>
      </c>
      <c r="G39" s="96" t="s">
        <v>629</v>
      </c>
      <c r="H39" s="96" t="s">
        <v>171</v>
      </c>
      <c r="I39" s="93">
        <v>7598.9999999999991</v>
      </c>
      <c r="J39" s="95">
        <v>35850</v>
      </c>
      <c r="K39" s="83"/>
      <c r="L39" s="93">
        <v>2724.2414999999996</v>
      </c>
      <c r="M39" s="94">
        <v>1.2761747445471489E-4</v>
      </c>
      <c r="N39" s="94">
        <v>3.0527182748303818E-2</v>
      </c>
      <c r="O39" s="94">
        <v>2.6107748815478878E-3</v>
      </c>
    </row>
    <row r="40" spans="2:15">
      <c r="B40" s="86" t="s">
        <v>794</v>
      </c>
      <c r="C40" s="83" t="s">
        <v>795</v>
      </c>
      <c r="D40" s="96" t="s">
        <v>127</v>
      </c>
      <c r="E40" s="96" t="s">
        <v>322</v>
      </c>
      <c r="F40" s="96" t="s">
        <v>683</v>
      </c>
      <c r="G40" s="96" t="s">
        <v>397</v>
      </c>
      <c r="H40" s="96" t="s">
        <v>171</v>
      </c>
      <c r="I40" s="93">
        <v>25942.999999999996</v>
      </c>
      <c r="J40" s="95">
        <v>1372</v>
      </c>
      <c r="K40" s="83"/>
      <c r="L40" s="93">
        <v>355.93796000000003</v>
      </c>
      <c r="M40" s="94">
        <v>1.5282674396739946E-4</v>
      </c>
      <c r="N40" s="94">
        <v>3.988553566920721E-3</v>
      </c>
      <c r="O40" s="94">
        <v>3.4111288788361718E-4</v>
      </c>
    </row>
    <row r="41" spans="2:15">
      <c r="B41" s="86" t="s">
        <v>796</v>
      </c>
      <c r="C41" s="83" t="s">
        <v>797</v>
      </c>
      <c r="D41" s="96" t="s">
        <v>127</v>
      </c>
      <c r="E41" s="96" t="s">
        <v>322</v>
      </c>
      <c r="F41" s="96" t="s">
        <v>798</v>
      </c>
      <c r="G41" s="96" t="s">
        <v>449</v>
      </c>
      <c r="H41" s="96" t="s">
        <v>171</v>
      </c>
      <c r="I41" s="93">
        <v>6697.9999999999991</v>
      </c>
      <c r="J41" s="95">
        <v>26790</v>
      </c>
      <c r="K41" s="83"/>
      <c r="L41" s="93">
        <v>1794.3941999999997</v>
      </c>
      <c r="M41" s="94">
        <v>4.7650528039418945E-5</v>
      </c>
      <c r="N41" s="94">
        <v>2.0107541738093496E-2</v>
      </c>
      <c r="O41" s="94">
        <v>1.7196563905788884E-3</v>
      </c>
    </row>
    <row r="42" spans="2:15">
      <c r="B42" s="86" t="s">
        <v>799</v>
      </c>
      <c r="C42" s="83" t="s">
        <v>800</v>
      </c>
      <c r="D42" s="96" t="s">
        <v>127</v>
      </c>
      <c r="E42" s="96" t="s">
        <v>322</v>
      </c>
      <c r="F42" s="96" t="s">
        <v>369</v>
      </c>
      <c r="G42" s="96" t="s">
        <v>370</v>
      </c>
      <c r="H42" s="96" t="s">
        <v>171</v>
      </c>
      <c r="I42" s="93">
        <v>20790.999999999996</v>
      </c>
      <c r="J42" s="95">
        <v>18140</v>
      </c>
      <c r="K42" s="83"/>
      <c r="L42" s="93">
        <v>3771.4873999999995</v>
      </c>
      <c r="M42" s="94">
        <v>1.7143998371934468E-4</v>
      </c>
      <c r="N42" s="94">
        <v>4.2262363704805621E-2</v>
      </c>
      <c r="O42" s="94">
        <v>3.6144022363635351E-3</v>
      </c>
    </row>
    <row r="43" spans="2:15">
      <c r="B43" s="86" t="s">
        <v>801</v>
      </c>
      <c r="C43" s="83" t="s">
        <v>802</v>
      </c>
      <c r="D43" s="96" t="s">
        <v>127</v>
      </c>
      <c r="E43" s="96" t="s">
        <v>322</v>
      </c>
      <c r="F43" s="96" t="s">
        <v>803</v>
      </c>
      <c r="G43" s="96" t="s">
        <v>158</v>
      </c>
      <c r="H43" s="96" t="s">
        <v>171</v>
      </c>
      <c r="I43" s="93">
        <v>35844.999999999993</v>
      </c>
      <c r="J43" s="95">
        <v>2242</v>
      </c>
      <c r="K43" s="83"/>
      <c r="L43" s="93">
        <v>803.64489999999989</v>
      </c>
      <c r="M43" s="94">
        <v>1.5175286476344369E-4</v>
      </c>
      <c r="N43" s="94">
        <v>9.005447838248682E-3</v>
      </c>
      <c r="O43" s="94">
        <v>7.7017251172631514E-4</v>
      </c>
    </row>
    <row r="44" spans="2:15">
      <c r="B44" s="86" t="s">
        <v>804</v>
      </c>
      <c r="C44" s="83" t="s">
        <v>805</v>
      </c>
      <c r="D44" s="96" t="s">
        <v>127</v>
      </c>
      <c r="E44" s="96" t="s">
        <v>322</v>
      </c>
      <c r="F44" s="96" t="s">
        <v>628</v>
      </c>
      <c r="G44" s="96" t="s">
        <v>629</v>
      </c>
      <c r="H44" s="96" t="s">
        <v>171</v>
      </c>
      <c r="I44" s="93">
        <v>26819.999999999996</v>
      </c>
      <c r="J44" s="95">
        <v>7360</v>
      </c>
      <c r="K44" s="83"/>
      <c r="L44" s="93">
        <v>1973.9519999999998</v>
      </c>
      <c r="M44" s="94">
        <v>2.3370084926731775E-4</v>
      </c>
      <c r="N44" s="94">
        <v>2.2119622449177069E-2</v>
      </c>
      <c r="O44" s="94">
        <v>1.891735479024608E-3</v>
      </c>
    </row>
    <row r="45" spans="2:15">
      <c r="B45" s="82"/>
      <c r="C45" s="83"/>
      <c r="D45" s="83"/>
      <c r="E45" s="83"/>
      <c r="F45" s="83"/>
      <c r="G45" s="83"/>
      <c r="H45" s="83"/>
      <c r="I45" s="93"/>
      <c r="J45" s="95"/>
      <c r="K45" s="83"/>
      <c r="L45" s="83"/>
      <c r="M45" s="83"/>
      <c r="N45" s="94"/>
      <c r="O45" s="83"/>
    </row>
    <row r="46" spans="2:15">
      <c r="B46" s="101" t="s">
        <v>806</v>
      </c>
      <c r="C46" s="81"/>
      <c r="D46" s="81"/>
      <c r="E46" s="81"/>
      <c r="F46" s="81"/>
      <c r="G46" s="81"/>
      <c r="H46" s="81"/>
      <c r="I46" s="90"/>
      <c r="J46" s="92"/>
      <c r="K46" s="81"/>
      <c r="L46" s="90">
        <v>14470.426099999997</v>
      </c>
      <c r="M46" s="81"/>
      <c r="N46" s="91">
        <v>0.16215204929538193</v>
      </c>
      <c r="O46" s="91">
        <v>1.3867722442072395E-2</v>
      </c>
    </row>
    <row r="47" spans="2:15">
      <c r="B47" s="86" t="s">
        <v>807</v>
      </c>
      <c r="C47" s="83" t="s">
        <v>808</v>
      </c>
      <c r="D47" s="96" t="s">
        <v>127</v>
      </c>
      <c r="E47" s="96" t="s">
        <v>322</v>
      </c>
      <c r="F47" s="96" t="s">
        <v>809</v>
      </c>
      <c r="G47" s="96" t="s">
        <v>810</v>
      </c>
      <c r="H47" s="96" t="s">
        <v>171</v>
      </c>
      <c r="I47" s="93">
        <v>79564.999999999985</v>
      </c>
      <c r="J47" s="95">
        <v>378.5</v>
      </c>
      <c r="K47" s="83"/>
      <c r="L47" s="93">
        <v>301.15353000000005</v>
      </c>
      <c r="M47" s="94">
        <v>2.6997497377970067E-4</v>
      </c>
      <c r="N47" s="94">
        <v>3.374652667763412E-3</v>
      </c>
      <c r="O47" s="94">
        <v>2.88610268808209E-4</v>
      </c>
    </row>
    <row r="48" spans="2:15">
      <c r="B48" s="86" t="s">
        <v>811</v>
      </c>
      <c r="C48" s="83" t="s">
        <v>812</v>
      </c>
      <c r="D48" s="96" t="s">
        <v>127</v>
      </c>
      <c r="E48" s="96" t="s">
        <v>322</v>
      </c>
      <c r="F48" s="96" t="s">
        <v>702</v>
      </c>
      <c r="G48" s="96" t="s">
        <v>419</v>
      </c>
      <c r="H48" s="96" t="s">
        <v>171</v>
      </c>
      <c r="I48" s="93">
        <v>33621.999999999993</v>
      </c>
      <c r="J48" s="95">
        <v>1848</v>
      </c>
      <c r="K48" s="83"/>
      <c r="L48" s="93">
        <v>621.33456000000001</v>
      </c>
      <c r="M48" s="94">
        <v>2.5493089634095908E-4</v>
      </c>
      <c r="N48" s="94">
        <v>6.962522838359575E-3</v>
      </c>
      <c r="O48" s="94">
        <v>5.9545552855193252E-4</v>
      </c>
    </row>
    <row r="49" spans="2:15">
      <c r="B49" s="86" t="s">
        <v>813</v>
      </c>
      <c r="C49" s="83" t="s">
        <v>814</v>
      </c>
      <c r="D49" s="96" t="s">
        <v>127</v>
      </c>
      <c r="E49" s="96" t="s">
        <v>322</v>
      </c>
      <c r="F49" s="96" t="s">
        <v>815</v>
      </c>
      <c r="G49" s="96" t="s">
        <v>477</v>
      </c>
      <c r="H49" s="96" t="s">
        <v>171</v>
      </c>
      <c r="I49" s="93">
        <v>2737.9999999999995</v>
      </c>
      <c r="J49" s="95">
        <v>21940</v>
      </c>
      <c r="K49" s="83"/>
      <c r="L49" s="93">
        <v>600.71719999999982</v>
      </c>
      <c r="M49" s="94">
        <v>1.8657691531118444E-4</v>
      </c>
      <c r="N49" s="94">
        <v>6.7314897539184288E-3</v>
      </c>
      <c r="O49" s="94">
        <v>5.7569689642925515E-4</v>
      </c>
    </row>
    <row r="50" spans="2:15">
      <c r="B50" s="86" t="s">
        <v>816</v>
      </c>
      <c r="C50" s="83" t="s">
        <v>817</v>
      </c>
      <c r="D50" s="96" t="s">
        <v>127</v>
      </c>
      <c r="E50" s="96" t="s">
        <v>322</v>
      </c>
      <c r="F50" s="96" t="s">
        <v>818</v>
      </c>
      <c r="G50" s="96" t="s">
        <v>819</v>
      </c>
      <c r="H50" s="96" t="s">
        <v>171</v>
      </c>
      <c r="I50" s="93">
        <v>31050.999999999996</v>
      </c>
      <c r="J50" s="95">
        <v>1367</v>
      </c>
      <c r="K50" s="83"/>
      <c r="L50" s="93">
        <v>424.46716999999995</v>
      </c>
      <c r="M50" s="94">
        <v>2.8535624638031969E-4</v>
      </c>
      <c r="N50" s="94">
        <v>4.7564751029764958E-3</v>
      </c>
      <c r="O50" s="94">
        <v>4.067878069832345E-4</v>
      </c>
    </row>
    <row r="51" spans="2:15">
      <c r="B51" s="86" t="s">
        <v>820</v>
      </c>
      <c r="C51" s="83" t="s">
        <v>821</v>
      </c>
      <c r="D51" s="96" t="s">
        <v>127</v>
      </c>
      <c r="E51" s="96" t="s">
        <v>322</v>
      </c>
      <c r="F51" s="96" t="s">
        <v>822</v>
      </c>
      <c r="G51" s="96" t="s">
        <v>158</v>
      </c>
      <c r="H51" s="96" t="s">
        <v>171</v>
      </c>
      <c r="I51" s="93">
        <v>2253.9999999999995</v>
      </c>
      <c r="J51" s="95">
        <v>4255</v>
      </c>
      <c r="K51" s="83"/>
      <c r="L51" s="93">
        <v>95.907699999999977</v>
      </c>
      <c r="M51" s="94">
        <v>1.0114020095938703E-4</v>
      </c>
      <c r="N51" s="94">
        <v>1.074718186647365E-3</v>
      </c>
      <c r="O51" s="94">
        <v>9.1913075293446038E-5</v>
      </c>
    </row>
    <row r="52" spans="2:15">
      <c r="B52" s="86" t="s">
        <v>823</v>
      </c>
      <c r="C52" s="83" t="s">
        <v>824</v>
      </c>
      <c r="D52" s="96" t="s">
        <v>127</v>
      </c>
      <c r="E52" s="96" t="s">
        <v>322</v>
      </c>
      <c r="F52" s="96" t="s">
        <v>825</v>
      </c>
      <c r="G52" s="96" t="s">
        <v>515</v>
      </c>
      <c r="H52" s="96" t="s">
        <v>171</v>
      </c>
      <c r="I52" s="93">
        <v>1146.9999999999998</v>
      </c>
      <c r="J52" s="95">
        <v>90910</v>
      </c>
      <c r="K52" s="83"/>
      <c r="L52" s="93">
        <v>1042.7376999999999</v>
      </c>
      <c r="M52" s="94">
        <v>3.1813355729344057E-4</v>
      </c>
      <c r="N52" s="94">
        <v>1.1684663171912623E-2</v>
      </c>
      <c r="O52" s="94">
        <v>9.9930692458910747E-4</v>
      </c>
    </row>
    <row r="53" spans="2:15">
      <c r="B53" s="86" t="s">
        <v>826</v>
      </c>
      <c r="C53" s="83" t="s">
        <v>827</v>
      </c>
      <c r="D53" s="96" t="s">
        <v>127</v>
      </c>
      <c r="E53" s="96" t="s">
        <v>322</v>
      </c>
      <c r="F53" s="96" t="s">
        <v>828</v>
      </c>
      <c r="G53" s="96" t="s">
        <v>197</v>
      </c>
      <c r="H53" s="96" t="s">
        <v>171</v>
      </c>
      <c r="I53" s="93">
        <v>57456.999999999993</v>
      </c>
      <c r="J53" s="95">
        <v>381.9</v>
      </c>
      <c r="K53" s="83"/>
      <c r="L53" s="93">
        <v>219.42827999999997</v>
      </c>
      <c r="M53" s="94">
        <v>1.5235469366980391E-4</v>
      </c>
      <c r="N53" s="94">
        <v>2.4588595407954764E-3</v>
      </c>
      <c r="O53" s="94">
        <v>2.1028893426858699E-4</v>
      </c>
    </row>
    <row r="54" spans="2:15">
      <c r="B54" s="86" t="s">
        <v>829</v>
      </c>
      <c r="C54" s="83" t="s">
        <v>830</v>
      </c>
      <c r="D54" s="96" t="s">
        <v>127</v>
      </c>
      <c r="E54" s="96" t="s">
        <v>322</v>
      </c>
      <c r="F54" s="96" t="s">
        <v>831</v>
      </c>
      <c r="G54" s="96" t="s">
        <v>832</v>
      </c>
      <c r="H54" s="96" t="s">
        <v>171</v>
      </c>
      <c r="I54" s="93">
        <v>1028.9999999999998</v>
      </c>
      <c r="J54" s="95">
        <v>14610</v>
      </c>
      <c r="K54" s="83"/>
      <c r="L54" s="93">
        <v>150.33689999999999</v>
      </c>
      <c r="M54" s="94">
        <v>2.2467067405787329E-4</v>
      </c>
      <c r="N54" s="94">
        <v>1.684638465464048E-3</v>
      </c>
      <c r="O54" s="94">
        <v>1.4407525995392725E-4</v>
      </c>
    </row>
    <row r="55" spans="2:15">
      <c r="B55" s="86" t="s">
        <v>833</v>
      </c>
      <c r="C55" s="83" t="s">
        <v>834</v>
      </c>
      <c r="D55" s="96" t="s">
        <v>127</v>
      </c>
      <c r="E55" s="96" t="s">
        <v>322</v>
      </c>
      <c r="F55" s="96" t="s">
        <v>835</v>
      </c>
      <c r="G55" s="96" t="s">
        <v>836</v>
      </c>
      <c r="H55" s="96" t="s">
        <v>171</v>
      </c>
      <c r="I55" s="93">
        <v>6715.9999999999991</v>
      </c>
      <c r="J55" s="95">
        <v>3472</v>
      </c>
      <c r="K55" s="83"/>
      <c r="L55" s="93">
        <v>233.17951999999997</v>
      </c>
      <c r="M55" s="94">
        <v>2.715649939621672E-4</v>
      </c>
      <c r="N55" s="94">
        <v>2.6129525668710961E-3</v>
      </c>
      <c r="O55" s="94">
        <v>2.234674252291485E-4</v>
      </c>
    </row>
    <row r="56" spans="2:15">
      <c r="B56" s="86" t="s">
        <v>837</v>
      </c>
      <c r="C56" s="83" t="s">
        <v>838</v>
      </c>
      <c r="D56" s="96" t="s">
        <v>127</v>
      </c>
      <c r="E56" s="96" t="s">
        <v>322</v>
      </c>
      <c r="F56" s="96" t="s">
        <v>839</v>
      </c>
      <c r="G56" s="96" t="s">
        <v>397</v>
      </c>
      <c r="H56" s="96" t="s">
        <v>171</v>
      </c>
      <c r="I56" s="93">
        <v>451.99999999999994</v>
      </c>
      <c r="J56" s="95">
        <v>3350</v>
      </c>
      <c r="K56" s="83"/>
      <c r="L56" s="93">
        <v>15.141999999999998</v>
      </c>
      <c r="M56" s="94">
        <v>1.5122597593867584E-5</v>
      </c>
      <c r="N56" s="94">
        <v>1.6967754186800855E-4</v>
      </c>
      <c r="O56" s="94">
        <v>1.4511324805968238E-5</v>
      </c>
    </row>
    <row r="57" spans="2:15">
      <c r="B57" s="86" t="s">
        <v>840</v>
      </c>
      <c r="C57" s="83" t="s">
        <v>841</v>
      </c>
      <c r="D57" s="96" t="s">
        <v>127</v>
      </c>
      <c r="E57" s="96" t="s">
        <v>322</v>
      </c>
      <c r="F57" s="96" t="s">
        <v>464</v>
      </c>
      <c r="G57" s="96" t="s">
        <v>370</v>
      </c>
      <c r="H57" s="96" t="s">
        <v>171</v>
      </c>
      <c r="I57" s="93">
        <v>802.99999999999989</v>
      </c>
      <c r="J57" s="95">
        <v>157700</v>
      </c>
      <c r="K57" s="83"/>
      <c r="L57" s="93">
        <v>1266.3309999999997</v>
      </c>
      <c r="M57" s="94">
        <v>3.7580349642331475E-4</v>
      </c>
      <c r="N57" s="94">
        <v>1.4190194906304127E-2</v>
      </c>
      <c r="O57" s="94">
        <v>1.2135874027781378E-3</v>
      </c>
    </row>
    <row r="58" spans="2:15">
      <c r="B58" s="86" t="s">
        <v>842</v>
      </c>
      <c r="C58" s="83" t="s">
        <v>843</v>
      </c>
      <c r="D58" s="96" t="s">
        <v>127</v>
      </c>
      <c r="E58" s="96" t="s">
        <v>322</v>
      </c>
      <c r="F58" s="96" t="s">
        <v>844</v>
      </c>
      <c r="G58" s="96" t="s">
        <v>194</v>
      </c>
      <c r="H58" s="96" t="s">
        <v>171</v>
      </c>
      <c r="I58" s="93">
        <v>2431.9999999999995</v>
      </c>
      <c r="J58" s="95">
        <v>10580</v>
      </c>
      <c r="K58" s="83"/>
      <c r="L58" s="93">
        <v>257.30559999999997</v>
      </c>
      <c r="M58" s="94">
        <v>9.5554022971705742E-5</v>
      </c>
      <c r="N58" s="94">
        <v>2.8833035079165936E-3</v>
      </c>
      <c r="O58" s="94">
        <v>2.4658863663944928E-4</v>
      </c>
    </row>
    <row r="59" spans="2:15">
      <c r="B59" s="86" t="s">
        <v>845</v>
      </c>
      <c r="C59" s="83" t="s">
        <v>846</v>
      </c>
      <c r="D59" s="96" t="s">
        <v>127</v>
      </c>
      <c r="E59" s="96" t="s">
        <v>322</v>
      </c>
      <c r="F59" s="96" t="s">
        <v>847</v>
      </c>
      <c r="G59" s="96" t="s">
        <v>370</v>
      </c>
      <c r="H59" s="96" t="s">
        <v>171</v>
      </c>
      <c r="I59" s="93">
        <v>2988.9999999999995</v>
      </c>
      <c r="J59" s="95">
        <v>6095</v>
      </c>
      <c r="K59" s="83"/>
      <c r="L59" s="93">
        <v>182.17954999999995</v>
      </c>
      <c r="M59" s="94">
        <v>1.6665546895059183E-4</v>
      </c>
      <c r="N59" s="94">
        <v>2.0414593991956117E-3</v>
      </c>
      <c r="O59" s="94">
        <v>1.7459164067198062E-4</v>
      </c>
    </row>
    <row r="60" spans="2:15">
      <c r="B60" s="86" t="s">
        <v>848</v>
      </c>
      <c r="C60" s="83" t="s">
        <v>849</v>
      </c>
      <c r="D60" s="96" t="s">
        <v>127</v>
      </c>
      <c r="E60" s="96" t="s">
        <v>322</v>
      </c>
      <c r="F60" s="96" t="s">
        <v>850</v>
      </c>
      <c r="G60" s="96" t="s">
        <v>580</v>
      </c>
      <c r="H60" s="96" t="s">
        <v>171</v>
      </c>
      <c r="I60" s="93">
        <v>2226.9999999999995</v>
      </c>
      <c r="J60" s="95">
        <v>16160</v>
      </c>
      <c r="K60" s="83"/>
      <c r="L60" s="93">
        <v>359.88319999999993</v>
      </c>
      <c r="M60" s="94">
        <v>4.5878514846345075E-4</v>
      </c>
      <c r="N60" s="94">
        <v>4.032762959687815E-3</v>
      </c>
      <c r="O60" s="94">
        <v>3.4489380579918295E-4</v>
      </c>
    </row>
    <row r="61" spans="2:15">
      <c r="B61" s="86" t="s">
        <v>851</v>
      </c>
      <c r="C61" s="83" t="s">
        <v>852</v>
      </c>
      <c r="D61" s="96" t="s">
        <v>127</v>
      </c>
      <c r="E61" s="96" t="s">
        <v>322</v>
      </c>
      <c r="F61" s="96" t="s">
        <v>853</v>
      </c>
      <c r="G61" s="96" t="s">
        <v>819</v>
      </c>
      <c r="H61" s="96" t="s">
        <v>171</v>
      </c>
      <c r="I61" s="93">
        <v>3009.9999999999995</v>
      </c>
      <c r="J61" s="95">
        <v>9422</v>
      </c>
      <c r="K61" s="83"/>
      <c r="L61" s="93">
        <v>283.60219999999993</v>
      </c>
      <c r="M61" s="94">
        <v>2.1507710514219344E-4</v>
      </c>
      <c r="N61" s="94">
        <v>3.1779767642556682E-3</v>
      </c>
      <c r="O61" s="94">
        <v>2.7178996433015223E-4</v>
      </c>
    </row>
    <row r="62" spans="2:15">
      <c r="B62" s="86" t="s">
        <v>854</v>
      </c>
      <c r="C62" s="83" t="s">
        <v>855</v>
      </c>
      <c r="D62" s="96" t="s">
        <v>127</v>
      </c>
      <c r="E62" s="96" t="s">
        <v>322</v>
      </c>
      <c r="F62" s="96" t="s">
        <v>856</v>
      </c>
      <c r="G62" s="96" t="s">
        <v>857</v>
      </c>
      <c r="H62" s="96" t="s">
        <v>171</v>
      </c>
      <c r="I62" s="93">
        <v>1559.9999999999998</v>
      </c>
      <c r="J62" s="95">
        <v>13560</v>
      </c>
      <c r="K62" s="83"/>
      <c r="L62" s="93">
        <v>211.53599999999997</v>
      </c>
      <c r="M62" s="94">
        <v>2.2967129326727435E-4</v>
      </c>
      <c r="N62" s="94">
        <v>2.3704205849023282E-3</v>
      </c>
      <c r="O62" s="94">
        <v>2.027253734087503E-4</v>
      </c>
    </row>
    <row r="63" spans="2:15">
      <c r="B63" s="86" t="s">
        <v>858</v>
      </c>
      <c r="C63" s="83" t="s">
        <v>859</v>
      </c>
      <c r="D63" s="96" t="s">
        <v>127</v>
      </c>
      <c r="E63" s="96" t="s">
        <v>322</v>
      </c>
      <c r="F63" s="96" t="s">
        <v>860</v>
      </c>
      <c r="G63" s="96" t="s">
        <v>857</v>
      </c>
      <c r="H63" s="96" t="s">
        <v>171</v>
      </c>
      <c r="I63" s="93">
        <v>7373.9999999999991</v>
      </c>
      <c r="J63" s="95">
        <v>8044</v>
      </c>
      <c r="K63" s="83"/>
      <c r="L63" s="93">
        <v>593.16456000000005</v>
      </c>
      <c r="M63" s="94">
        <v>3.2798585328606549E-4</v>
      </c>
      <c r="N63" s="94">
        <v>6.6468567206458126E-3</v>
      </c>
      <c r="O63" s="94">
        <v>5.6845882931906198E-4</v>
      </c>
    </row>
    <row r="64" spans="2:15">
      <c r="B64" s="86" t="s">
        <v>861</v>
      </c>
      <c r="C64" s="83" t="s">
        <v>862</v>
      </c>
      <c r="D64" s="96" t="s">
        <v>127</v>
      </c>
      <c r="E64" s="96" t="s">
        <v>322</v>
      </c>
      <c r="F64" s="96" t="s">
        <v>863</v>
      </c>
      <c r="G64" s="96" t="s">
        <v>515</v>
      </c>
      <c r="H64" s="96" t="s">
        <v>171</v>
      </c>
      <c r="I64" s="93">
        <v>1503.9999999999998</v>
      </c>
      <c r="J64" s="95">
        <v>18570</v>
      </c>
      <c r="K64" s="83"/>
      <c r="L64" s="93">
        <v>279.2928</v>
      </c>
      <c r="M64" s="94">
        <v>8.7075535711390899E-5</v>
      </c>
      <c r="N64" s="94">
        <v>3.1296866837559993E-3</v>
      </c>
      <c r="O64" s="94">
        <v>2.6766005394058423E-4</v>
      </c>
    </row>
    <row r="65" spans="2:15">
      <c r="B65" s="86" t="s">
        <v>864</v>
      </c>
      <c r="C65" s="83" t="s">
        <v>865</v>
      </c>
      <c r="D65" s="96" t="s">
        <v>127</v>
      </c>
      <c r="E65" s="96" t="s">
        <v>322</v>
      </c>
      <c r="F65" s="96" t="s">
        <v>535</v>
      </c>
      <c r="G65" s="96" t="s">
        <v>370</v>
      </c>
      <c r="H65" s="96" t="s">
        <v>171</v>
      </c>
      <c r="I65" s="93">
        <v>668.99999999999989</v>
      </c>
      <c r="J65" s="95">
        <v>40000</v>
      </c>
      <c r="K65" s="83"/>
      <c r="L65" s="93">
        <v>267.59999999999997</v>
      </c>
      <c r="M65" s="94">
        <v>1.2379956979186865E-4</v>
      </c>
      <c r="N65" s="94">
        <v>2.9986600319560882E-3</v>
      </c>
      <c r="O65" s="94">
        <v>2.5645426747306169E-4</v>
      </c>
    </row>
    <row r="66" spans="2:15">
      <c r="B66" s="86" t="s">
        <v>866</v>
      </c>
      <c r="C66" s="83" t="s">
        <v>867</v>
      </c>
      <c r="D66" s="96" t="s">
        <v>127</v>
      </c>
      <c r="E66" s="96" t="s">
        <v>322</v>
      </c>
      <c r="F66" s="96" t="s">
        <v>868</v>
      </c>
      <c r="G66" s="96" t="s">
        <v>477</v>
      </c>
      <c r="H66" s="96" t="s">
        <v>171</v>
      </c>
      <c r="I66" s="93">
        <v>9035.9999999999982</v>
      </c>
      <c r="J66" s="95">
        <v>5103</v>
      </c>
      <c r="K66" s="83"/>
      <c r="L66" s="93">
        <v>461.10707999999988</v>
      </c>
      <c r="M66" s="94">
        <v>1.6258451952468964E-4</v>
      </c>
      <c r="N66" s="94">
        <v>5.1670529568310104E-3</v>
      </c>
      <c r="O66" s="94">
        <v>4.4190163837086119E-4</v>
      </c>
    </row>
    <row r="67" spans="2:15">
      <c r="B67" s="86" t="s">
        <v>869</v>
      </c>
      <c r="C67" s="83" t="s">
        <v>870</v>
      </c>
      <c r="D67" s="96" t="s">
        <v>127</v>
      </c>
      <c r="E67" s="96" t="s">
        <v>322</v>
      </c>
      <c r="F67" s="96" t="s">
        <v>871</v>
      </c>
      <c r="G67" s="96" t="s">
        <v>857</v>
      </c>
      <c r="H67" s="96" t="s">
        <v>171</v>
      </c>
      <c r="I67" s="93">
        <v>19665.999999999996</v>
      </c>
      <c r="J67" s="95">
        <v>3895</v>
      </c>
      <c r="K67" s="83"/>
      <c r="L67" s="93">
        <v>765.99069999999983</v>
      </c>
      <c r="M67" s="94">
        <v>3.188433725626117E-4</v>
      </c>
      <c r="N67" s="94">
        <v>8.5835040991781245E-3</v>
      </c>
      <c r="O67" s="94">
        <v>7.3408663624692733E-4</v>
      </c>
    </row>
    <row r="68" spans="2:15">
      <c r="B68" s="86" t="s">
        <v>872</v>
      </c>
      <c r="C68" s="83" t="s">
        <v>873</v>
      </c>
      <c r="D68" s="96" t="s">
        <v>127</v>
      </c>
      <c r="E68" s="96" t="s">
        <v>322</v>
      </c>
      <c r="F68" s="96" t="s">
        <v>874</v>
      </c>
      <c r="G68" s="96" t="s">
        <v>836</v>
      </c>
      <c r="H68" s="96" t="s">
        <v>171</v>
      </c>
      <c r="I68" s="93">
        <v>37557.999999999993</v>
      </c>
      <c r="J68" s="95">
        <v>1972</v>
      </c>
      <c r="K68" s="83"/>
      <c r="L68" s="93">
        <v>740.64375999999993</v>
      </c>
      <c r="M68" s="94">
        <v>3.4884508804651065E-4</v>
      </c>
      <c r="N68" s="94">
        <v>8.2994725001109011E-3</v>
      </c>
      <c r="O68" s="94">
        <v>7.0979541453398401E-4</v>
      </c>
    </row>
    <row r="69" spans="2:15">
      <c r="B69" s="86" t="s">
        <v>875</v>
      </c>
      <c r="C69" s="83" t="s">
        <v>876</v>
      </c>
      <c r="D69" s="96" t="s">
        <v>127</v>
      </c>
      <c r="E69" s="96" t="s">
        <v>322</v>
      </c>
      <c r="F69" s="96" t="s">
        <v>673</v>
      </c>
      <c r="G69" s="96" t="s">
        <v>477</v>
      </c>
      <c r="H69" s="96" t="s">
        <v>171</v>
      </c>
      <c r="I69" s="93">
        <v>8251.9999999999982</v>
      </c>
      <c r="J69" s="95">
        <v>3942</v>
      </c>
      <c r="K69" s="83"/>
      <c r="L69" s="93">
        <v>325.29383999999999</v>
      </c>
      <c r="M69" s="94">
        <v>1.3042118155047296E-4</v>
      </c>
      <c r="N69" s="94">
        <v>3.6451630667022374E-3</v>
      </c>
      <c r="O69" s="94">
        <v>3.1174511752877181E-4</v>
      </c>
    </row>
    <row r="70" spans="2:15">
      <c r="B70" s="86" t="s">
        <v>877</v>
      </c>
      <c r="C70" s="83" t="s">
        <v>878</v>
      </c>
      <c r="D70" s="96" t="s">
        <v>127</v>
      </c>
      <c r="E70" s="96" t="s">
        <v>322</v>
      </c>
      <c r="F70" s="96" t="s">
        <v>879</v>
      </c>
      <c r="G70" s="96" t="s">
        <v>760</v>
      </c>
      <c r="H70" s="96" t="s">
        <v>171</v>
      </c>
      <c r="I70" s="93">
        <v>3821.9999999999995</v>
      </c>
      <c r="J70" s="95">
        <v>9998</v>
      </c>
      <c r="K70" s="83"/>
      <c r="L70" s="93">
        <v>382.12355999999994</v>
      </c>
      <c r="M70" s="94">
        <v>1.3684913635913623E-4</v>
      </c>
      <c r="N70" s="94">
        <v>4.2819829844573023E-3</v>
      </c>
      <c r="O70" s="94">
        <v>3.6620783880417988E-4</v>
      </c>
    </row>
    <row r="71" spans="2:15">
      <c r="B71" s="86" t="s">
        <v>880</v>
      </c>
      <c r="C71" s="83" t="s">
        <v>881</v>
      </c>
      <c r="D71" s="96" t="s">
        <v>127</v>
      </c>
      <c r="E71" s="96" t="s">
        <v>322</v>
      </c>
      <c r="F71" s="96" t="s">
        <v>882</v>
      </c>
      <c r="G71" s="96" t="s">
        <v>419</v>
      </c>
      <c r="H71" s="96" t="s">
        <v>171</v>
      </c>
      <c r="I71" s="93">
        <v>26705.999999999996</v>
      </c>
      <c r="J71" s="95">
        <v>2143</v>
      </c>
      <c r="K71" s="83"/>
      <c r="L71" s="93">
        <v>572.30957999999987</v>
      </c>
      <c r="M71" s="94">
        <v>2.7240028500744262E-4</v>
      </c>
      <c r="N71" s="94">
        <v>6.4131609247069328E-3</v>
      </c>
      <c r="O71" s="94">
        <v>5.4847247424034224E-4</v>
      </c>
    </row>
    <row r="72" spans="2:15">
      <c r="B72" s="86" t="s">
        <v>883</v>
      </c>
      <c r="C72" s="83" t="s">
        <v>884</v>
      </c>
      <c r="D72" s="96" t="s">
        <v>127</v>
      </c>
      <c r="E72" s="96" t="s">
        <v>322</v>
      </c>
      <c r="F72" s="96" t="s">
        <v>885</v>
      </c>
      <c r="G72" s="96" t="s">
        <v>199</v>
      </c>
      <c r="H72" s="96" t="s">
        <v>171</v>
      </c>
      <c r="I72" s="93">
        <v>8360.9999999999982</v>
      </c>
      <c r="J72" s="95">
        <v>3548</v>
      </c>
      <c r="K72" s="83"/>
      <c r="L72" s="93">
        <v>296.64828</v>
      </c>
      <c r="M72" s="94">
        <v>1.6803181547071997E-4</v>
      </c>
      <c r="N72" s="94">
        <v>3.3241679401514153E-3</v>
      </c>
      <c r="O72" s="94">
        <v>2.842926657120468E-4</v>
      </c>
    </row>
    <row r="73" spans="2:15">
      <c r="B73" s="86" t="s">
        <v>886</v>
      </c>
      <c r="C73" s="83" t="s">
        <v>887</v>
      </c>
      <c r="D73" s="96" t="s">
        <v>127</v>
      </c>
      <c r="E73" s="96" t="s">
        <v>322</v>
      </c>
      <c r="F73" s="96" t="s">
        <v>888</v>
      </c>
      <c r="G73" s="96" t="s">
        <v>158</v>
      </c>
      <c r="H73" s="96" t="s">
        <v>171</v>
      </c>
      <c r="I73" s="93">
        <v>3219.9999999999995</v>
      </c>
      <c r="J73" s="95">
        <v>9851</v>
      </c>
      <c r="K73" s="83"/>
      <c r="L73" s="93">
        <v>317.20219999999995</v>
      </c>
      <c r="M73" s="94">
        <v>2.9557901910358408E-4</v>
      </c>
      <c r="N73" s="94">
        <v>3.5544901314967917E-3</v>
      </c>
      <c r="O73" s="94">
        <v>3.0399050015636627E-4</v>
      </c>
    </row>
    <row r="74" spans="2:15">
      <c r="B74" s="86" t="s">
        <v>889</v>
      </c>
      <c r="C74" s="83" t="s">
        <v>890</v>
      </c>
      <c r="D74" s="96" t="s">
        <v>127</v>
      </c>
      <c r="E74" s="96" t="s">
        <v>322</v>
      </c>
      <c r="F74" s="96" t="s">
        <v>891</v>
      </c>
      <c r="G74" s="96" t="s">
        <v>449</v>
      </c>
      <c r="H74" s="96" t="s">
        <v>171</v>
      </c>
      <c r="I74" s="93">
        <v>1660.9999999999998</v>
      </c>
      <c r="J74" s="95">
        <v>15550</v>
      </c>
      <c r="K74" s="83"/>
      <c r="L74" s="93">
        <v>258.28549999999996</v>
      </c>
      <c r="M74" s="94">
        <v>1.739639535376947E-4</v>
      </c>
      <c r="N74" s="94">
        <v>2.8942840272189619E-3</v>
      </c>
      <c r="O74" s="94">
        <v>2.4752772309945248E-4</v>
      </c>
    </row>
    <row r="75" spans="2:15">
      <c r="B75" s="86" t="s">
        <v>892</v>
      </c>
      <c r="C75" s="83" t="s">
        <v>893</v>
      </c>
      <c r="D75" s="96" t="s">
        <v>127</v>
      </c>
      <c r="E75" s="96" t="s">
        <v>322</v>
      </c>
      <c r="F75" s="96" t="s">
        <v>894</v>
      </c>
      <c r="G75" s="96" t="s">
        <v>819</v>
      </c>
      <c r="H75" s="96" t="s">
        <v>171</v>
      </c>
      <c r="I75" s="93">
        <v>540.99999999999989</v>
      </c>
      <c r="J75" s="95">
        <v>31850</v>
      </c>
      <c r="K75" s="83"/>
      <c r="L75" s="93">
        <v>172.30849999999998</v>
      </c>
      <c r="M75" s="94">
        <v>2.2961644715871924E-4</v>
      </c>
      <c r="N75" s="94">
        <v>1.9308468315258058E-3</v>
      </c>
      <c r="O75" s="94">
        <v>1.6513172700628569E-4</v>
      </c>
    </row>
    <row r="76" spans="2:15">
      <c r="B76" s="86" t="s">
        <v>895</v>
      </c>
      <c r="C76" s="83" t="s">
        <v>896</v>
      </c>
      <c r="D76" s="96" t="s">
        <v>127</v>
      </c>
      <c r="E76" s="96" t="s">
        <v>322</v>
      </c>
      <c r="F76" s="96" t="s">
        <v>897</v>
      </c>
      <c r="G76" s="96" t="s">
        <v>898</v>
      </c>
      <c r="H76" s="96" t="s">
        <v>171</v>
      </c>
      <c r="I76" s="93">
        <v>2379.9999999999995</v>
      </c>
      <c r="J76" s="95">
        <v>1883</v>
      </c>
      <c r="K76" s="83"/>
      <c r="L76" s="93">
        <v>44.815399999999997</v>
      </c>
      <c r="M76" s="94">
        <v>5.9104697440197895E-5</v>
      </c>
      <c r="N76" s="94">
        <v>5.0219039161481644E-4</v>
      </c>
      <c r="O76" s="94">
        <v>4.2948806347205718E-5</v>
      </c>
    </row>
    <row r="77" spans="2:15">
      <c r="B77" s="86" t="s">
        <v>899</v>
      </c>
      <c r="C77" s="83" t="s">
        <v>900</v>
      </c>
      <c r="D77" s="96" t="s">
        <v>127</v>
      </c>
      <c r="E77" s="96" t="s">
        <v>322</v>
      </c>
      <c r="F77" s="96" t="s">
        <v>901</v>
      </c>
      <c r="G77" s="96" t="s">
        <v>629</v>
      </c>
      <c r="H77" s="96" t="s">
        <v>171</v>
      </c>
      <c r="I77" s="93">
        <v>3253.9999999999995</v>
      </c>
      <c r="J77" s="95">
        <v>9550</v>
      </c>
      <c r="K77" s="83"/>
      <c r="L77" s="93">
        <v>310.75699999999995</v>
      </c>
      <c r="M77" s="94">
        <v>2.5871526167212106E-4</v>
      </c>
      <c r="N77" s="94">
        <v>3.4822667995163606E-3</v>
      </c>
      <c r="O77" s="94">
        <v>2.9781374737341643E-4</v>
      </c>
    </row>
    <row r="78" spans="2:15">
      <c r="B78" s="86" t="s">
        <v>902</v>
      </c>
      <c r="C78" s="83" t="s">
        <v>903</v>
      </c>
      <c r="D78" s="96" t="s">
        <v>127</v>
      </c>
      <c r="E78" s="96" t="s">
        <v>322</v>
      </c>
      <c r="F78" s="96" t="s">
        <v>441</v>
      </c>
      <c r="G78" s="96" t="s">
        <v>370</v>
      </c>
      <c r="H78" s="96" t="s">
        <v>171</v>
      </c>
      <c r="I78" s="93">
        <v>34704.999999999993</v>
      </c>
      <c r="J78" s="95">
        <v>1450</v>
      </c>
      <c r="K78" s="83"/>
      <c r="L78" s="93">
        <v>503.22249999999997</v>
      </c>
      <c r="M78" s="94">
        <v>2.0136836607932259E-4</v>
      </c>
      <c r="N78" s="94">
        <v>5.6389880341219086E-3</v>
      </c>
      <c r="O78" s="94">
        <v>4.8226292082758894E-4</v>
      </c>
    </row>
    <row r="79" spans="2:15">
      <c r="B79" s="86" t="s">
        <v>904</v>
      </c>
      <c r="C79" s="83" t="s">
        <v>905</v>
      </c>
      <c r="D79" s="96" t="s">
        <v>127</v>
      </c>
      <c r="E79" s="96" t="s">
        <v>322</v>
      </c>
      <c r="F79" s="96" t="s">
        <v>906</v>
      </c>
      <c r="G79" s="96" t="s">
        <v>158</v>
      </c>
      <c r="H79" s="96" t="s">
        <v>171</v>
      </c>
      <c r="I79" s="93">
        <v>1394.9999999999998</v>
      </c>
      <c r="J79" s="95">
        <v>17740</v>
      </c>
      <c r="K79" s="83"/>
      <c r="L79" s="93">
        <v>247.47299999999998</v>
      </c>
      <c r="M79" s="94">
        <v>1.0268448906259291E-4</v>
      </c>
      <c r="N79" s="94">
        <v>2.7731218015256691E-3</v>
      </c>
      <c r="O79" s="94">
        <v>2.3716557150359118E-4</v>
      </c>
    </row>
    <row r="80" spans="2:15">
      <c r="B80" s="86" t="s">
        <v>907</v>
      </c>
      <c r="C80" s="83" t="s">
        <v>908</v>
      </c>
      <c r="D80" s="96" t="s">
        <v>127</v>
      </c>
      <c r="E80" s="96" t="s">
        <v>322</v>
      </c>
      <c r="F80" s="96" t="s">
        <v>909</v>
      </c>
      <c r="G80" s="96" t="s">
        <v>419</v>
      </c>
      <c r="H80" s="96" t="s">
        <v>171</v>
      </c>
      <c r="I80" s="93">
        <v>250825.87999999998</v>
      </c>
      <c r="J80" s="95">
        <v>227.5</v>
      </c>
      <c r="K80" s="83"/>
      <c r="L80" s="93">
        <v>570.62886999999989</v>
      </c>
      <c r="M80" s="94">
        <v>2.4014301564797514E-4</v>
      </c>
      <c r="N80" s="94">
        <v>6.394327300258843E-3</v>
      </c>
      <c r="O80" s="94">
        <v>5.4686176702104243E-4</v>
      </c>
    </row>
    <row r="81" spans="2:15">
      <c r="B81" s="86" t="s">
        <v>910</v>
      </c>
      <c r="C81" s="83" t="s">
        <v>911</v>
      </c>
      <c r="D81" s="96" t="s">
        <v>127</v>
      </c>
      <c r="E81" s="96" t="s">
        <v>322</v>
      </c>
      <c r="F81" s="96" t="s">
        <v>912</v>
      </c>
      <c r="G81" s="96" t="s">
        <v>370</v>
      </c>
      <c r="H81" s="96" t="s">
        <v>171</v>
      </c>
      <c r="I81" s="93">
        <v>95401.999999999985</v>
      </c>
      <c r="J81" s="95">
        <v>645.29999999999995</v>
      </c>
      <c r="K81" s="83"/>
      <c r="L81" s="93">
        <v>615.62910999999986</v>
      </c>
      <c r="M81" s="94">
        <v>2.3437496564445803E-4</v>
      </c>
      <c r="N81" s="94">
        <v>6.8985889636236841E-3</v>
      </c>
      <c r="O81" s="94">
        <v>5.8998771464926353E-4</v>
      </c>
    </row>
    <row r="82" spans="2:15">
      <c r="B82" s="86" t="s">
        <v>913</v>
      </c>
      <c r="C82" s="83" t="s">
        <v>914</v>
      </c>
      <c r="D82" s="96" t="s">
        <v>127</v>
      </c>
      <c r="E82" s="96" t="s">
        <v>322</v>
      </c>
      <c r="F82" s="96" t="s">
        <v>915</v>
      </c>
      <c r="G82" s="96" t="s">
        <v>370</v>
      </c>
      <c r="H82" s="96" t="s">
        <v>171</v>
      </c>
      <c r="I82" s="93">
        <v>45134.999999999993</v>
      </c>
      <c r="J82" s="95">
        <v>1065</v>
      </c>
      <c r="K82" s="83"/>
      <c r="L82" s="93">
        <v>480.68774999999994</v>
      </c>
      <c r="M82" s="94">
        <v>1.2870687197684993E-4</v>
      </c>
      <c r="N82" s="94">
        <v>5.386469147144619E-3</v>
      </c>
      <c r="O82" s="94">
        <v>4.6066675937789318E-4</v>
      </c>
    </row>
    <row r="83" spans="2:15">
      <c r="B83" s="82"/>
      <c r="C83" s="83"/>
      <c r="D83" s="83"/>
      <c r="E83" s="83"/>
      <c r="F83" s="83"/>
      <c r="G83" s="83"/>
      <c r="H83" s="83"/>
      <c r="I83" s="93"/>
      <c r="J83" s="95"/>
      <c r="K83" s="83"/>
      <c r="L83" s="83"/>
      <c r="M83" s="83"/>
      <c r="N83" s="94"/>
      <c r="O83" s="83"/>
    </row>
    <row r="84" spans="2:15">
      <c r="B84" s="101" t="s">
        <v>30</v>
      </c>
      <c r="C84" s="81"/>
      <c r="D84" s="81"/>
      <c r="E84" s="81"/>
      <c r="F84" s="81"/>
      <c r="G84" s="81"/>
      <c r="H84" s="81"/>
      <c r="I84" s="90"/>
      <c r="J84" s="92"/>
      <c r="K84" s="81"/>
      <c r="L84" s="90">
        <v>782.85306999999989</v>
      </c>
      <c r="M84" s="81"/>
      <c r="N84" s="91">
        <v>8.7724596857366288E-3</v>
      </c>
      <c r="O84" s="91">
        <v>7.5024667640466176E-4</v>
      </c>
    </row>
    <row r="85" spans="2:15">
      <c r="B85" s="86" t="s">
        <v>916</v>
      </c>
      <c r="C85" s="83" t="s">
        <v>917</v>
      </c>
      <c r="D85" s="96" t="s">
        <v>127</v>
      </c>
      <c r="E85" s="96" t="s">
        <v>322</v>
      </c>
      <c r="F85" s="96" t="s">
        <v>918</v>
      </c>
      <c r="G85" s="96" t="s">
        <v>158</v>
      </c>
      <c r="H85" s="96" t="s">
        <v>171</v>
      </c>
      <c r="I85" s="93">
        <v>16941.999999999996</v>
      </c>
      <c r="J85" s="95">
        <v>529</v>
      </c>
      <c r="K85" s="83"/>
      <c r="L85" s="93">
        <v>89.623179999999977</v>
      </c>
      <c r="M85" s="94">
        <v>3.081324449351024E-4</v>
      </c>
      <c r="N85" s="94">
        <v>1.0042953953767048E-3</v>
      </c>
      <c r="O85" s="94">
        <v>8.5890310072893691E-5</v>
      </c>
    </row>
    <row r="86" spans="2:15">
      <c r="B86" s="86" t="s">
        <v>919</v>
      </c>
      <c r="C86" s="83" t="s">
        <v>920</v>
      </c>
      <c r="D86" s="96" t="s">
        <v>127</v>
      </c>
      <c r="E86" s="96" t="s">
        <v>322</v>
      </c>
      <c r="F86" s="96" t="s">
        <v>921</v>
      </c>
      <c r="G86" s="96" t="s">
        <v>580</v>
      </c>
      <c r="H86" s="96" t="s">
        <v>171</v>
      </c>
      <c r="I86" s="93">
        <v>801.99999999999989</v>
      </c>
      <c r="J86" s="95">
        <v>2035</v>
      </c>
      <c r="K86" s="83"/>
      <c r="L86" s="93">
        <v>16.320699999999999</v>
      </c>
      <c r="M86" s="94">
        <v>6.0415459487441859E-5</v>
      </c>
      <c r="N86" s="94">
        <v>1.8288576525988688E-4</v>
      </c>
      <c r="O86" s="94">
        <v>1.564093110294319E-5</v>
      </c>
    </row>
    <row r="87" spans="2:15">
      <c r="B87" s="86" t="s">
        <v>922</v>
      </c>
      <c r="C87" s="83" t="s">
        <v>923</v>
      </c>
      <c r="D87" s="96" t="s">
        <v>127</v>
      </c>
      <c r="E87" s="96" t="s">
        <v>322</v>
      </c>
      <c r="F87" s="96" t="s">
        <v>924</v>
      </c>
      <c r="G87" s="96" t="s">
        <v>898</v>
      </c>
      <c r="H87" s="96" t="s">
        <v>171</v>
      </c>
      <c r="I87" s="93">
        <v>1184.9999999999998</v>
      </c>
      <c r="J87" s="95">
        <v>1567</v>
      </c>
      <c r="K87" s="83"/>
      <c r="L87" s="93">
        <v>18.568949999999997</v>
      </c>
      <c r="M87" s="94">
        <v>3.5664853668158782E-5</v>
      </c>
      <c r="N87" s="94">
        <v>2.0807910388785875E-4</v>
      </c>
      <c r="O87" s="94">
        <v>1.7795539872921933E-5</v>
      </c>
    </row>
    <row r="88" spans="2:15">
      <c r="B88" s="86" t="s">
        <v>925</v>
      </c>
      <c r="C88" s="83" t="s">
        <v>926</v>
      </c>
      <c r="D88" s="96" t="s">
        <v>127</v>
      </c>
      <c r="E88" s="96" t="s">
        <v>322</v>
      </c>
      <c r="F88" s="96" t="s">
        <v>927</v>
      </c>
      <c r="G88" s="96" t="s">
        <v>633</v>
      </c>
      <c r="H88" s="96" t="s">
        <v>171</v>
      </c>
      <c r="I88" s="93">
        <v>7491.9999999999991</v>
      </c>
      <c r="J88" s="95">
        <v>741.8</v>
      </c>
      <c r="K88" s="83"/>
      <c r="L88" s="93">
        <v>55.575660000000006</v>
      </c>
      <c r="M88" s="94">
        <v>1.3782805865058528E-4</v>
      </c>
      <c r="N88" s="94">
        <v>6.2276722866808944E-4</v>
      </c>
      <c r="O88" s="94">
        <v>5.3260893776651493E-5</v>
      </c>
    </row>
    <row r="89" spans="2:15">
      <c r="B89" s="86" t="s">
        <v>928</v>
      </c>
      <c r="C89" s="83" t="s">
        <v>929</v>
      </c>
      <c r="D89" s="96" t="s">
        <v>127</v>
      </c>
      <c r="E89" s="96" t="s">
        <v>322</v>
      </c>
      <c r="F89" s="96" t="s">
        <v>930</v>
      </c>
      <c r="G89" s="96" t="s">
        <v>199</v>
      </c>
      <c r="H89" s="96" t="s">
        <v>171</v>
      </c>
      <c r="I89" s="93">
        <v>8.9999999999999982</v>
      </c>
      <c r="J89" s="95">
        <v>1936</v>
      </c>
      <c r="K89" s="83"/>
      <c r="L89" s="93">
        <v>0.17424000000000001</v>
      </c>
      <c r="M89" s="94">
        <v>2.6879101564238268E-7</v>
      </c>
      <c r="N89" s="94">
        <v>1.9524907472646821E-6</v>
      </c>
      <c r="O89" s="94">
        <v>1.6698277864165276E-7</v>
      </c>
    </row>
    <row r="90" spans="2:15">
      <c r="B90" s="86" t="s">
        <v>931</v>
      </c>
      <c r="C90" s="83" t="s">
        <v>932</v>
      </c>
      <c r="D90" s="96" t="s">
        <v>127</v>
      </c>
      <c r="E90" s="96" t="s">
        <v>322</v>
      </c>
      <c r="F90" s="96" t="s">
        <v>933</v>
      </c>
      <c r="G90" s="96" t="s">
        <v>515</v>
      </c>
      <c r="H90" s="96" t="s">
        <v>171</v>
      </c>
      <c r="I90" s="93">
        <v>5101.9999999999991</v>
      </c>
      <c r="J90" s="95">
        <v>2437</v>
      </c>
      <c r="K90" s="83"/>
      <c r="L90" s="93">
        <v>124.33573999999997</v>
      </c>
      <c r="M90" s="94">
        <v>1.8225481137341463E-4</v>
      </c>
      <c r="N90" s="94">
        <v>1.3932758373755001E-3</v>
      </c>
      <c r="O90" s="94">
        <v>1.1915706697466762E-4</v>
      </c>
    </row>
    <row r="91" spans="2:15">
      <c r="B91" s="86" t="s">
        <v>934</v>
      </c>
      <c r="C91" s="83" t="s">
        <v>935</v>
      </c>
      <c r="D91" s="96" t="s">
        <v>127</v>
      </c>
      <c r="E91" s="96" t="s">
        <v>322</v>
      </c>
      <c r="F91" s="96" t="s">
        <v>936</v>
      </c>
      <c r="G91" s="96" t="s">
        <v>197</v>
      </c>
      <c r="H91" s="96" t="s">
        <v>171</v>
      </c>
      <c r="I91" s="93">
        <v>5629.9999999999991</v>
      </c>
      <c r="J91" s="95">
        <v>1315</v>
      </c>
      <c r="K91" s="83"/>
      <c r="L91" s="93">
        <v>74.03449999999998</v>
      </c>
      <c r="M91" s="94">
        <v>4.380184450111799E-4</v>
      </c>
      <c r="N91" s="94">
        <v>8.2961246687538479E-4</v>
      </c>
      <c r="O91" s="94">
        <v>7.0950909810292917E-5</v>
      </c>
    </row>
    <row r="92" spans="2:15">
      <c r="B92" s="86" t="s">
        <v>937</v>
      </c>
      <c r="C92" s="83" t="s">
        <v>938</v>
      </c>
      <c r="D92" s="96" t="s">
        <v>127</v>
      </c>
      <c r="E92" s="96" t="s">
        <v>322</v>
      </c>
      <c r="F92" s="96" t="s">
        <v>939</v>
      </c>
      <c r="G92" s="96" t="s">
        <v>419</v>
      </c>
      <c r="H92" s="96" t="s">
        <v>171</v>
      </c>
      <c r="I92" s="93">
        <v>5799.9999999999991</v>
      </c>
      <c r="J92" s="95">
        <v>1066</v>
      </c>
      <c r="K92" s="83"/>
      <c r="L92" s="93">
        <v>61.827999999999996</v>
      </c>
      <c r="M92" s="94">
        <v>2.899855007249637E-4</v>
      </c>
      <c r="N92" s="94">
        <v>6.9282941874357633E-4</v>
      </c>
      <c r="O92" s="94">
        <v>5.9252819317355979E-5</v>
      </c>
    </row>
    <row r="93" spans="2:15">
      <c r="B93" s="86" t="s">
        <v>940</v>
      </c>
      <c r="C93" s="83" t="s">
        <v>941</v>
      </c>
      <c r="D93" s="96" t="s">
        <v>127</v>
      </c>
      <c r="E93" s="96" t="s">
        <v>322</v>
      </c>
      <c r="F93" s="96" t="s">
        <v>942</v>
      </c>
      <c r="G93" s="96" t="s">
        <v>158</v>
      </c>
      <c r="H93" s="96" t="s">
        <v>171</v>
      </c>
      <c r="I93" s="93">
        <v>44410.999999999993</v>
      </c>
      <c r="J93" s="95">
        <v>143.9</v>
      </c>
      <c r="K93" s="83"/>
      <c r="L93" s="93">
        <v>63.907429999999991</v>
      </c>
      <c r="M93" s="94">
        <v>1.2688857142857142E-4</v>
      </c>
      <c r="N93" s="94">
        <v>7.1613100181626107E-4</v>
      </c>
      <c r="O93" s="94">
        <v>6.1245639561793608E-5</v>
      </c>
    </row>
    <row r="94" spans="2:15">
      <c r="B94" s="86" t="s">
        <v>943</v>
      </c>
      <c r="C94" s="83" t="s">
        <v>944</v>
      </c>
      <c r="D94" s="96" t="s">
        <v>127</v>
      </c>
      <c r="E94" s="96" t="s">
        <v>322</v>
      </c>
      <c r="F94" s="96" t="s">
        <v>945</v>
      </c>
      <c r="G94" s="96" t="s">
        <v>449</v>
      </c>
      <c r="H94" s="96" t="s">
        <v>171</v>
      </c>
      <c r="I94" s="93">
        <v>4627.9999999999991</v>
      </c>
      <c r="J94" s="95">
        <v>2272</v>
      </c>
      <c r="K94" s="83"/>
      <c r="L94" s="93">
        <v>105.14815999999998</v>
      </c>
      <c r="M94" s="94">
        <v>1.7989941259421053E-4</v>
      </c>
      <c r="N94" s="94">
        <v>1.1782645172859635E-3</v>
      </c>
      <c r="O94" s="94">
        <v>1.0076866348632393E-4</v>
      </c>
    </row>
    <row r="95" spans="2:15">
      <c r="B95" s="86" t="s">
        <v>946</v>
      </c>
      <c r="C95" s="83" t="s">
        <v>947</v>
      </c>
      <c r="D95" s="96" t="s">
        <v>127</v>
      </c>
      <c r="E95" s="96" t="s">
        <v>322</v>
      </c>
      <c r="F95" s="96" t="s">
        <v>948</v>
      </c>
      <c r="G95" s="96" t="s">
        <v>194</v>
      </c>
      <c r="H95" s="96" t="s">
        <v>171</v>
      </c>
      <c r="I95" s="93">
        <v>1055.9999999999998</v>
      </c>
      <c r="J95" s="95">
        <v>10670</v>
      </c>
      <c r="K95" s="83"/>
      <c r="L95" s="93">
        <v>112.67519999999999</v>
      </c>
      <c r="M95" s="94">
        <v>1.9810357102322554E-4</v>
      </c>
      <c r="N95" s="94">
        <v>1.2626106832311608E-3</v>
      </c>
      <c r="O95" s="94">
        <v>1.0798219685493543E-4</v>
      </c>
    </row>
    <row r="96" spans="2:15">
      <c r="B96" s="86" t="s">
        <v>949</v>
      </c>
      <c r="C96" s="83" t="s">
        <v>950</v>
      </c>
      <c r="D96" s="96" t="s">
        <v>127</v>
      </c>
      <c r="E96" s="96" t="s">
        <v>322</v>
      </c>
      <c r="F96" s="96" t="s">
        <v>951</v>
      </c>
      <c r="G96" s="96" t="s">
        <v>449</v>
      </c>
      <c r="H96" s="96" t="s">
        <v>171</v>
      </c>
      <c r="I96" s="93">
        <v>9601.9999999999982</v>
      </c>
      <c r="J96" s="95">
        <v>492</v>
      </c>
      <c r="K96" s="83"/>
      <c r="L96" s="93">
        <v>47.241839999999989</v>
      </c>
      <c r="M96" s="94">
        <v>1.2306028027472252E-4</v>
      </c>
      <c r="N96" s="94">
        <v>5.2938048372221374E-4</v>
      </c>
      <c r="O96" s="94">
        <v>4.5274183375484245E-5</v>
      </c>
    </row>
    <row r="97" spans="2:15">
      <c r="B97" s="86" t="s">
        <v>952</v>
      </c>
      <c r="C97" s="83" t="s">
        <v>953</v>
      </c>
      <c r="D97" s="96" t="s">
        <v>127</v>
      </c>
      <c r="E97" s="96" t="s">
        <v>322</v>
      </c>
      <c r="F97" s="96" t="s">
        <v>954</v>
      </c>
      <c r="G97" s="96" t="s">
        <v>898</v>
      </c>
      <c r="H97" s="96" t="s">
        <v>171</v>
      </c>
      <c r="I97" s="93">
        <v>4628.9999999999991</v>
      </c>
      <c r="J97" s="95">
        <v>289.89999999999998</v>
      </c>
      <c r="K97" s="83"/>
      <c r="L97" s="93">
        <v>13.419469999999997</v>
      </c>
      <c r="M97" s="94">
        <v>2.1687651214442401E-5</v>
      </c>
      <c r="N97" s="94">
        <v>1.5037529274676293E-4</v>
      </c>
      <c r="O97" s="94">
        <v>1.2860539419756081E-5</v>
      </c>
    </row>
    <row r="98" spans="2:15">
      <c r="B98" s="82"/>
      <c r="C98" s="83"/>
      <c r="D98" s="83"/>
      <c r="E98" s="83"/>
      <c r="F98" s="83"/>
      <c r="G98" s="83"/>
      <c r="H98" s="83"/>
      <c r="I98" s="93"/>
      <c r="J98" s="95"/>
      <c r="K98" s="83"/>
      <c r="L98" s="83"/>
      <c r="M98" s="83"/>
      <c r="N98" s="94"/>
      <c r="O98" s="83"/>
    </row>
    <row r="99" spans="2:15">
      <c r="B99" s="80" t="s">
        <v>239</v>
      </c>
      <c r="C99" s="81"/>
      <c r="D99" s="81"/>
      <c r="E99" s="81"/>
      <c r="F99" s="81"/>
      <c r="G99" s="81"/>
      <c r="H99" s="81"/>
      <c r="I99" s="90"/>
      <c r="J99" s="92"/>
      <c r="K99" s="90">
        <v>16.833179999999999</v>
      </c>
      <c r="L99" s="90">
        <v>17471.994710000003</v>
      </c>
      <c r="M99" s="81"/>
      <c r="N99" s="91">
        <v>0.19578689168694027</v>
      </c>
      <c r="O99" s="91">
        <v>1.6744273559963604E-2</v>
      </c>
    </row>
    <row r="100" spans="2:15">
      <c r="B100" s="101" t="s">
        <v>66</v>
      </c>
      <c r="C100" s="81"/>
      <c r="D100" s="81"/>
      <c r="E100" s="81"/>
      <c r="F100" s="81"/>
      <c r="G100" s="81"/>
      <c r="H100" s="81"/>
      <c r="I100" s="90"/>
      <c r="J100" s="92"/>
      <c r="K100" s="90">
        <v>2.6738400000000002</v>
      </c>
      <c r="L100" s="90">
        <v>2712.9954899999998</v>
      </c>
      <c r="M100" s="81"/>
      <c r="N100" s="91">
        <v>3.0401162715770265E-2</v>
      </c>
      <c r="O100" s="91">
        <v>2.5999972759554188E-3</v>
      </c>
    </row>
    <row r="101" spans="2:15">
      <c r="B101" s="86" t="s">
        <v>955</v>
      </c>
      <c r="C101" s="83" t="s">
        <v>956</v>
      </c>
      <c r="D101" s="96" t="s">
        <v>957</v>
      </c>
      <c r="E101" s="96" t="s">
        <v>958</v>
      </c>
      <c r="F101" s="96" t="s">
        <v>959</v>
      </c>
      <c r="G101" s="96" t="s">
        <v>960</v>
      </c>
      <c r="H101" s="96" t="s">
        <v>170</v>
      </c>
      <c r="I101" s="93">
        <v>1637.9999999999998</v>
      </c>
      <c r="J101" s="95">
        <v>6619</v>
      </c>
      <c r="K101" s="93">
        <v>1.5403</v>
      </c>
      <c r="L101" s="93">
        <v>397.27046000000001</v>
      </c>
      <c r="M101" s="94">
        <v>1.1491914266671343E-5</v>
      </c>
      <c r="N101" s="94">
        <v>4.4517154345247011E-3</v>
      </c>
      <c r="O101" s="94">
        <v>3.8072385952162284E-4</v>
      </c>
    </row>
    <row r="102" spans="2:15">
      <c r="B102" s="86" t="s">
        <v>961</v>
      </c>
      <c r="C102" s="83" t="s">
        <v>962</v>
      </c>
      <c r="D102" s="96" t="s">
        <v>963</v>
      </c>
      <c r="E102" s="96" t="s">
        <v>958</v>
      </c>
      <c r="F102" s="96" t="s">
        <v>964</v>
      </c>
      <c r="G102" s="96" t="s">
        <v>960</v>
      </c>
      <c r="H102" s="96" t="s">
        <v>170</v>
      </c>
      <c r="I102" s="93">
        <v>1345.9999999999998</v>
      </c>
      <c r="J102" s="95">
        <v>9768</v>
      </c>
      <c r="K102" s="83"/>
      <c r="L102" s="93">
        <v>479.89206999999993</v>
      </c>
      <c r="M102" s="94">
        <v>8.4635623644572428E-6</v>
      </c>
      <c r="N102" s="94">
        <v>5.3775529520241902E-3</v>
      </c>
      <c r="O102" s="94">
        <v>4.5990422002235149E-4</v>
      </c>
    </row>
    <row r="103" spans="2:15">
      <c r="B103" s="86" t="s">
        <v>965</v>
      </c>
      <c r="C103" s="83" t="s">
        <v>966</v>
      </c>
      <c r="D103" s="96" t="s">
        <v>963</v>
      </c>
      <c r="E103" s="96" t="s">
        <v>958</v>
      </c>
      <c r="F103" s="96" t="s">
        <v>924</v>
      </c>
      <c r="G103" s="96" t="s">
        <v>898</v>
      </c>
      <c r="H103" s="96" t="s">
        <v>170</v>
      </c>
      <c r="I103" s="93">
        <v>572.99999999999989</v>
      </c>
      <c r="J103" s="95">
        <v>440</v>
      </c>
      <c r="K103" s="83"/>
      <c r="L103" s="93">
        <v>9.202379999999998</v>
      </c>
      <c r="M103" s="94">
        <v>1.7245536837008425E-5</v>
      </c>
      <c r="N103" s="94">
        <v>1.0311961548905854E-4</v>
      </c>
      <c r="O103" s="94">
        <v>8.8190942522748621E-6</v>
      </c>
    </row>
    <row r="104" spans="2:15">
      <c r="B104" s="86" t="s">
        <v>967</v>
      </c>
      <c r="C104" s="83" t="s">
        <v>968</v>
      </c>
      <c r="D104" s="96" t="s">
        <v>963</v>
      </c>
      <c r="E104" s="96" t="s">
        <v>958</v>
      </c>
      <c r="F104" s="96" t="s">
        <v>969</v>
      </c>
      <c r="G104" s="96" t="s">
        <v>580</v>
      </c>
      <c r="H104" s="96" t="s">
        <v>170</v>
      </c>
      <c r="I104" s="93">
        <v>1293.9999999999998</v>
      </c>
      <c r="J104" s="95">
        <v>3035</v>
      </c>
      <c r="K104" s="93">
        <v>1.13354</v>
      </c>
      <c r="L104" s="93">
        <v>144.47961999999998</v>
      </c>
      <c r="M104" s="94">
        <v>6.1712742255301217E-5</v>
      </c>
      <c r="N104" s="94">
        <v>1.6190032209499382E-3</v>
      </c>
      <c r="O104" s="94">
        <v>1.3846193987999373E-4</v>
      </c>
    </row>
    <row r="105" spans="2:15">
      <c r="B105" s="86" t="s">
        <v>970</v>
      </c>
      <c r="C105" s="83" t="s">
        <v>971</v>
      </c>
      <c r="D105" s="96" t="s">
        <v>963</v>
      </c>
      <c r="E105" s="96" t="s">
        <v>958</v>
      </c>
      <c r="F105" s="96" t="s">
        <v>972</v>
      </c>
      <c r="G105" s="96" t="s">
        <v>29</v>
      </c>
      <c r="H105" s="96" t="s">
        <v>170</v>
      </c>
      <c r="I105" s="93">
        <v>3232.9999999999995</v>
      </c>
      <c r="J105" s="95">
        <v>1780</v>
      </c>
      <c r="K105" s="83"/>
      <c r="L105" s="93">
        <v>210.04800999999995</v>
      </c>
      <c r="M105" s="94">
        <v>9.4103587937241484E-5</v>
      </c>
      <c r="N105" s="94">
        <v>2.3537465335534851E-3</v>
      </c>
      <c r="O105" s="94">
        <v>2.0129935926279646E-4</v>
      </c>
    </row>
    <row r="106" spans="2:15">
      <c r="B106" s="86" t="s">
        <v>973</v>
      </c>
      <c r="C106" s="83" t="s">
        <v>974</v>
      </c>
      <c r="D106" s="96" t="s">
        <v>963</v>
      </c>
      <c r="E106" s="96" t="s">
        <v>958</v>
      </c>
      <c r="F106" s="96" t="s">
        <v>975</v>
      </c>
      <c r="G106" s="96" t="s">
        <v>976</v>
      </c>
      <c r="H106" s="96" t="s">
        <v>170</v>
      </c>
      <c r="I106" s="93">
        <v>6201.9999999999991</v>
      </c>
      <c r="J106" s="95">
        <v>690</v>
      </c>
      <c r="K106" s="83"/>
      <c r="L106" s="93">
        <v>156.19737000000001</v>
      </c>
      <c r="M106" s="94">
        <v>2.2929829582415709E-4</v>
      </c>
      <c r="N106" s="94">
        <v>1.7503094563365359E-3</v>
      </c>
      <c r="O106" s="94">
        <v>1.4969163716206573E-4</v>
      </c>
    </row>
    <row r="107" spans="2:15">
      <c r="B107" s="86" t="s">
        <v>977</v>
      </c>
      <c r="C107" s="83" t="s">
        <v>978</v>
      </c>
      <c r="D107" s="96" t="s">
        <v>963</v>
      </c>
      <c r="E107" s="96" t="s">
        <v>958</v>
      </c>
      <c r="F107" s="96" t="s">
        <v>979</v>
      </c>
      <c r="G107" s="96" t="s">
        <v>760</v>
      </c>
      <c r="H107" s="96" t="s">
        <v>170</v>
      </c>
      <c r="I107" s="93">
        <v>512.99999999999989</v>
      </c>
      <c r="J107" s="95">
        <v>8430</v>
      </c>
      <c r="K107" s="83"/>
      <c r="L107" s="93">
        <v>157.84753999999998</v>
      </c>
      <c r="M107" s="94">
        <v>9.6920171672262889E-6</v>
      </c>
      <c r="N107" s="94">
        <v>1.7688008570276154E-3</v>
      </c>
      <c r="O107" s="94">
        <v>1.5127307639433785E-4</v>
      </c>
    </row>
    <row r="108" spans="2:15">
      <c r="B108" s="86" t="s">
        <v>980</v>
      </c>
      <c r="C108" s="83" t="s">
        <v>981</v>
      </c>
      <c r="D108" s="96" t="s">
        <v>963</v>
      </c>
      <c r="E108" s="96" t="s">
        <v>958</v>
      </c>
      <c r="F108" s="96" t="s">
        <v>879</v>
      </c>
      <c r="G108" s="96" t="s">
        <v>760</v>
      </c>
      <c r="H108" s="96" t="s">
        <v>170</v>
      </c>
      <c r="I108" s="93">
        <v>355.99999999999994</v>
      </c>
      <c r="J108" s="95">
        <v>2725</v>
      </c>
      <c r="K108" s="83"/>
      <c r="L108" s="93">
        <v>35.408649999999994</v>
      </c>
      <c r="M108" s="94">
        <v>1.2746806003101124E-5</v>
      </c>
      <c r="N108" s="94">
        <v>3.9678065598102368E-4</v>
      </c>
      <c r="O108" s="94">
        <v>3.3933854252466462E-5</v>
      </c>
    </row>
    <row r="109" spans="2:15">
      <c r="B109" s="86" t="s">
        <v>982</v>
      </c>
      <c r="C109" s="83" t="s">
        <v>983</v>
      </c>
      <c r="D109" s="96" t="s">
        <v>963</v>
      </c>
      <c r="E109" s="96" t="s">
        <v>958</v>
      </c>
      <c r="F109" s="96" t="s">
        <v>954</v>
      </c>
      <c r="G109" s="96" t="s">
        <v>898</v>
      </c>
      <c r="H109" s="96" t="s">
        <v>170</v>
      </c>
      <c r="I109" s="93">
        <v>252.99999999999997</v>
      </c>
      <c r="J109" s="95">
        <v>853</v>
      </c>
      <c r="K109" s="83"/>
      <c r="L109" s="93">
        <v>7.877019999999999</v>
      </c>
      <c r="M109" s="94">
        <v>1.1853479931051164E-5</v>
      </c>
      <c r="N109" s="94">
        <v>8.826795607219262E-5</v>
      </c>
      <c r="O109" s="94">
        <v>7.5489364498156066E-6</v>
      </c>
    </row>
    <row r="110" spans="2:15">
      <c r="B110" s="86" t="s">
        <v>986</v>
      </c>
      <c r="C110" s="83" t="s">
        <v>987</v>
      </c>
      <c r="D110" s="96" t="s">
        <v>963</v>
      </c>
      <c r="E110" s="96" t="s">
        <v>958</v>
      </c>
      <c r="F110" s="96" t="s">
        <v>783</v>
      </c>
      <c r="G110" s="96" t="s">
        <v>629</v>
      </c>
      <c r="H110" s="96" t="s">
        <v>170</v>
      </c>
      <c r="I110" s="93">
        <v>611.99999999999989</v>
      </c>
      <c r="J110" s="95">
        <v>8530</v>
      </c>
      <c r="K110" s="83"/>
      <c r="L110" s="93">
        <v>190.54314000000002</v>
      </c>
      <c r="M110" s="94">
        <v>2.6987784852320807E-5</v>
      </c>
      <c r="N110" s="94">
        <v>2.1351797394671655E-3</v>
      </c>
      <c r="O110" s="94">
        <v>1.8260688113122965E-4</v>
      </c>
    </row>
    <row r="111" spans="2:15">
      <c r="B111" s="86" t="s">
        <v>988</v>
      </c>
      <c r="C111" s="83" t="s">
        <v>989</v>
      </c>
      <c r="D111" s="96" t="s">
        <v>963</v>
      </c>
      <c r="E111" s="96" t="s">
        <v>958</v>
      </c>
      <c r="F111" s="96" t="s">
        <v>990</v>
      </c>
      <c r="G111" s="96" t="s">
        <v>991</v>
      </c>
      <c r="H111" s="96" t="s">
        <v>170</v>
      </c>
      <c r="I111" s="93">
        <v>1540.9999999999998</v>
      </c>
      <c r="J111" s="95">
        <v>4785</v>
      </c>
      <c r="K111" s="83"/>
      <c r="L111" s="93">
        <v>269.13949999999994</v>
      </c>
      <c r="M111" s="94">
        <v>3.4236259695959794E-5</v>
      </c>
      <c r="N111" s="94">
        <v>3.0159112917438175E-3</v>
      </c>
      <c r="O111" s="94">
        <v>2.5792964619045624E-4</v>
      </c>
    </row>
    <row r="112" spans="2:15">
      <c r="B112" s="86" t="s">
        <v>992</v>
      </c>
      <c r="C112" s="83" t="s">
        <v>993</v>
      </c>
      <c r="D112" s="96" t="s">
        <v>963</v>
      </c>
      <c r="E112" s="96" t="s">
        <v>958</v>
      </c>
      <c r="F112" s="96" t="s">
        <v>763</v>
      </c>
      <c r="G112" s="96" t="s">
        <v>449</v>
      </c>
      <c r="H112" s="96" t="s">
        <v>170</v>
      </c>
      <c r="I112" s="93">
        <v>4020.9999999999995</v>
      </c>
      <c r="J112" s="95">
        <v>2432</v>
      </c>
      <c r="K112" s="83"/>
      <c r="L112" s="93">
        <v>356.93612999999993</v>
      </c>
      <c r="M112" s="94">
        <v>3.9490219547874141E-6</v>
      </c>
      <c r="N112" s="94">
        <v>3.9997388153665261E-3</v>
      </c>
      <c r="O112" s="94">
        <v>3.4206948338497579E-4</v>
      </c>
    </row>
    <row r="113" spans="2:15">
      <c r="B113" s="86" t="s">
        <v>994</v>
      </c>
      <c r="C113" s="83" t="s">
        <v>995</v>
      </c>
      <c r="D113" s="96" t="s">
        <v>963</v>
      </c>
      <c r="E113" s="96" t="s">
        <v>958</v>
      </c>
      <c r="F113" s="96" t="s">
        <v>759</v>
      </c>
      <c r="G113" s="96" t="s">
        <v>760</v>
      </c>
      <c r="H113" s="96" t="s">
        <v>170</v>
      </c>
      <c r="I113" s="93">
        <v>481.99999999999994</v>
      </c>
      <c r="J113" s="95">
        <v>2201</v>
      </c>
      <c r="K113" s="83"/>
      <c r="L113" s="93">
        <v>38.722189999999998</v>
      </c>
      <c r="M113" s="94">
        <v>4.8855287172898385E-6</v>
      </c>
      <c r="N113" s="94">
        <v>4.3391137332888537E-4</v>
      </c>
      <c r="O113" s="94">
        <v>3.7109382927513883E-5</v>
      </c>
    </row>
    <row r="114" spans="2:15">
      <c r="B114" s="86" t="s">
        <v>996</v>
      </c>
      <c r="C114" s="83" t="s">
        <v>997</v>
      </c>
      <c r="D114" s="96" t="s">
        <v>963</v>
      </c>
      <c r="E114" s="96" t="s">
        <v>958</v>
      </c>
      <c r="F114" s="96" t="s">
        <v>998</v>
      </c>
      <c r="G114" s="96" t="s">
        <v>960</v>
      </c>
      <c r="H114" s="96" t="s">
        <v>170</v>
      </c>
      <c r="I114" s="93">
        <v>351.99999999999994</v>
      </c>
      <c r="J114" s="95">
        <v>4435</v>
      </c>
      <c r="K114" s="83"/>
      <c r="L114" s="93">
        <v>56.980879999999992</v>
      </c>
      <c r="M114" s="94">
        <v>5.4989674829337113E-6</v>
      </c>
      <c r="N114" s="94">
        <v>6.3851377967745146E-4</v>
      </c>
      <c r="O114" s="94">
        <v>5.4607585352654823E-5</v>
      </c>
    </row>
    <row r="115" spans="2:15">
      <c r="B115" s="86" t="s">
        <v>999</v>
      </c>
      <c r="C115" s="83" t="s">
        <v>1000</v>
      </c>
      <c r="D115" s="96" t="s">
        <v>963</v>
      </c>
      <c r="E115" s="96" t="s">
        <v>958</v>
      </c>
      <c r="F115" s="96" t="s">
        <v>1001</v>
      </c>
      <c r="G115" s="96" t="s">
        <v>960</v>
      </c>
      <c r="H115" s="96" t="s">
        <v>170</v>
      </c>
      <c r="I115" s="93">
        <v>552.99999999999989</v>
      </c>
      <c r="J115" s="95">
        <v>10030</v>
      </c>
      <c r="K115" s="83"/>
      <c r="L115" s="93">
        <v>202.45052999999996</v>
      </c>
      <c r="M115" s="94">
        <v>1.1793964348104081E-5</v>
      </c>
      <c r="N115" s="94">
        <v>2.2686110342276791E-3</v>
      </c>
      <c r="O115" s="94">
        <v>1.9401831977086361E-4</v>
      </c>
    </row>
    <row r="116" spans="2:15">
      <c r="B116" s="82"/>
      <c r="C116" s="83"/>
      <c r="D116" s="83"/>
      <c r="E116" s="83"/>
      <c r="F116" s="83"/>
      <c r="G116" s="83"/>
      <c r="H116" s="83"/>
      <c r="I116" s="93"/>
      <c r="J116" s="95"/>
      <c r="K116" s="83"/>
      <c r="L116" s="83"/>
      <c r="M116" s="83"/>
      <c r="N116" s="94"/>
      <c r="O116" s="83"/>
    </row>
    <row r="117" spans="2:15">
      <c r="B117" s="101" t="s">
        <v>65</v>
      </c>
      <c r="C117" s="81"/>
      <c r="D117" s="81"/>
      <c r="E117" s="81"/>
      <c r="F117" s="81"/>
      <c r="G117" s="81"/>
      <c r="H117" s="81"/>
      <c r="I117" s="90"/>
      <c r="J117" s="92"/>
      <c r="K117" s="90">
        <v>14.15934</v>
      </c>
      <c r="L117" s="90">
        <v>14758.999219999991</v>
      </c>
      <c r="M117" s="81"/>
      <c r="N117" s="91">
        <v>0.16538572897116996</v>
      </c>
      <c r="O117" s="91">
        <v>1.4144276284008179E-2</v>
      </c>
    </row>
    <row r="118" spans="2:15">
      <c r="B118" s="86" t="s">
        <v>1002</v>
      </c>
      <c r="C118" s="83" t="s">
        <v>1003</v>
      </c>
      <c r="D118" s="96" t="s">
        <v>146</v>
      </c>
      <c r="E118" s="96" t="s">
        <v>958</v>
      </c>
      <c r="F118" s="96"/>
      <c r="G118" s="96" t="s">
        <v>1004</v>
      </c>
      <c r="H118" s="96" t="s">
        <v>1005</v>
      </c>
      <c r="I118" s="93">
        <v>782.99999999999989</v>
      </c>
      <c r="J118" s="95">
        <v>2171</v>
      </c>
      <c r="K118" s="83"/>
      <c r="L118" s="93">
        <v>62.510169999999988</v>
      </c>
      <c r="M118" s="94">
        <v>3.6113766433825389E-7</v>
      </c>
      <c r="N118" s="94">
        <v>7.0047364861651907E-4</v>
      </c>
      <c r="O118" s="94">
        <v>5.9906576446063367E-5</v>
      </c>
    </row>
    <row r="119" spans="2:15">
      <c r="B119" s="86" t="s">
        <v>1006</v>
      </c>
      <c r="C119" s="83" t="s">
        <v>1007</v>
      </c>
      <c r="D119" s="96" t="s">
        <v>29</v>
      </c>
      <c r="E119" s="96" t="s">
        <v>958</v>
      </c>
      <c r="F119" s="96"/>
      <c r="G119" s="96" t="s">
        <v>784</v>
      </c>
      <c r="H119" s="96" t="s">
        <v>172</v>
      </c>
      <c r="I119" s="93">
        <v>151.99999999999997</v>
      </c>
      <c r="J119" s="95">
        <v>18670</v>
      </c>
      <c r="K119" s="83"/>
      <c r="L119" s="93">
        <v>120.75292999999998</v>
      </c>
      <c r="M119" s="94">
        <v>7.2652122623055546E-7</v>
      </c>
      <c r="N119" s="94">
        <v>1.3531277463848701E-3</v>
      </c>
      <c r="O119" s="94">
        <v>1.1572348358884864E-4</v>
      </c>
    </row>
    <row r="120" spans="2:15">
      <c r="B120" s="86" t="s">
        <v>1008</v>
      </c>
      <c r="C120" s="83" t="s">
        <v>1009</v>
      </c>
      <c r="D120" s="96" t="s">
        <v>957</v>
      </c>
      <c r="E120" s="96" t="s">
        <v>958</v>
      </c>
      <c r="F120" s="96"/>
      <c r="G120" s="96" t="s">
        <v>625</v>
      </c>
      <c r="H120" s="96" t="s">
        <v>170</v>
      </c>
      <c r="I120" s="93">
        <v>148.99999999999997</v>
      </c>
      <c r="J120" s="95">
        <v>12617</v>
      </c>
      <c r="K120" s="93">
        <v>0.50578000000000001</v>
      </c>
      <c r="L120" s="93">
        <v>69.123329999999982</v>
      </c>
      <c r="M120" s="94">
        <v>1.4468463745025503E-6</v>
      </c>
      <c r="N120" s="94">
        <v>7.7457909920295668E-4</v>
      </c>
      <c r="O120" s="94">
        <v>6.6244293574173053E-5</v>
      </c>
    </row>
    <row r="121" spans="2:15">
      <c r="B121" s="86" t="s">
        <v>1010</v>
      </c>
      <c r="C121" s="83" t="s">
        <v>1011</v>
      </c>
      <c r="D121" s="96" t="s">
        <v>957</v>
      </c>
      <c r="E121" s="96" t="s">
        <v>958</v>
      </c>
      <c r="F121" s="96"/>
      <c r="G121" s="96" t="s">
        <v>1012</v>
      </c>
      <c r="H121" s="96" t="s">
        <v>170</v>
      </c>
      <c r="I121" s="93">
        <v>211.99999999999997</v>
      </c>
      <c r="J121" s="95">
        <v>18553</v>
      </c>
      <c r="K121" s="83"/>
      <c r="L121" s="93">
        <v>143.56312</v>
      </c>
      <c r="M121" s="94">
        <v>8.2775185851571702E-8</v>
      </c>
      <c r="N121" s="94">
        <v>1.6087331465131382E-3</v>
      </c>
      <c r="O121" s="94">
        <v>1.3758361276437691E-4</v>
      </c>
    </row>
    <row r="122" spans="2:15">
      <c r="B122" s="86" t="s">
        <v>1013</v>
      </c>
      <c r="C122" s="83" t="s">
        <v>1014</v>
      </c>
      <c r="D122" s="96" t="s">
        <v>963</v>
      </c>
      <c r="E122" s="96" t="s">
        <v>958</v>
      </c>
      <c r="F122" s="96"/>
      <c r="G122" s="96" t="s">
        <v>960</v>
      </c>
      <c r="H122" s="96" t="s">
        <v>170</v>
      </c>
      <c r="I122" s="93">
        <v>190.99999999999997</v>
      </c>
      <c r="J122" s="95">
        <v>111565</v>
      </c>
      <c r="K122" s="83"/>
      <c r="L122" s="93">
        <v>777.7753899999999</v>
      </c>
      <c r="M122" s="94">
        <v>5.4735286470805554E-7</v>
      </c>
      <c r="N122" s="94">
        <v>8.71556044780291E-3</v>
      </c>
      <c r="O122" s="94">
        <v>7.4538048542983882E-4</v>
      </c>
    </row>
    <row r="123" spans="2:15">
      <c r="B123" s="86" t="s">
        <v>1015</v>
      </c>
      <c r="C123" s="83" t="s">
        <v>1016</v>
      </c>
      <c r="D123" s="96" t="s">
        <v>963</v>
      </c>
      <c r="E123" s="96" t="s">
        <v>958</v>
      </c>
      <c r="F123" s="96"/>
      <c r="G123" s="96" t="s">
        <v>1012</v>
      </c>
      <c r="H123" s="96" t="s">
        <v>170</v>
      </c>
      <c r="I123" s="93">
        <v>61.999999999999993</v>
      </c>
      <c r="J123" s="95">
        <v>169980</v>
      </c>
      <c r="K123" s="83"/>
      <c r="L123" s="93">
        <v>384.66473999999994</v>
      </c>
      <c r="M123" s="94">
        <v>1.2777527274126579E-7</v>
      </c>
      <c r="N123" s="94">
        <v>4.3104588248908081E-3</v>
      </c>
      <c r="O123" s="94">
        <v>3.6864317682890784E-4</v>
      </c>
    </row>
    <row r="124" spans="2:15">
      <c r="B124" s="86" t="s">
        <v>1017</v>
      </c>
      <c r="C124" s="83" t="s">
        <v>1018</v>
      </c>
      <c r="D124" s="96" t="s">
        <v>957</v>
      </c>
      <c r="E124" s="96" t="s">
        <v>958</v>
      </c>
      <c r="F124" s="96"/>
      <c r="G124" s="96" t="s">
        <v>1019</v>
      </c>
      <c r="H124" s="96" t="s">
        <v>170</v>
      </c>
      <c r="I124" s="93">
        <v>749.99999999999989</v>
      </c>
      <c r="J124" s="95">
        <v>9800</v>
      </c>
      <c r="K124" s="83"/>
      <c r="L124" s="93">
        <v>268.27499999999992</v>
      </c>
      <c r="M124" s="94">
        <v>8.7172587968342929E-7</v>
      </c>
      <c r="N124" s="94">
        <v>3.0062239165658425E-3</v>
      </c>
      <c r="O124" s="94">
        <v>2.5710115323742761E-4</v>
      </c>
    </row>
    <row r="125" spans="2:15">
      <c r="B125" s="86" t="s">
        <v>1020</v>
      </c>
      <c r="C125" s="83" t="s">
        <v>1021</v>
      </c>
      <c r="D125" s="96" t="s">
        <v>963</v>
      </c>
      <c r="E125" s="96" t="s">
        <v>958</v>
      </c>
      <c r="F125" s="96"/>
      <c r="G125" s="96" t="s">
        <v>1022</v>
      </c>
      <c r="H125" s="96" t="s">
        <v>170</v>
      </c>
      <c r="I125" s="93">
        <v>446.99999999999994</v>
      </c>
      <c r="J125" s="95">
        <v>18511</v>
      </c>
      <c r="K125" s="83"/>
      <c r="L125" s="93">
        <v>302.01621999999992</v>
      </c>
      <c r="M125" s="94">
        <v>9.0943529968029376E-8</v>
      </c>
      <c r="N125" s="94">
        <v>3.3843197605248759E-3</v>
      </c>
      <c r="O125" s="94">
        <v>2.8943702714903977E-4</v>
      </c>
    </row>
    <row r="126" spans="2:15">
      <c r="B126" s="86" t="s">
        <v>1023</v>
      </c>
      <c r="C126" s="83" t="s">
        <v>1024</v>
      </c>
      <c r="D126" s="96" t="s">
        <v>957</v>
      </c>
      <c r="E126" s="96" t="s">
        <v>958</v>
      </c>
      <c r="F126" s="96"/>
      <c r="G126" s="96" t="s">
        <v>699</v>
      </c>
      <c r="H126" s="96" t="s">
        <v>170</v>
      </c>
      <c r="I126" s="93">
        <v>546.99999999999989</v>
      </c>
      <c r="J126" s="95">
        <v>9163</v>
      </c>
      <c r="K126" s="83"/>
      <c r="L126" s="93">
        <v>182.94387999999998</v>
      </c>
      <c r="M126" s="94">
        <v>2.0659509713954165E-6</v>
      </c>
      <c r="N126" s="94">
        <v>2.0500242938974989E-3</v>
      </c>
      <c r="O126" s="94">
        <v>1.7532413577757736E-4</v>
      </c>
    </row>
    <row r="127" spans="2:15">
      <c r="B127" s="86" t="s">
        <v>1025</v>
      </c>
      <c r="C127" s="83" t="s">
        <v>1026</v>
      </c>
      <c r="D127" s="96" t="s">
        <v>130</v>
      </c>
      <c r="E127" s="96" t="s">
        <v>958</v>
      </c>
      <c r="F127" s="96"/>
      <c r="G127" s="96" t="s">
        <v>1012</v>
      </c>
      <c r="H127" s="96" t="s">
        <v>173</v>
      </c>
      <c r="I127" s="93">
        <v>608.99999999999989</v>
      </c>
      <c r="J127" s="95">
        <v>6102</v>
      </c>
      <c r="K127" s="83"/>
      <c r="L127" s="93">
        <v>178.65236999999996</v>
      </c>
      <c r="M127" s="94">
        <v>7.2820966210820559E-6</v>
      </c>
      <c r="N127" s="94">
        <v>2.0019346843543752E-3</v>
      </c>
      <c r="O127" s="94">
        <v>1.712113702566382E-4</v>
      </c>
    </row>
    <row r="128" spans="2:15">
      <c r="B128" s="86" t="s">
        <v>1027</v>
      </c>
      <c r="C128" s="83" t="s">
        <v>1028</v>
      </c>
      <c r="D128" s="96" t="s">
        <v>957</v>
      </c>
      <c r="E128" s="96" t="s">
        <v>958</v>
      </c>
      <c r="F128" s="96"/>
      <c r="G128" s="96" t="s">
        <v>1029</v>
      </c>
      <c r="H128" s="96" t="s">
        <v>170</v>
      </c>
      <c r="I128" s="93">
        <v>2172.9999999999995</v>
      </c>
      <c r="J128" s="95">
        <v>686</v>
      </c>
      <c r="K128" s="93">
        <v>4.1790000000000001E-2</v>
      </c>
      <c r="L128" s="93">
        <v>54.451539999999994</v>
      </c>
      <c r="M128" s="94">
        <v>6.4673988134353562E-7</v>
      </c>
      <c r="N128" s="94">
        <v>6.1017061538287828E-4</v>
      </c>
      <c r="O128" s="94">
        <v>5.2183594183408515E-5</v>
      </c>
    </row>
    <row r="129" spans="2:15">
      <c r="B129" s="86" t="s">
        <v>1030</v>
      </c>
      <c r="C129" s="83" t="s">
        <v>1031</v>
      </c>
      <c r="D129" s="96" t="s">
        <v>957</v>
      </c>
      <c r="E129" s="96" t="s">
        <v>958</v>
      </c>
      <c r="F129" s="96"/>
      <c r="G129" s="96" t="s">
        <v>1029</v>
      </c>
      <c r="H129" s="96" t="s">
        <v>170</v>
      </c>
      <c r="I129" s="93">
        <v>5470.9999999999991</v>
      </c>
      <c r="J129" s="95">
        <v>2819</v>
      </c>
      <c r="K129" s="83"/>
      <c r="L129" s="93">
        <v>562.93033999999989</v>
      </c>
      <c r="M129" s="94">
        <v>5.3958070470895755E-7</v>
      </c>
      <c r="N129" s="94">
        <v>6.3080594593925687E-3</v>
      </c>
      <c r="O129" s="94">
        <v>5.3948388633431074E-4</v>
      </c>
    </row>
    <row r="130" spans="2:15">
      <c r="B130" s="86" t="s">
        <v>1032</v>
      </c>
      <c r="C130" s="83" t="s">
        <v>1033</v>
      </c>
      <c r="D130" s="96" t="s">
        <v>130</v>
      </c>
      <c r="E130" s="96" t="s">
        <v>958</v>
      </c>
      <c r="F130" s="96"/>
      <c r="G130" s="96" t="s">
        <v>1029</v>
      </c>
      <c r="H130" s="96" t="s">
        <v>173</v>
      </c>
      <c r="I130" s="93">
        <v>10628.999999999998</v>
      </c>
      <c r="J130" s="95">
        <v>189</v>
      </c>
      <c r="K130" s="83"/>
      <c r="L130" s="93">
        <v>96.57696</v>
      </c>
      <c r="M130" s="94">
        <v>6.2126986640917699E-7</v>
      </c>
      <c r="N130" s="94">
        <v>1.0822177502235496E-3</v>
      </c>
      <c r="O130" s="94">
        <v>9.2554460132941659E-5</v>
      </c>
    </row>
    <row r="131" spans="2:15">
      <c r="B131" s="86" t="s">
        <v>1034</v>
      </c>
      <c r="C131" s="83" t="s">
        <v>1035</v>
      </c>
      <c r="D131" s="96" t="s">
        <v>957</v>
      </c>
      <c r="E131" s="96" t="s">
        <v>958</v>
      </c>
      <c r="F131" s="96"/>
      <c r="G131" s="96" t="s">
        <v>976</v>
      </c>
      <c r="H131" s="96" t="s">
        <v>170</v>
      </c>
      <c r="I131" s="93">
        <v>182.99999999999997</v>
      </c>
      <c r="J131" s="95">
        <v>23956</v>
      </c>
      <c r="K131" s="83"/>
      <c r="L131" s="93">
        <v>160.01410999999996</v>
      </c>
      <c r="M131" s="94">
        <v>6.8487552331226456E-7</v>
      </c>
      <c r="N131" s="94">
        <v>1.7930789095890319E-3</v>
      </c>
      <c r="O131" s="94">
        <v>1.5334940719508188E-4</v>
      </c>
    </row>
    <row r="132" spans="2:15">
      <c r="B132" s="86" t="s">
        <v>1036</v>
      </c>
      <c r="C132" s="83" t="s">
        <v>1037</v>
      </c>
      <c r="D132" s="96" t="s">
        <v>130</v>
      </c>
      <c r="E132" s="96" t="s">
        <v>958</v>
      </c>
      <c r="F132" s="96"/>
      <c r="G132" s="96" t="s">
        <v>703</v>
      </c>
      <c r="H132" s="96" t="s">
        <v>173</v>
      </c>
      <c r="I132" s="93">
        <v>1461.9999999999998</v>
      </c>
      <c r="J132" s="95">
        <v>1706</v>
      </c>
      <c r="K132" s="83"/>
      <c r="L132" s="93">
        <v>119.90731999999998</v>
      </c>
      <c r="M132" s="94">
        <v>6.9221131723308133E-7</v>
      </c>
      <c r="N132" s="94">
        <v>1.3436520479184189E-3</v>
      </c>
      <c r="O132" s="94">
        <v>1.1491309385372945E-4</v>
      </c>
    </row>
    <row r="133" spans="2:15">
      <c r="B133" s="86" t="s">
        <v>1038</v>
      </c>
      <c r="C133" s="83" t="s">
        <v>1039</v>
      </c>
      <c r="D133" s="96" t="s">
        <v>957</v>
      </c>
      <c r="E133" s="96" t="s">
        <v>958</v>
      </c>
      <c r="F133" s="96"/>
      <c r="G133" s="96" t="s">
        <v>1019</v>
      </c>
      <c r="H133" s="96" t="s">
        <v>170</v>
      </c>
      <c r="I133" s="93">
        <v>53.999999999999993</v>
      </c>
      <c r="J133" s="95">
        <v>49904</v>
      </c>
      <c r="K133" s="83"/>
      <c r="L133" s="93">
        <v>98.360779999999991</v>
      </c>
      <c r="M133" s="94">
        <v>3.3714251093852628E-7</v>
      </c>
      <c r="N133" s="94">
        <v>1.1022068000673608E-3</v>
      </c>
      <c r="O133" s="94">
        <v>9.4263982746558206E-5</v>
      </c>
    </row>
    <row r="134" spans="2:15">
      <c r="B134" s="86" t="s">
        <v>1040</v>
      </c>
      <c r="C134" s="83" t="s">
        <v>1041</v>
      </c>
      <c r="D134" s="96" t="s">
        <v>29</v>
      </c>
      <c r="E134" s="96" t="s">
        <v>958</v>
      </c>
      <c r="F134" s="96"/>
      <c r="G134" s="96" t="s">
        <v>1029</v>
      </c>
      <c r="H134" s="96" t="s">
        <v>172</v>
      </c>
      <c r="I134" s="93">
        <v>874.99999999999989</v>
      </c>
      <c r="J134" s="95">
        <v>5319</v>
      </c>
      <c r="K134" s="83"/>
      <c r="L134" s="93">
        <v>198.03767999999997</v>
      </c>
      <c r="M134" s="94">
        <v>7.0011282402172641E-7</v>
      </c>
      <c r="N134" s="94">
        <v>2.2191617183755963E-3</v>
      </c>
      <c r="O134" s="94">
        <v>1.8978926814822346E-4</v>
      </c>
    </row>
    <row r="135" spans="2:15">
      <c r="B135" s="86" t="s">
        <v>1042</v>
      </c>
      <c r="C135" s="83" t="s">
        <v>1043</v>
      </c>
      <c r="D135" s="96" t="s">
        <v>963</v>
      </c>
      <c r="E135" s="96" t="s">
        <v>958</v>
      </c>
      <c r="F135" s="96"/>
      <c r="G135" s="96" t="s">
        <v>1012</v>
      </c>
      <c r="H135" s="96" t="s">
        <v>170</v>
      </c>
      <c r="I135" s="93">
        <v>13.999999999999998</v>
      </c>
      <c r="J135" s="95">
        <v>202709</v>
      </c>
      <c r="K135" s="83"/>
      <c r="L135" s="93">
        <v>103.58429999999998</v>
      </c>
      <c r="M135" s="94">
        <v>2.9060737252222183E-7</v>
      </c>
      <c r="N135" s="94">
        <v>1.1607402853069844E-3</v>
      </c>
      <c r="O135" s="94">
        <v>9.9269939380455409E-5</v>
      </c>
    </row>
    <row r="136" spans="2:15">
      <c r="B136" s="86" t="s">
        <v>1044</v>
      </c>
      <c r="C136" s="83" t="s">
        <v>1045</v>
      </c>
      <c r="D136" s="96" t="s">
        <v>957</v>
      </c>
      <c r="E136" s="96" t="s">
        <v>958</v>
      </c>
      <c r="F136" s="96"/>
      <c r="G136" s="96" t="s">
        <v>625</v>
      </c>
      <c r="H136" s="96" t="s">
        <v>170</v>
      </c>
      <c r="I136" s="93">
        <v>149.99999999999997</v>
      </c>
      <c r="J136" s="95">
        <v>12542</v>
      </c>
      <c r="K136" s="93">
        <v>0.438</v>
      </c>
      <c r="L136" s="93">
        <v>69.10544999999999</v>
      </c>
      <c r="M136" s="94">
        <v>9.7172938627048984E-7</v>
      </c>
      <c r="N136" s="94">
        <v>7.7437874030396054E-4</v>
      </c>
      <c r="O136" s="94">
        <v>6.6227158289036976E-5</v>
      </c>
    </row>
    <row r="137" spans="2:15">
      <c r="B137" s="86" t="s">
        <v>1046</v>
      </c>
      <c r="C137" s="83" t="s">
        <v>1047</v>
      </c>
      <c r="D137" s="96" t="s">
        <v>130</v>
      </c>
      <c r="E137" s="96" t="s">
        <v>958</v>
      </c>
      <c r="F137" s="96"/>
      <c r="G137" s="96" t="s">
        <v>703</v>
      </c>
      <c r="H137" s="96" t="s">
        <v>173</v>
      </c>
      <c r="I137" s="93">
        <v>11142.999999999998</v>
      </c>
      <c r="J137" s="95">
        <v>578.29999999999995</v>
      </c>
      <c r="K137" s="83"/>
      <c r="L137" s="93">
        <v>309.79514999999998</v>
      </c>
      <c r="M137" s="94">
        <v>5.5763679715569242E-7</v>
      </c>
      <c r="N137" s="94">
        <v>3.4714885440913345E-3</v>
      </c>
      <c r="O137" s="94">
        <v>2.9689195911792703E-4</v>
      </c>
    </row>
    <row r="138" spans="2:15">
      <c r="B138" s="86" t="s">
        <v>1048</v>
      </c>
      <c r="C138" s="83" t="s">
        <v>1049</v>
      </c>
      <c r="D138" s="96" t="s">
        <v>29</v>
      </c>
      <c r="E138" s="96" t="s">
        <v>958</v>
      </c>
      <c r="F138" s="96"/>
      <c r="G138" s="96" t="s">
        <v>1050</v>
      </c>
      <c r="H138" s="96" t="s">
        <v>172</v>
      </c>
      <c r="I138" s="93">
        <v>1671.9999999999998</v>
      </c>
      <c r="J138" s="95">
        <v>1387</v>
      </c>
      <c r="K138" s="93">
        <v>3.2726799999999998</v>
      </c>
      <c r="L138" s="93">
        <v>101.95116999999999</v>
      </c>
      <c r="M138" s="94">
        <v>2.1583166269364073E-6</v>
      </c>
      <c r="N138" s="94">
        <v>1.1424398306807196E-3</v>
      </c>
      <c r="O138" s="94">
        <v>9.7704830419923701E-5</v>
      </c>
    </row>
    <row r="139" spans="2:15">
      <c r="B139" s="86" t="s">
        <v>1051</v>
      </c>
      <c r="C139" s="83" t="s">
        <v>1052</v>
      </c>
      <c r="D139" s="96" t="s">
        <v>957</v>
      </c>
      <c r="E139" s="96" t="s">
        <v>958</v>
      </c>
      <c r="F139" s="96"/>
      <c r="G139" s="96" t="s">
        <v>1053</v>
      </c>
      <c r="H139" s="96" t="s">
        <v>170</v>
      </c>
      <c r="I139" s="93">
        <v>459.99999999999994</v>
      </c>
      <c r="J139" s="95">
        <v>4440</v>
      </c>
      <c r="K139" s="83"/>
      <c r="L139" s="93">
        <v>74.547599999999989</v>
      </c>
      <c r="M139" s="94">
        <v>1.9712062221827179E-6</v>
      </c>
      <c r="N139" s="94">
        <v>8.3536213975429622E-4</v>
      </c>
      <c r="O139" s="94">
        <v>7.1442638826139067E-5</v>
      </c>
    </row>
    <row r="140" spans="2:15">
      <c r="B140" s="86" t="s">
        <v>1054</v>
      </c>
      <c r="C140" s="83" t="s">
        <v>1055</v>
      </c>
      <c r="D140" s="96" t="s">
        <v>957</v>
      </c>
      <c r="E140" s="96" t="s">
        <v>958</v>
      </c>
      <c r="F140" s="96"/>
      <c r="G140" s="96" t="s">
        <v>703</v>
      </c>
      <c r="H140" s="96" t="s">
        <v>170</v>
      </c>
      <c r="I140" s="93">
        <v>647.99999999999989</v>
      </c>
      <c r="J140" s="95">
        <v>12643</v>
      </c>
      <c r="K140" s="83"/>
      <c r="L140" s="93">
        <v>299.03224</v>
      </c>
      <c r="M140" s="94">
        <v>3.3909658363342231E-7</v>
      </c>
      <c r="N140" s="94">
        <v>3.3508820117873718E-3</v>
      </c>
      <c r="O140" s="94">
        <v>2.8657733206288787E-4</v>
      </c>
    </row>
    <row r="141" spans="2:15">
      <c r="B141" s="86" t="s">
        <v>1056</v>
      </c>
      <c r="C141" s="83" t="s">
        <v>1057</v>
      </c>
      <c r="D141" s="96" t="s">
        <v>1058</v>
      </c>
      <c r="E141" s="96" t="s">
        <v>958</v>
      </c>
      <c r="F141" s="96"/>
      <c r="G141" s="96" t="s">
        <v>703</v>
      </c>
      <c r="H141" s="96" t="s">
        <v>175</v>
      </c>
      <c r="I141" s="93">
        <v>20085.999999999996</v>
      </c>
      <c r="J141" s="95">
        <v>701</v>
      </c>
      <c r="K141" s="83"/>
      <c r="L141" s="93">
        <v>65.502899999999997</v>
      </c>
      <c r="M141" s="94">
        <v>7.872713794055183E-7</v>
      </c>
      <c r="N141" s="94">
        <v>7.3400944771007646E-4</v>
      </c>
      <c r="O141" s="94">
        <v>6.2774657088420085E-5</v>
      </c>
    </row>
    <row r="142" spans="2:15">
      <c r="B142" s="86" t="s">
        <v>1059</v>
      </c>
      <c r="C142" s="83" t="s">
        <v>1060</v>
      </c>
      <c r="D142" s="96" t="s">
        <v>963</v>
      </c>
      <c r="E142" s="96" t="s">
        <v>958</v>
      </c>
      <c r="F142" s="96"/>
      <c r="G142" s="96" t="s">
        <v>1022</v>
      </c>
      <c r="H142" s="96" t="s">
        <v>170</v>
      </c>
      <c r="I142" s="93">
        <v>1431.9999999999998</v>
      </c>
      <c r="J142" s="95">
        <v>4303</v>
      </c>
      <c r="K142" s="83"/>
      <c r="L142" s="93">
        <v>224.90920999999997</v>
      </c>
      <c r="M142" s="94">
        <v>3.0449410586527826E-7</v>
      </c>
      <c r="N142" s="94">
        <v>2.5202774994238361E-3</v>
      </c>
      <c r="O142" s="94">
        <v>2.1554157959078851E-4</v>
      </c>
    </row>
    <row r="143" spans="2:15">
      <c r="B143" s="86" t="s">
        <v>1061</v>
      </c>
      <c r="C143" s="83" t="s">
        <v>1062</v>
      </c>
      <c r="D143" s="96" t="s">
        <v>957</v>
      </c>
      <c r="E143" s="96" t="s">
        <v>958</v>
      </c>
      <c r="F143" s="96"/>
      <c r="G143" s="96" t="s">
        <v>1029</v>
      </c>
      <c r="H143" s="96" t="s">
        <v>170</v>
      </c>
      <c r="I143" s="93">
        <v>609.99999999999989</v>
      </c>
      <c r="J143" s="95">
        <v>6692</v>
      </c>
      <c r="K143" s="83"/>
      <c r="L143" s="93">
        <v>148.99737999999996</v>
      </c>
      <c r="M143" s="94">
        <v>2.3922192546376339E-7</v>
      </c>
      <c r="N143" s="94">
        <v>1.6696281325567016E-3</v>
      </c>
      <c r="O143" s="94">
        <v>1.4279153192565551E-4</v>
      </c>
    </row>
    <row r="144" spans="2:15">
      <c r="B144" s="86" t="s">
        <v>1063</v>
      </c>
      <c r="C144" s="83" t="s">
        <v>1064</v>
      </c>
      <c r="D144" s="96" t="s">
        <v>1058</v>
      </c>
      <c r="E144" s="96" t="s">
        <v>958</v>
      </c>
      <c r="F144" s="96"/>
      <c r="G144" s="96" t="s">
        <v>703</v>
      </c>
      <c r="H144" s="96" t="s">
        <v>175</v>
      </c>
      <c r="I144" s="93">
        <v>11815.999999999998</v>
      </c>
      <c r="J144" s="95">
        <v>1354</v>
      </c>
      <c r="K144" s="93">
        <v>1.6490799999999999</v>
      </c>
      <c r="L144" s="93">
        <v>76.077399999999983</v>
      </c>
      <c r="M144" s="94">
        <v>2.6465113721674125E-7</v>
      </c>
      <c r="N144" s="94">
        <v>8.5250470371874465E-4</v>
      </c>
      <c r="O144" s="94">
        <v>7.2908721555512335E-5</v>
      </c>
    </row>
    <row r="145" spans="2:15">
      <c r="B145" s="86" t="s">
        <v>1065</v>
      </c>
      <c r="C145" s="83" t="s">
        <v>1066</v>
      </c>
      <c r="D145" s="96" t="s">
        <v>29</v>
      </c>
      <c r="E145" s="96" t="s">
        <v>958</v>
      </c>
      <c r="F145" s="96"/>
      <c r="G145" s="96" t="s">
        <v>1004</v>
      </c>
      <c r="H145" s="96" t="s">
        <v>172</v>
      </c>
      <c r="I145" s="93">
        <v>965.99999999999989</v>
      </c>
      <c r="J145" s="95">
        <v>3827</v>
      </c>
      <c r="K145" s="83"/>
      <c r="L145" s="93">
        <v>157.30602999999996</v>
      </c>
      <c r="M145" s="94">
        <v>1.748163645931879E-6</v>
      </c>
      <c r="N145" s="94">
        <v>1.7627328286497956E-3</v>
      </c>
      <c r="O145" s="94">
        <v>1.5075412067543149E-4</v>
      </c>
    </row>
    <row r="146" spans="2:15">
      <c r="B146" s="86" t="s">
        <v>1067</v>
      </c>
      <c r="C146" s="83" t="s">
        <v>1068</v>
      </c>
      <c r="D146" s="96" t="s">
        <v>29</v>
      </c>
      <c r="E146" s="96" t="s">
        <v>958</v>
      </c>
      <c r="F146" s="96"/>
      <c r="G146" s="96" t="s">
        <v>1029</v>
      </c>
      <c r="H146" s="96" t="s">
        <v>172</v>
      </c>
      <c r="I146" s="93">
        <v>1353.9999999999998</v>
      </c>
      <c r="J146" s="95">
        <v>1143.5</v>
      </c>
      <c r="K146" s="83"/>
      <c r="L146" s="93">
        <v>65.881669999999986</v>
      </c>
      <c r="M146" s="94">
        <v>4.7464894881365744E-7</v>
      </c>
      <c r="N146" s="94">
        <v>7.3825385152287155E-4</v>
      </c>
      <c r="O146" s="94">
        <v>6.3137651045410998E-5</v>
      </c>
    </row>
    <row r="147" spans="2:15">
      <c r="B147" s="86" t="s">
        <v>1069</v>
      </c>
      <c r="C147" s="83" t="s">
        <v>1070</v>
      </c>
      <c r="D147" s="96" t="s">
        <v>963</v>
      </c>
      <c r="E147" s="96" t="s">
        <v>958</v>
      </c>
      <c r="F147" s="96"/>
      <c r="G147" s="96" t="s">
        <v>1648</v>
      </c>
      <c r="H147" s="96" t="s">
        <v>170</v>
      </c>
      <c r="I147" s="93">
        <v>439.99999999999994</v>
      </c>
      <c r="J147" s="95">
        <v>4763</v>
      </c>
      <c r="K147" s="83"/>
      <c r="L147" s="93">
        <v>76.493779999999987</v>
      </c>
      <c r="M147" s="94">
        <v>8.0701646526348016E-7</v>
      </c>
      <c r="N147" s="94">
        <v>8.571705559762405E-4</v>
      </c>
      <c r="O147" s="94">
        <v>7.3307759028944455E-5</v>
      </c>
    </row>
    <row r="148" spans="2:15">
      <c r="B148" s="86" t="s">
        <v>1071</v>
      </c>
      <c r="C148" s="83" t="s">
        <v>1072</v>
      </c>
      <c r="D148" s="96" t="s">
        <v>29</v>
      </c>
      <c r="E148" s="96" t="s">
        <v>958</v>
      </c>
      <c r="F148" s="96"/>
      <c r="G148" s="96" t="s">
        <v>1073</v>
      </c>
      <c r="H148" s="96" t="s">
        <v>172</v>
      </c>
      <c r="I148" s="93">
        <v>302.99999999999994</v>
      </c>
      <c r="J148" s="95">
        <v>6287</v>
      </c>
      <c r="K148" s="83"/>
      <c r="L148" s="93">
        <v>81.05798999999999</v>
      </c>
      <c r="M148" s="94">
        <v>4.4286183197259664E-7</v>
      </c>
      <c r="N148" s="94">
        <v>9.0831597490170508E-4</v>
      </c>
      <c r="O148" s="94">
        <v>7.7681866398687444E-5</v>
      </c>
    </row>
    <row r="149" spans="2:15">
      <c r="B149" s="86" t="s">
        <v>1074</v>
      </c>
      <c r="C149" s="83" t="s">
        <v>1075</v>
      </c>
      <c r="D149" s="96" t="s">
        <v>29</v>
      </c>
      <c r="E149" s="96" t="s">
        <v>958</v>
      </c>
      <c r="F149" s="96"/>
      <c r="G149" s="96" t="s">
        <v>960</v>
      </c>
      <c r="H149" s="96" t="s">
        <v>172</v>
      </c>
      <c r="I149" s="93">
        <v>448.99999999999994</v>
      </c>
      <c r="J149" s="95">
        <v>4556</v>
      </c>
      <c r="K149" s="83"/>
      <c r="L149" s="93">
        <v>87.044189999999986</v>
      </c>
      <c r="M149" s="94">
        <v>2.4341904284086781E-6</v>
      </c>
      <c r="N149" s="94">
        <v>9.7539586534750296E-4</v>
      </c>
      <c r="O149" s="94">
        <v>8.3418736861868472E-5</v>
      </c>
    </row>
    <row r="150" spans="2:15">
      <c r="B150" s="86" t="s">
        <v>1076</v>
      </c>
      <c r="C150" s="83" t="s">
        <v>1077</v>
      </c>
      <c r="D150" s="96" t="s">
        <v>957</v>
      </c>
      <c r="E150" s="96" t="s">
        <v>958</v>
      </c>
      <c r="F150" s="96"/>
      <c r="G150" s="96" t="s">
        <v>1078</v>
      </c>
      <c r="H150" s="96" t="s">
        <v>170</v>
      </c>
      <c r="I150" s="93">
        <v>541.99999999999989</v>
      </c>
      <c r="J150" s="95">
        <v>4954</v>
      </c>
      <c r="K150" s="83"/>
      <c r="L150" s="93">
        <v>98.004979999999975</v>
      </c>
      <c r="M150" s="94">
        <v>7.7265549728234664E-7</v>
      </c>
      <c r="N150" s="94">
        <v>1.0982197924463966E-3</v>
      </c>
      <c r="O150" s="94">
        <v>9.3923002072541332E-5</v>
      </c>
    </row>
    <row r="151" spans="2:15">
      <c r="B151" s="86" t="s">
        <v>1079</v>
      </c>
      <c r="C151" s="83" t="s">
        <v>1080</v>
      </c>
      <c r="D151" s="96" t="s">
        <v>29</v>
      </c>
      <c r="E151" s="96" t="s">
        <v>958</v>
      </c>
      <c r="F151" s="96"/>
      <c r="G151" s="96" t="s">
        <v>1078</v>
      </c>
      <c r="H151" s="96" t="s">
        <v>172</v>
      </c>
      <c r="I151" s="93">
        <v>974.99999999999989</v>
      </c>
      <c r="J151" s="95">
        <v>2795</v>
      </c>
      <c r="K151" s="83"/>
      <c r="L151" s="93">
        <v>115.95678999999998</v>
      </c>
      <c r="M151" s="94">
        <v>7.9005797462434415E-7</v>
      </c>
      <c r="N151" s="94">
        <v>1.2993833767074941E-3</v>
      </c>
      <c r="O151" s="94">
        <v>1.1112710627046952E-4</v>
      </c>
    </row>
    <row r="152" spans="2:15">
      <c r="B152" s="86" t="s">
        <v>1081</v>
      </c>
      <c r="C152" s="83" t="s">
        <v>1082</v>
      </c>
      <c r="D152" s="96" t="s">
        <v>29</v>
      </c>
      <c r="E152" s="96" t="s">
        <v>958</v>
      </c>
      <c r="F152" s="96"/>
      <c r="G152" s="96" t="s">
        <v>1004</v>
      </c>
      <c r="H152" s="96" t="s">
        <v>172</v>
      </c>
      <c r="I152" s="93">
        <v>361.99999999999994</v>
      </c>
      <c r="J152" s="95">
        <v>9318</v>
      </c>
      <c r="K152" s="83"/>
      <c r="L152" s="93">
        <v>143.52945999999997</v>
      </c>
      <c r="M152" s="94">
        <v>3.6938775510204075E-6</v>
      </c>
      <c r="N152" s="94">
        <v>1.6083559608005981E-3</v>
      </c>
      <c r="O152" s="94">
        <v>1.3755135472759381E-4</v>
      </c>
    </row>
    <row r="153" spans="2:15">
      <c r="B153" s="86" t="s">
        <v>1083</v>
      </c>
      <c r="C153" s="83" t="s">
        <v>1084</v>
      </c>
      <c r="D153" s="96" t="s">
        <v>29</v>
      </c>
      <c r="E153" s="96" t="s">
        <v>958</v>
      </c>
      <c r="F153" s="96"/>
      <c r="G153" s="96" t="s">
        <v>703</v>
      </c>
      <c r="H153" s="96" t="s">
        <v>172</v>
      </c>
      <c r="I153" s="93">
        <v>3753.9999999999995</v>
      </c>
      <c r="J153" s="95">
        <v>1590.6</v>
      </c>
      <c r="K153" s="83"/>
      <c r="L153" s="93">
        <v>254.07678999999996</v>
      </c>
      <c r="M153" s="94">
        <v>1.0329687836806054E-6</v>
      </c>
      <c r="N153" s="94">
        <v>2.8471222541879681E-3</v>
      </c>
      <c r="O153" s="94">
        <v>2.4349430889894217E-4</v>
      </c>
    </row>
    <row r="154" spans="2:15">
      <c r="B154" s="86" t="s">
        <v>1085</v>
      </c>
      <c r="C154" s="83" t="s">
        <v>1086</v>
      </c>
      <c r="D154" s="96" t="s">
        <v>29</v>
      </c>
      <c r="E154" s="96" t="s">
        <v>958</v>
      </c>
      <c r="F154" s="96"/>
      <c r="G154" s="96" t="s">
        <v>1022</v>
      </c>
      <c r="H154" s="96" t="s">
        <v>177</v>
      </c>
      <c r="I154" s="93">
        <v>6018.9999999999991</v>
      </c>
      <c r="J154" s="95">
        <v>6926</v>
      </c>
      <c r="K154" s="83"/>
      <c r="L154" s="93">
        <v>170.41889</v>
      </c>
      <c r="M154" s="94">
        <v>1.9590575192280761E-6</v>
      </c>
      <c r="N154" s="94">
        <v>1.9096723248629339E-3</v>
      </c>
      <c r="O154" s="94">
        <v>1.6332082062228061E-4</v>
      </c>
    </row>
    <row r="155" spans="2:15">
      <c r="B155" s="86" t="s">
        <v>1087</v>
      </c>
      <c r="C155" s="83" t="s">
        <v>1088</v>
      </c>
      <c r="D155" s="96" t="s">
        <v>963</v>
      </c>
      <c r="E155" s="96" t="s">
        <v>958</v>
      </c>
      <c r="F155" s="96"/>
      <c r="G155" s="96" t="s">
        <v>1012</v>
      </c>
      <c r="H155" s="96" t="s">
        <v>170</v>
      </c>
      <c r="I155" s="93">
        <v>178.99999999999997</v>
      </c>
      <c r="J155" s="95">
        <v>12019</v>
      </c>
      <c r="K155" s="83"/>
      <c r="L155" s="93">
        <v>78.526129999999995</v>
      </c>
      <c r="M155" s="94">
        <v>1.3032611335887654E-6</v>
      </c>
      <c r="N155" s="94">
        <v>8.7994457210458876E-4</v>
      </c>
      <c r="O155" s="94">
        <v>7.5255460189254173E-5</v>
      </c>
    </row>
    <row r="156" spans="2:15">
      <c r="B156" s="86" t="s">
        <v>1089</v>
      </c>
      <c r="C156" s="83" t="s">
        <v>1090</v>
      </c>
      <c r="D156" s="96" t="s">
        <v>957</v>
      </c>
      <c r="E156" s="96" t="s">
        <v>958</v>
      </c>
      <c r="F156" s="96"/>
      <c r="G156" s="96" t="s">
        <v>703</v>
      </c>
      <c r="H156" s="96" t="s">
        <v>170</v>
      </c>
      <c r="I156" s="93">
        <v>777.99999999999989</v>
      </c>
      <c r="J156" s="95">
        <v>8273</v>
      </c>
      <c r="K156" s="83"/>
      <c r="L156" s="93">
        <v>234.92838999999995</v>
      </c>
      <c r="M156" s="94">
        <v>1.8375777597748325E-7</v>
      </c>
      <c r="N156" s="94">
        <v>2.6325499755784467E-3</v>
      </c>
      <c r="O156" s="94">
        <v>2.2514345353541012E-4</v>
      </c>
    </row>
    <row r="157" spans="2:15">
      <c r="B157" s="86" t="s">
        <v>1091</v>
      </c>
      <c r="C157" s="83" t="s">
        <v>1092</v>
      </c>
      <c r="D157" s="96" t="s">
        <v>963</v>
      </c>
      <c r="E157" s="96" t="s">
        <v>958</v>
      </c>
      <c r="F157" s="96"/>
      <c r="G157" s="96" t="s">
        <v>1022</v>
      </c>
      <c r="H157" s="96" t="s">
        <v>170</v>
      </c>
      <c r="I157" s="93">
        <v>1235.9999999999998</v>
      </c>
      <c r="J157" s="95">
        <v>19432</v>
      </c>
      <c r="K157" s="83"/>
      <c r="L157" s="93">
        <v>876.65524999999991</v>
      </c>
      <c r="M157" s="94">
        <v>5.1529925983043843E-7</v>
      </c>
      <c r="N157" s="94">
        <v>9.8235839311639483E-3</v>
      </c>
      <c r="O157" s="94">
        <v>8.4014192812094087E-4</v>
      </c>
    </row>
    <row r="158" spans="2:15">
      <c r="B158" s="86" t="s">
        <v>1093</v>
      </c>
      <c r="C158" s="83" t="s">
        <v>1094</v>
      </c>
      <c r="D158" s="96" t="s">
        <v>957</v>
      </c>
      <c r="E158" s="96" t="s">
        <v>958</v>
      </c>
      <c r="F158" s="96"/>
      <c r="G158" s="96" t="s">
        <v>1004</v>
      </c>
      <c r="H158" s="96" t="s">
        <v>170</v>
      </c>
      <c r="I158" s="93">
        <v>211.99999999999997</v>
      </c>
      <c r="J158" s="95">
        <v>18641</v>
      </c>
      <c r="K158" s="83"/>
      <c r="L158" s="93">
        <v>144.24405999999996</v>
      </c>
      <c r="M158" s="94">
        <v>7.1372438496627505E-7</v>
      </c>
      <c r="N158" s="94">
        <v>1.6163635933074583E-3</v>
      </c>
      <c r="O158" s="94">
        <v>1.3823619112346921E-4</v>
      </c>
    </row>
    <row r="159" spans="2:15">
      <c r="B159" s="86" t="s">
        <v>1095</v>
      </c>
      <c r="C159" s="83" t="s">
        <v>1096</v>
      </c>
      <c r="D159" s="96" t="s">
        <v>130</v>
      </c>
      <c r="E159" s="96" t="s">
        <v>958</v>
      </c>
      <c r="F159" s="96"/>
      <c r="G159" s="96" t="s">
        <v>1053</v>
      </c>
      <c r="H159" s="96" t="s">
        <v>173</v>
      </c>
      <c r="I159" s="93">
        <v>4011.9999999999995</v>
      </c>
      <c r="J159" s="95">
        <v>362</v>
      </c>
      <c r="K159" s="83"/>
      <c r="L159" s="93">
        <v>69.821439999999981</v>
      </c>
      <c r="M159" s="94">
        <v>2.7813324520615367E-7</v>
      </c>
      <c r="N159" s="94">
        <v>7.8240194881023942E-4</v>
      </c>
      <c r="O159" s="94">
        <v>6.6913326790412291E-5</v>
      </c>
    </row>
    <row r="160" spans="2:15">
      <c r="B160" s="86" t="s">
        <v>1097</v>
      </c>
      <c r="C160" s="83" t="s">
        <v>1098</v>
      </c>
      <c r="D160" s="96" t="s">
        <v>957</v>
      </c>
      <c r="E160" s="96" t="s">
        <v>958</v>
      </c>
      <c r="F160" s="96"/>
      <c r="G160" s="96" t="s">
        <v>1019</v>
      </c>
      <c r="H160" s="96" t="s">
        <v>170</v>
      </c>
      <c r="I160" s="93">
        <v>195.99999999999997</v>
      </c>
      <c r="J160" s="95">
        <v>22057</v>
      </c>
      <c r="K160" s="83"/>
      <c r="L160" s="93">
        <v>157.79576999999995</v>
      </c>
      <c r="M160" s="94">
        <v>5.1890551907830664E-7</v>
      </c>
      <c r="N160" s="94">
        <v>1.7682207350924344E-3</v>
      </c>
      <c r="O160" s="94">
        <v>1.5122346265208415E-4</v>
      </c>
    </row>
    <row r="161" spans="2:15">
      <c r="B161" s="86" t="s">
        <v>1099</v>
      </c>
      <c r="C161" s="83" t="s">
        <v>1100</v>
      </c>
      <c r="D161" s="96" t="s">
        <v>957</v>
      </c>
      <c r="E161" s="96" t="s">
        <v>958</v>
      </c>
      <c r="F161" s="96"/>
      <c r="G161" s="96" t="s">
        <v>1029</v>
      </c>
      <c r="H161" s="96" t="s">
        <v>170</v>
      </c>
      <c r="I161" s="93">
        <v>1492.9999999999998</v>
      </c>
      <c r="J161" s="95">
        <v>1038</v>
      </c>
      <c r="K161" s="93">
        <v>2.2920000000000003E-2</v>
      </c>
      <c r="L161" s="93">
        <v>56.588209999999989</v>
      </c>
      <c r="M161" s="94">
        <v>4.621485014654066E-7</v>
      </c>
      <c r="N161" s="94">
        <v>6.3411361587047013E-4</v>
      </c>
      <c r="O161" s="94">
        <v>5.4231270340664368E-5</v>
      </c>
    </row>
    <row r="162" spans="2:15">
      <c r="B162" s="86" t="s">
        <v>1101</v>
      </c>
      <c r="C162" s="83" t="s">
        <v>1102</v>
      </c>
      <c r="D162" s="96" t="s">
        <v>957</v>
      </c>
      <c r="E162" s="96" t="s">
        <v>958</v>
      </c>
      <c r="F162" s="96"/>
      <c r="G162" s="96" t="s">
        <v>1029</v>
      </c>
      <c r="H162" s="96" t="s">
        <v>170</v>
      </c>
      <c r="I162" s="93">
        <v>227.99999999999997</v>
      </c>
      <c r="J162" s="95">
        <v>10420</v>
      </c>
      <c r="K162" s="83"/>
      <c r="L162" s="93">
        <v>86.715240000000009</v>
      </c>
      <c r="M162" s="94">
        <v>6.6964739606514511E-8</v>
      </c>
      <c r="N162" s="94">
        <v>9.7170973224768281E-4</v>
      </c>
      <c r="O162" s="94">
        <v>8.3103487866034172E-5</v>
      </c>
    </row>
    <row r="163" spans="2:15">
      <c r="B163" s="86" t="s">
        <v>1103</v>
      </c>
      <c r="C163" s="83" t="s">
        <v>1104</v>
      </c>
      <c r="D163" s="96" t="s">
        <v>130</v>
      </c>
      <c r="E163" s="96" t="s">
        <v>958</v>
      </c>
      <c r="F163" s="96"/>
      <c r="G163" s="96" t="s">
        <v>960</v>
      </c>
      <c r="H163" s="96" t="s">
        <v>173</v>
      </c>
      <c r="I163" s="93">
        <v>1848.9999999999998</v>
      </c>
      <c r="J163" s="95">
        <v>779</v>
      </c>
      <c r="K163" s="83"/>
      <c r="L163" s="93">
        <v>69.245840000000001</v>
      </c>
      <c r="M163" s="94">
        <v>2.7163229541928095E-6</v>
      </c>
      <c r="N163" s="94">
        <v>7.7595191624523993E-4</v>
      </c>
      <c r="O163" s="94">
        <v>6.6361700944532272E-5</v>
      </c>
    </row>
    <row r="164" spans="2:15">
      <c r="B164" s="86" t="s">
        <v>1105</v>
      </c>
      <c r="C164" s="83" t="s">
        <v>1106</v>
      </c>
      <c r="D164" s="96" t="s">
        <v>130</v>
      </c>
      <c r="E164" s="96" t="s">
        <v>958</v>
      </c>
      <c r="F164" s="96"/>
      <c r="G164" s="96" t="s">
        <v>1029</v>
      </c>
      <c r="H164" s="96" t="s">
        <v>173</v>
      </c>
      <c r="I164" s="93">
        <v>26003.999999999996</v>
      </c>
      <c r="J164" s="95">
        <v>63.05</v>
      </c>
      <c r="K164" s="83"/>
      <c r="L164" s="93">
        <v>78.821459999999988</v>
      </c>
      <c r="M164" s="94">
        <v>3.6150319665011208E-7</v>
      </c>
      <c r="N164" s="94">
        <v>8.8325396772206846E-4</v>
      </c>
      <c r="O164" s="94">
        <v>7.5538489482276659E-5</v>
      </c>
    </row>
    <row r="165" spans="2:15">
      <c r="B165" s="86" t="s">
        <v>1107</v>
      </c>
      <c r="C165" s="83" t="s">
        <v>1108</v>
      </c>
      <c r="D165" s="96" t="s">
        <v>957</v>
      </c>
      <c r="E165" s="96" t="s">
        <v>958</v>
      </c>
      <c r="F165" s="96"/>
      <c r="G165" s="96" t="s">
        <v>1004</v>
      </c>
      <c r="H165" s="96" t="s">
        <v>170</v>
      </c>
      <c r="I165" s="93">
        <v>132.99999999999997</v>
      </c>
      <c r="J165" s="95">
        <v>29543</v>
      </c>
      <c r="K165" s="83"/>
      <c r="L165" s="93">
        <v>143.41648999999995</v>
      </c>
      <c r="M165" s="94">
        <v>4.6580128469605351E-7</v>
      </c>
      <c r="N165" s="94">
        <v>1.6070900466607994E-3</v>
      </c>
      <c r="O165" s="94">
        <v>1.3744309000937097E-4</v>
      </c>
    </row>
    <row r="166" spans="2:15">
      <c r="B166" s="86" t="s">
        <v>1109</v>
      </c>
      <c r="C166" s="83" t="s">
        <v>1110</v>
      </c>
      <c r="D166" s="96" t="s">
        <v>957</v>
      </c>
      <c r="E166" s="96" t="s">
        <v>958</v>
      </c>
      <c r="F166" s="96"/>
      <c r="G166" s="96" t="s">
        <v>960</v>
      </c>
      <c r="H166" s="96" t="s">
        <v>170</v>
      </c>
      <c r="I166" s="93">
        <v>326.99999999999994</v>
      </c>
      <c r="J166" s="95">
        <v>19652</v>
      </c>
      <c r="K166" s="83"/>
      <c r="L166" s="93">
        <v>234.55644999999996</v>
      </c>
      <c r="M166" s="94">
        <v>3.1741555849226741E-7</v>
      </c>
      <c r="N166" s="94">
        <v>2.628382107072147E-3</v>
      </c>
      <c r="O166" s="94">
        <v>2.247870051040053E-4</v>
      </c>
    </row>
    <row r="167" spans="2:15">
      <c r="B167" s="86" t="s">
        <v>1111</v>
      </c>
      <c r="C167" s="83" t="s">
        <v>1112</v>
      </c>
      <c r="D167" s="96" t="s">
        <v>957</v>
      </c>
      <c r="E167" s="96" t="s">
        <v>958</v>
      </c>
      <c r="F167" s="96"/>
      <c r="G167" s="96" t="s">
        <v>976</v>
      </c>
      <c r="H167" s="96" t="s">
        <v>170</v>
      </c>
      <c r="I167" s="93">
        <v>309.99999999999994</v>
      </c>
      <c r="J167" s="95">
        <v>6070</v>
      </c>
      <c r="K167" s="93">
        <v>0.54312000000000005</v>
      </c>
      <c r="L167" s="93">
        <v>69.22517999999998</v>
      </c>
      <c r="M167" s="94">
        <v>1.1522861793809138E-7</v>
      </c>
      <c r="N167" s="94">
        <v>7.7572040534740628E-4</v>
      </c>
      <c r="O167" s="94">
        <v>6.6341901448396256E-5</v>
      </c>
    </row>
    <row r="168" spans="2:15">
      <c r="B168" s="86" t="s">
        <v>1113</v>
      </c>
      <c r="C168" s="83" t="s">
        <v>1114</v>
      </c>
      <c r="D168" s="96" t="s">
        <v>963</v>
      </c>
      <c r="E168" s="96" t="s">
        <v>958</v>
      </c>
      <c r="F168" s="96"/>
      <c r="G168" s="96" t="s">
        <v>1115</v>
      </c>
      <c r="H168" s="96" t="s">
        <v>170</v>
      </c>
      <c r="I168" s="93">
        <v>1405.9999999999998</v>
      </c>
      <c r="J168" s="95">
        <v>9861</v>
      </c>
      <c r="K168" s="83"/>
      <c r="L168" s="93">
        <v>506.05665999999991</v>
      </c>
      <c r="M168" s="94">
        <v>1.8299672752796079E-7</v>
      </c>
      <c r="N168" s="94">
        <v>5.6707469366486961E-3</v>
      </c>
      <c r="O168" s="94">
        <v>4.8497903602453006E-4</v>
      </c>
    </row>
    <row r="169" spans="2:15">
      <c r="B169" s="86" t="s">
        <v>1116</v>
      </c>
      <c r="C169" s="83" t="s">
        <v>1117</v>
      </c>
      <c r="D169" s="96" t="s">
        <v>957</v>
      </c>
      <c r="E169" s="96" t="s">
        <v>958</v>
      </c>
      <c r="F169" s="96"/>
      <c r="G169" s="96" t="s">
        <v>1019</v>
      </c>
      <c r="H169" s="96" t="s">
        <v>170</v>
      </c>
      <c r="I169" s="93">
        <v>132.99999999999997</v>
      </c>
      <c r="J169" s="95">
        <v>17056</v>
      </c>
      <c r="K169" s="83"/>
      <c r="L169" s="93">
        <v>82.798349999999985</v>
      </c>
      <c r="M169" s="94">
        <v>6.9306930693069293E-7</v>
      </c>
      <c r="N169" s="94">
        <v>9.2781802263419786E-4</v>
      </c>
      <c r="O169" s="94">
        <v>7.9349739152571671E-5</v>
      </c>
    </row>
    <row r="170" spans="2:15">
      <c r="B170" s="86" t="s">
        <v>1118</v>
      </c>
      <c r="C170" s="83" t="s">
        <v>1119</v>
      </c>
      <c r="D170" s="96" t="s">
        <v>957</v>
      </c>
      <c r="E170" s="96" t="s">
        <v>958</v>
      </c>
      <c r="F170" s="96"/>
      <c r="G170" s="96" t="s">
        <v>1053</v>
      </c>
      <c r="H170" s="96" t="s">
        <v>170</v>
      </c>
      <c r="I170" s="93">
        <v>676.99999999999989</v>
      </c>
      <c r="J170" s="95">
        <v>2805</v>
      </c>
      <c r="K170" s="83"/>
      <c r="L170" s="93">
        <v>69.312950000000001</v>
      </c>
      <c r="M170" s="94">
        <v>1.7565412682233662E-6</v>
      </c>
      <c r="N170" s="94">
        <v>7.7670393446177413E-4</v>
      </c>
      <c r="O170" s="94">
        <v>6.6426015764749455E-5</v>
      </c>
    </row>
    <row r="171" spans="2:15">
      <c r="B171" s="86" t="s">
        <v>1120</v>
      </c>
      <c r="C171" s="83" t="s">
        <v>1121</v>
      </c>
      <c r="D171" s="96" t="s">
        <v>963</v>
      </c>
      <c r="E171" s="96" t="s">
        <v>958</v>
      </c>
      <c r="F171" s="96"/>
      <c r="G171" s="96" t="s">
        <v>1122</v>
      </c>
      <c r="H171" s="96" t="s">
        <v>170</v>
      </c>
      <c r="I171" s="93">
        <v>5541.9999999999991</v>
      </c>
      <c r="J171" s="95">
        <v>3614</v>
      </c>
      <c r="K171" s="83"/>
      <c r="L171" s="93">
        <v>731.05075999999985</v>
      </c>
      <c r="M171" s="94">
        <v>1.0751350485146542E-5</v>
      </c>
      <c r="N171" s="94">
        <v>8.1919756926125652E-3</v>
      </c>
      <c r="O171" s="94">
        <v>7.0060196988574379E-4</v>
      </c>
    </row>
    <row r="172" spans="2:15">
      <c r="B172" s="86" t="s">
        <v>1123</v>
      </c>
      <c r="C172" s="83" t="s">
        <v>1124</v>
      </c>
      <c r="D172" s="96" t="s">
        <v>29</v>
      </c>
      <c r="E172" s="96" t="s">
        <v>958</v>
      </c>
      <c r="F172" s="96"/>
      <c r="G172" s="96" t="s">
        <v>1019</v>
      </c>
      <c r="H172" s="96" t="s">
        <v>172</v>
      </c>
      <c r="I172" s="93">
        <v>2684.9999999999995</v>
      </c>
      <c r="J172" s="95">
        <v>607.79999999999995</v>
      </c>
      <c r="K172" s="83"/>
      <c r="L172" s="93">
        <v>69.440799999999982</v>
      </c>
      <c r="M172" s="94">
        <v>8.5555716435353202E-7</v>
      </c>
      <c r="N172" s="94">
        <v>7.7813659023563643E-4</v>
      </c>
      <c r="O172" s="94">
        <v>6.6548540720266753E-5</v>
      </c>
    </row>
    <row r="173" spans="2:15">
      <c r="B173" s="86" t="s">
        <v>1125</v>
      </c>
      <c r="C173" s="83" t="s">
        <v>1126</v>
      </c>
      <c r="D173" s="96" t="s">
        <v>963</v>
      </c>
      <c r="E173" s="96" t="s">
        <v>958</v>
      </c>
      <c r="F173" s="96"/>
      <c r="G173" s="96" t="s">
        <v>1115</v>
      </c>
      <c r="H173" s="96" t="s">
        <v>170</v>
      </c>
      <c r="I173" s="93">
        <v>118.99999999999999</v>
      </c>
      <c r="J173" s="95">
        <v>39143</v>
      </c>
      <c r="K173" s="83"/>
      <c r="L173" s="93">
        <v>170.01761999999997</v>
      </c>
      <c r="M173" s="94">
        <v>2.7375669892706853E-7</v>
      </c>
      <c r="N173" s="94">
        <v>1.9051757915631465E-3</v>
      </c>
      <c r="O173" s="94">
        <v>1.6293626380647745E-4</v>
      </c>
    </row>
    <row r="174" spans="2:15">
      <c r="B174" s="86" t="s">
        <v>1127</v>
      </c>
      <c r="C174" s="83" t="s">
        <v>1128</v>
      </c>
      <c r="D174" s="96" t="s">
        <v>957</v>
      </c>
      <c r="E174" s="96" t="s">
        <v>958</v>
      </c>
      <c r="F174" s="96"/>
      <c r="G174" s="96" t="s">
        <v>784</v>
      </c>
      <c r="H174" s="96" t="s">
        <v>170</v>
      </c>
      <c r="I174" s="93">
        <v>202.99999999999997</v>
      </c>
      <c r="J174" s="95">
        <v>7968</v>
      </c>
      <c r="K174" s="93">
        <v>0.14818999999999999</v>
      </c>
      <c r="L174" s="93">
        <v>59.187079999999987</v>
      </c>
      <c r="M174" s="94">
        <v>1.5826070518288371E-7</v>
      </c>
      <c r="N174" s="94">
        <v>6.6323591630862303E-4</v>
      </c>
      <c r="O174" s="94">
        <v>5.6721895535386767E-5</v>
      </c>
    </row>
    <row r="175" spans="2:15">
      <c r="B175" s="86" t="s">
        <v>1129</v>
      </c>
      <c r="C175" s="83" t="s">
        <v>1130</v>
      </c>
      <c r="D175" s="96" t="s">
        <v>29</v>
      </c>
      <c r="E175" s="96" t="s">
        <v>958</v>
      </c>
      <c r="F175" s="96"/>
      <c r="G175" s="96" t="s">
        <v>1022</v>
      </c>
      <c r="H175" s="96" t="s">
        <v>172</v>
      </c>
      <c r="I175" s="93">
        <v>7457.9999999999991</v>
      </c>
      <c r="J175" s="95">
        <v>493</v>
      </c>
      <c r="K175" s="83"/>
      <c r="L175" s="93">
        <v>156.45126999999997</v>
      </c>
      <c r="M175" s="94">
        <v>1.3243347565044581E-6</v>
      </c>
      <c r="N175" s="94">
        <v>1.753154597525301E-3</v>
      </c>
      <c r="O175" s="94">
        <v>1.4993496204439532E-4</v>
      </c>
    </row>
    <row r="176" spans="2:15">
      <c r="B176" s="86" t="s">
        <v>1131</v>
      </c>
      <c r="C176" s="83" t="s">
        <v>1132</v>
      </c>
      <c r="D176" s="96" t="s">
        <v>957</v>
      </c>
      <c r="E176" s="96" t="s">
        <v>958</v>
      </c>
      <c r="F176" s="96"/>
      <c r="G176" s="96" t="s">
        <v>1004</v>
      </c>
      <c r="H176" s="96" t="s">
        <v>170</v>
      </c>
      <c r="I176" s="93">
        <v>131.99999999999997</v>
      </c>
      <c r="J176" s="95">
        <v>30770</v>
      </c>
      <c r="K176" s="83"/>
      <c r="L176" s="93">
        <v>148.24985999999996</v>
      </c>
      <c r="M176" s="94">
        <v>7.5694945835850696E-7</v>
      </c>
      <c r="N176" s="94">
        <v>1.6612516065959847E-3</v>
      </c>
      <c r="O176" s="94">
        <v>1.4207514667146466E-4</v>
      </c>
    </row>
    <row r="177" spans="2:15">
      <c r="B177" s="86" t="s">
        <v>1133</v>
      </c>
      <c r="C177" s="83" t="s">
        <v>1134</v>
      </c>
      <c r="D177" s="96" t="s">
        <v>957</v>
      </c>
      <c r="E177" s="96" t="s">
        <v>958</v>
      </c>
      <c r="F177" s="96"/>
      <c r="G177" s="96" t="s">
        <v>1053</v>
      </c>
      <c r="H177" s="96" t="s">
        <v>170</v>
      </c>
      <c r="I177" s="93">
        <v>366.99999999999994</v>
      </c>
      <c r="J177" s="95">
        <v>5438</v>
      </c>
      <c r="K177" s="93">
        <v>0.53582000000000007</v>
      </c>
      <c r="L177" s="93">
        <v>73.380549999999985</v>
      </c>
      <c r="M177" s="94">
        <v>5.827048275623117E-7</v>
      </c>
      <c r="N177" s="94">
        <v>8.2228446340790477E-4</v>
      </c>
      <c r="O177" s="94">
        <v>7.032419729828242E-5</v>
      </c>
    </row>
    <row r="178" spans="2:15">
      <c r="B178" s="86" t="s">
        <v>1135</v>
      </c>
      <c r="C178" s="83" t="s">
        <v>1136</v>
      </c>
      <c r="D178" s="96" t="s">
        <v>963</v>
      </c>
      <c r="E178" s="96" t="s">
        <v>958</v>
      </c>
      <c r="F178" s="96"/>
      <c r="G178" s="96" t="s">
        <v>960</v>
      </c>
      <c r="H178" s="96" t="s">
        <v>170</v>
      </c>
      <c r="I178" s="93">
        <v>449.99999999999994</v>
      </c>
      <c r="J178" s="95">
        <v>4406</v>
      </c>
      <c r="K178" s="83"/>
      <c r="L178" s="93">
        <v>72.368549999999985</v>
      </c>
      <c r="M178" s="94">
        <v>1.1303252448096091E-7</v>
      </c>
      <c r="N178" s="94">
        <v>8.1094423937076135E-4</v>
      </c>
      <c r="O178" s="94">
        <v>6.9354347826373837E-5</v>
      </c>
    </row>
    <row r="179" spans="2:15">
      <c r="B179" s="86" t="s">
        <v>1137</v>
      </c>
      <c r="C179" s="83" t="s">
        <v>1138</v>
      </c>
      <c r="D179" s="96" t="s">
        <v>963</v>
      </c>
      <c r="E179" s="96" t="s">
        <v>958</v>
      </c>
      <c r="F179" s="96"/>
      <c r="G179" s="96" t="s">
        <v>1022</v>
      </c>
      <c r="H179" s="96" t="s">
        <v>170</v>
      </c>
      <c r="I179" s="93">
        <v>363.99999999999994</v>
      </c>
      <c r="J179" s="95">
        <v>8327</v>
      </c>
      <c r="K179" s="83"/>
      <c r="L179" s="93">
        <v>110.63251999999997</v>
      </c>
      <c r="M179" s="94">
        <v>3.0655553214513725E-7</v>
      </c>
      <c r="N179" s="94">
        <v>1.2397209116538957E-3</v>
      </c>
      <c r="O179" s="94">
        <v>1.0602459594655771E-4</v>
      </c>
    </row>
    <row r="180" spans="2:15">
      <c r="B180" s="86" t="s">
        <v>1139</v>
      </c>
      <c r="C180" s="83" t="s">
        <v>1140</v>
      </c>
      <c r="D180" s="96" t="s">
        <v>1058</v>
      </c>
      <c r="E180" s="96" t="s">
        <v>958</v>
      </c>
      <c r="F180" s="96"/>
      <c r="G180" s="96" t="s">
        <v>703</v>
      </c>
      <c r="H180" s="96" t="s">
        <v>175</v>
      </c>
      <c r="I180" s="93">
        <v>26964.999999999996</v>
      </c>
      <c r="J180" s="95">
        <v>597</v>
      </c>
      <c r="K180" s="93">
        <v>0.86184000000000005</v>
      </c>
      <c r="L180" s="93">
        <v>75.751839999999987</v>
      </c>
      <c r="M180" s="94">
        <v>1.2780287123973286E-6</v>
      </c>
      <c r="N180" s="94">
        <v>8.4885655812829775E-4</v>
      </c>
      <c r="O180" s="94">
        <v>7.2596721363739054E-5</v>
      </c>
    </row>
    <row r="181" spans="2:15">
      <c r="B181" s="86" t="s">
        <v>1141</v>
      </c>
      <c r="C181" s="83" t="s">
        <v>1142</v>
      </c>
      <c r="D181" s="96" t="s">
        <v>957</v>
      </c>
      <c r="E181" s="96" t="s">
        <v>958</v>
      </c>
      <c r="F181" s="96"/>
      <c r="G181" s="96" t="s">
        <v>976</v>
      </c>
      <c r="H181" s="96" t="s">
        <v>170</v>
      </c>
      <c r="I181" s="93">
        <v>1438.9999999999998</v>
      </c>
      <c r="J181" s="95">
        <v>3628</v>
      </c>
      <c r="K181" s="83"/>
      <c r="L181" s="93">
        <v>190.55526</v>
      </c>
      <c r="M181" s="94">
        <v>2.4600094403366579E-7</v>
      </c>
      <c r="N181" s="94">
        <v>2.1353155532174918E-3</v>
      </c>
      <c r="O181" s="94">
        <v>1.8261849632450982E-4</v>
      </c>
    </row>
    <row r="182" spans="2:15">
      <c r="B182" s="86" t="s">
        <v>1143</v>
      </c>
      <c r="C182" s="83" t="s">
        <v>1144</v>
      </c>
      <c r="D182" s="96" t="s">
        <v>957</v>
      </c>
      <c r="E182" s="96" t="s">
        <v>958</v>
      </c>
      <c r="F182" s="96"/>
      <c r="G182" s="96" t="s">
        <v>625</v>
      </c>
      <c r="H182" s="96" t="s">
        <v>170</v>
      </c>
      <c r="I182" s="93">
        <v>877.99999999999989</v>
      </c>
      <c r="J182" s="95">
        <v>6569</v>
      </c>
      <c r="K182" s="83"/>
      <c r="L182" s="93">
        <v>210.51674999999997</v>
      </c>
      <c r="M182" s="94">
        <v>1.6497991303792282E-6</v>
      </c>
      <c r="N182" s="94">
        <v>2.3589991191415986E-3</v>
      </c>
      <c r="O182" s="94">
        <v>2.0174857590455779E-4</v>
      </c>
    </row>
    <row r="183" spans="2:15">
      <c r="B183" s="86" t="s">
        <v>1145</v>
      </c>
      <c r="C183" s="83" t="s">
        <v>1146</v>
      </c>
      <c r="D183" s="96" t="s">
        <v>29</v>
      </c>
      <c r="E183" s="96" t="s">
        <v>958</v>
      </c>
      <c r="F183" s="96"/>
      <c r="G183" s="96" t="s">
        <v>1147</v>
      </c>
      <c r="H183" s="96" t="s">
        <v>172</v>
      </c>
      <c r="I183" s="93">
        <v>317.99999999999994</v>
      </c>
      <c r="J183" s="95">
        <v>5894</v>
      </c>
      <c r="K183" s="93">
        <v>2.7062399999999998</v>
      </c>
      <c r="L183" s="93">
        <v>82.459239999999994</v>
      </c>
      <c r="M183" s="94">
        <v>1.3773717724703454E-6</v>
      </c>
      <c r="N183" s="94">
        <v>9.2401803906380696E-4</v>
      </c>
      <c r="O183" s="94">
        <v>7.9024753328047045E-5</v>
      </c>
    </row>
    <row r="184" spans="2:15">
      <c r="B184" s="86" t="s">
        <v>1148</v>
      </c>
      <c r="C184" s="83" t="s">
        <v>1149</v>
      </c>
      <c r="D184" s="96" t="s">
        <v>957</v>
      </c>
      <c r="E184" s="96" t="s">
        <v>958</v>
      </c>
      <c r="F184" s="96"/>
      <c r="G184" s="96" t="s">
        <v>1004</v>
      </c>
      <c r="H184" s="96" t="s">
        <v>170</v>
      </c>
      <c r="I184" s="93">
        <v>203.99999999999997</v>
      </c>
      <c r="J184" s="95">
        <v>19318</v>
      </c>
      <c r="K184" s="83"/>
      <c r="L184" s="93">
        <v>143.84182999999996</v>
      </c>
      <c r="M184" s="94">
        <v>7.1018276762402077E-7</v>
      </c>
      <c r="N184" s="94">
        <v>1.611856302482893E-3</v>
      </c>
      <c r="O184" s="94">
        <v>1.3785071429235675E-4</v>
      </c>
    </row>
    <row r="185" spans="2:15">
      <c r="B185" s="86" t="s">
        <v>1150</v>
      </c>
      <c r="C185" s="83" t="s">
        <v>1151</v>
      </c>
      <c r="D185" s="96" t="s">
        <v>130</v>
      </c>
      <c r="E185" s="96" t="s">
        <v>958</v>
      </c>
      <c r="F185" s="96"/>
      <c r="G185" s="96" t="s">
        <v>1053</v>
      </c>
      <c r="H185" s="96" t="s">
        <v>173</v>
      </c>
      <c r="I185" s="93">
        <v>362.99999999999994</v>
      </c>
      <c r="J185" s="95">
        <v>4201</v>
      </c>
      <c r="K185" s="83"/>
      <c r="L185" s="93">
        <v>73.31259</v>
      </c>
      <c r="M185" s="94">
        <v>2.7617237936765356E-7</v>
      </c>
      <c r="N185" s="94">
        <v>8.2152292029963987E-4</v>
      </c>
      <c r="O185" s="94">
        <v>7.0259067881176801E-5</v>
      </c>
    </row>
    <row r="186" spans="2:15">
      <c r="B186" s="86" t="s">
        <v>1152</v>
      </c>
      <c r="C186" s="83" t="s">
        <v>1153</v>
      </c>
      <c r="D186" s="96" t="s">
        <v>146</v>
      </c>
      <c r="E186" s="96" t="s">
        <v>958</v>
      </c>
      <c r="F186" s="96"/>
      <c r="G186" s="96" t="s">
        <v>976</v>
      </c>
      <c r="H186" s="96" t="s">
        <v>1005</v>
      </c>
      <c r="I186" s="93">
        <v>99.999999999999986</v>
      </c>
      <c r="J186" s="95">
        <v>22055</v>
      </c>
      <c r="K186" s="83"/>
      <c r="L186" s="93">
        <v>81.102859999999993</v>
      </c>
      <c r="M186" s="94">
        <v>1.4233605057598416E-7</v>
      </c>
      <c r="N186" s="94">
        <v>9.0881877712754172E-4</v>
      </c>
      <c r="O186" s="94">
        <v>7.7724867530905365E-5</v>
      </c>
    </row>
    <row r="187" spans="2:15">
      <c r="B187" s="86" t="s">
        <v>1154</v>
      </c>
      <c r="C187" s="83" t="s">
        <v>1155</v>
      </c>
      <c r="D187" s="96" t="s">
        <v>130</v>
      </c>
      <c r="E187" s="96" t="s">
        <v>958</v>
      </c>
      <c r="F187" s="96"/>
      <c r="G187" s="96" t="s">
        <v>703</v>
      </c>
      <c r="H187" s="96" t="s">
        <v>173</v>
      </c>
      <c r="I187" s="93">
        <v>2732.9999999999995</v>
      </c>
      <c r="J187" s="95">
        <v>2629</v>
      </c>
      <c r="K187" s="83"/>
      <c r="L187" s="93">
        <v>345.42161999999996</v>
      </c>
      <c r="M187" s="94">
        <v>5.945005695448147E-7</v>
      </c>
      <c r="N187" s="94">
        <v>3.8707100376215386E-3</v>
      </c>
      <c r="O187" s="94">
        <v>3.3103456101068112E-4</v>
      </c>
    </row>
    <row r="188" spans="2:15">
      <c r="B188" s="86" t="s">
        <v>1156</v>
      </c>
      <c r="C188" s="83" t="s">
        <v>1157</v>
      </c>
      <c r="D188" s="96" t="s">
        <v>957</v>
      </c>
      <c r="E188" s="96" t="s">
        <v>958</v>
      </c>
      <c r="F188" s="96"/>
      <c r="G188" s="96" t="s">
        <v>1019</v>
      </c>
      <c r="H188" s="96" t="s">
        <v>170</v>
      </c>
      <c r="I188" s="93">
        <v>122.99999999999999</v>
      </c>
      <c r="J188" s="95">
        <v>20389</v>
      </c>
      <c r="K188" s="83"/>
      <c r="L188" s="93">
        <v>91.536419999999978</v>
      </c>
      <c r="M188" s="94">
        <v>4.8945483485873449E-7</v>
      </c>
      <c r="N188" s="94">
        <v>1.025734694029693E-3</v>
      </c>
      <c r="O188" s="94">
        <v>8.7723862250398035E-5</v>
      </c>
    </row>
    <row r="189" spans="2:15">
      <c r="B189" s="86" t="s">
        <v>984</v>
      </c>
      <c r="C189" s="83" t="s">
        <v>985</v>
      </c>
      <c r="D189" s="96" t="s">
        <v>963</v>
      </c>
      <c r="E189" s="96" t="s">
        <v>958</v>
      </c>
      <c r="F189" s="96"/>
      <c r="G189" s="96" t="s">
        <v>199</v>
      </c>
      <c r="H189" s="96" t="s">
        <v>170</v>
      </c>
      <c r="I189" s="93">
        <v>1367.9999999999998</v>
      </c>
      <c r="J189" s="95">
        <v>977</v>
      </c>
      <c r="K189" s="83"/>
      <c r="L189" s="93">
        <v>48.783559999999987</v>
      </c>
      <c r="M189" s="94">
        <v>2.7492826643217907E-5</v>
      </c>
      <c r="N189" s="94">
        <v>5.46656620285993E-4</v>
      </c>
      <c r="O189" s="94">
        <v>4.6751689628281591E-5</v>
      </c>
    </row>
    <row r="190" spans="2:15">
      <c r="B190" s="86" t="s">
        <v>1158</v>
      </c>
      <c r="C190" s="83" t="s">
        <v>1159</v>
      </c>
      <c r="D190" s="96" t="s">
        <v>29</v>
      </c>
      <c r="E190" s="96" t="s">
        <v>958</v>
      </c>
      <c r="F190" s="96"/>
      <c r="G190" s="96" t="s">
        <v>1004</v>
      </c>
      <c r="H190" s="96" t="s">
        <v>172</v>
      </c>
      <c r="I190" s="93">
        <v>235.99999999999997</v>
      </c>
      <c r="J190" s="95">
        <v>11272</v>
      </c>
      <c r="K190" s="83"/>
      <c r="L190" s="93">
        <v>113.19382999999999</v>
      </c>
      <c r="M190" s="94">
        <v>2.7764705882352939E-7</v>
      </c>
      <c r="N190" s="94">
        <v>1.2684223239350972E-3</v>
      </c>
      <c r="O190" s="94">
        <v>1.0847922554230298E-4</v>
      </c>
    </row>
    <row r="191" spans="2:15">
      <c r="B191" s="86" t="s">
        <v>1160</v>
      </c>
      <c r="C191" s="83" t="s">
        <v>1161</v>
      </c>
      <c r="D191" s="96" t="s">
        <v>957</v>
      </c>
      <c r="E191" s="96" t="s">
        <v>958</v>
      </c>
      <c r="F191" s="96"/>
      <c r="G191" s="96" t="s">
        <v>625</v>
      </c>
      <c r="H191" s="96" t="s">
        <v>170</v>
      </c>
      <c r="I191" s="93">
        <v>273.99999999999994</v>
      </c>
      <c r="J191" s="95">
        <v>17019</v>
      </c>
      <c r="K191" s="83"/>
      <c r="L191" s="93">
        <v>170.20701999999997</v>
      </c>
      <c r="M191" s="94">
        <v>8.8475602629771294E-7</v>
      </c>
      <c r="N191" s="94">
        <v>1.9072981615558689E-3</v>
      </c>
      <c r="O191" s="94">
        <v>1.6311777516021209E-4</v>
      </c>
    </row>
    <row r="192" spans="2:15">
      <c r="B192" s="86" t="s">
        <v>1162</v>
      </c>
      <c r="C192" s="83" t="s">
        <v>1163</v>
      </c>
      <c r="D192" s="96" t="s">
        <v>957</v>
      </c>
      <c r="E192" s="96" t="s">
        <v>958</v>
      </c>
      <c r="F192" s="96"/>
      <c r="G192" s="96" t="s">
        <v>625</v>
      </c>
      <c r="H192" s="96" t="s">
        <v>170</v>
      </c>
      <c r="I192" s="93">
        <v>192.99999999999997</v>
      </c>
      <c r="J192" s="95">
        <v>10053</v>
      </c>
      <c r="K192" s="93">
        <v>0.57235999999999998</v>
      </c>
      <c r="L192" s="93">
        <v>71.390719999999988</v>
      </c>
      <c r="M192" s="94">
        <v>2.182695676886217E-6</v>
      </c>
      <c r="N192" s="94">
        <v>7.9998691598119631E-4</v>
      </c>
      <c r="O192" s="94">
        <v>6.8417245149381364E-5</v>
      </c>
    </row>
    <row r="193" spans="2:15">
      <c r="B193" s="86" t="s">
        <v>1164</v>
      </c>
      <c r="C193" s="83" t="s">
        <v>1165</v>
      </c>
      <c r="D193" s="96" t="s">
        <v>957</v>
      </c>
      <c r="E193" s="96" t="s">
        <v>958</v>
      </c>
      <c r="F193" s="96"/>
      <c r="G193" s="96" t="s">
        <v>1078</v>
      </c>
      <c r="H193" s="96" t="s">
        <v>170</v>
      </c>
      <c r="I193" s="93">
        <v>613.99999999999989</v>
      </c>
      <c r="J193" s="95">
        <v>5088</v>
      </c>
      <c r="K193" s="83"/>
      <c r="L193" s="93">
        <v>114.02716999999998</v>
      </c>
      <c r="M193" s="94">
        <v>1.0589799613878657E-6</v>
      </c>
      <c r="N193" s="94">
        <v>1.2777605277879756E-3</v>
      </c>
      <c r="O193" s="94">
        <v>1.0927785633174991E-4</v>
      </c>
    </row>
    <row r="194" spans="2:15">
      <c r="B194" s="86" t="s">
        <v>1166</v>
      </c>
      <c r="C194" s="83" t="s">
        <v>1167</v>
      </c>
      <c r="D194" s="96" t="s">
        <v>957</v>
      </c>
      <c r="E194" s="96" t="s">
        <v>958</v>
      </c>
      <c r="F194" s="96"/>
      <c r="G194" s="96" t="s">
        <v>1019</v>
      </c>
      <c r="H194" s="96" t="s">
        <v>170</v>
      </c>
      <c r="I194" s="93">
        <v>769.99999999999989</v>
      </c>
      <c r="J194" s="95">
        <v>3338</v>
      </c>
      <c r="K194" s="83"/>
      <c r="L194" s="93">
        <v>93.814490000000006</v>
      </c>
      <c r="M194" s="94">
        <v>1.0201964339741161E-6</v>
      </c>
      <c r="N194" s="94">
        <v>1.0512621882710917E-3</v>
      </c>
      <c r="O194" s="94">
        <v>8.9907048995922559E-5</v>
      </c>
    </row>
    <row r="195" spans="2:15">
      <c r="B195" s="86" t="s">
        <v>1168</v>
      </c>
      <c r="C195" s="83" t="s">
        <v>1169</v>
      </c>
      <c r="D195" s="96" t="s">
        <v>29</v>
      </c>
      <c r="E195" s="96" t="s">
        <v>958</v>
      </c>
      <c r="F195" s="96"/>
      <c r="G195" s="96" t="s">
        <v>703</v>
      </c>
      <c r="H195" s="96" t="s">
        <v>172</v>
      </c>
      <c r="I195" s="93">
        <v>1121.9999999999998</v>
      </c>
      <c r="J195" s="95">
        <v>5221</v>
      </c>
      <c r="K195" s="83"/>
      <c r="L195" s="93">
        <v>249.26213999999996</v>
      </c>
      <c r="M195" s="94">
        <v>4.2112170233360168E-7</v>
      </c>
      <c r="N195" s="94">
        <v>2.7931704659859601E-3</v>
      </c>
      <c r="O195" s="94">
        <v>2.3888019253538023E-4</v>
      </c>
    </row>
    <row r="196" spans="2:15">
      <c r="B196" s="86" t="s">
        <v>1170</v>
      </c>
      <c r="C196" s="83" t="s">
        <v>1171</v>
      </c>
      <c r="D196" s="96" t="s">
        <v>963</v>
      </c>
      <c r="E196" s="96" t="s">
        <v>958</v>
      </c>
      <c r="F196" s="96"/>
      <c r="G196" s="96" t="s">
        <v>1012</v>
      </c>
      <c r="H196" s="96" t="s">
        <v>170</v>
      </c>
      <c r="I196" s="93">
        <v>388.99999999999994</v>
      </c>
      <c r="J196" s="95">
        <v>5571</v>
      </c>
      <c r="K196" s="83"/>
      <c r="L196" s="93">
        <v>79.099839999999986</v>
      </c>
      <c r="M196" s="94">
        <v>3.1219000194906073E-6</v>
      </c>
      <c r="N196" s="94">
        <v>8.8637342579268104E-4</v>
      </c>
      <c r="O196" s="94">
        <v>7.5805274754993954E-5</v>
      </c>
    </row>
    <row r="197" spans="2:15">
      <c r="B197" s="86" t="s">
        <v>1172</v>
      </c>
      <c r="C197" s="83" t="s">
        <v>1173</v>
      </c>
      <c r="D197" s="96" t="s">
        <v>957</v>
      </c>
      <c r="E197" s="96" t="s">
        <v>958</v>
      </c>
      <c r="F197" s="96"/>
      <c r="G197" s="96" t="s">
        <v>1078</v>
      </c>
      <c r="H197" s="96" t="s">
        <v>170</v>
      </c>
      <c r="I197" s="93">
        <v>176.99999999999997</v>
      </c>
      <c r="J197" s="95">
        <v>6973</v>
      </c>
      <c r="K197" s="83"/>
      <c r="L197" s="93">
        <v>45.049069999999993</v>
      </c>
      <c r="M197" s="94">
        <v>6.3837731152502264E-7</v>
      </c>
      <c r="N197" s="94">
        <v>5.048088403803888E-4</v>
      </c>
      <c r="O197" s="94">
        <v>4.3172743823589981E-5</v>
      </c>
    </row>
    <row r="198" spans="2:15">
      <c r="B198" s="86" t="s">
        <v>1174</v>
      </c>
      <c r="C198" s="83" t="s">
        <v>1175</v>
      </c>
      <c r="D198" s="96" t="s">
        <v>957</v>
      </c>
      <c r="E198" s="96" t="s">
        <v>958</v>
      </c>
      <c r="F198" s="96"/>
      <c r="G198" s="96" t="s">
        <v>1029</v>
      </c>
      <c r="H198" s="96" t="s">
        <v>170</v>
      </c>
      <c r="I198" s="93">
        <v>842.99999999999989</v>
      </c>
      <c r="J198" s="95">
        <v>5002</v>
      </c>
      <c r="K198" s="93">
        <v>0.92309000000000008</v>
      </c>
      <c r="L198" s="93">
        <v>154.83212999999998</v>
      </c>
      <c r="M198" s="94">
        <v>5.1325455316744456E-7</v>
      </c>
      <c r="N198" s="94">
        <v>1.7350109114111704E-3</v>
      </c>
      <c r="O198" s="94">
        <v>1.4838326039029844E-4</v>
      </c>
    </row>
    <row r="199" spans="2:15">
      <c r="B199" s="86" t="s">
        <v>1176</v>
      </c>
      <c r="C199" s="83" t="s">
        <v>1177</v>
      </c>
      <c r="D199" s="96" t="s">
        <v>29</v>
      </c>
      <c r="E199" s="96" t="s">
        <v>958</v>
      </c>
      <c r="F199" s="96"/>
      <c r="G199" s="96" t="s">
        <v>1004</v>
      </c>
      <c r="H199" s="96" t="s">
        <v>172</v>
      </c>
      <c r="I199" s="93">
        <v>552.99999999999989</v>
      </c>
      <c r="J199" s="95">
        <v>8236</v>
      </c>
      <c r="K199" s="83"/>
      <c r="L199" s="93">
        <v>193.79886999999997</v>
      </c>
      <c r="M199" s="94">
        <v>9.273648429424375E-7</v>
      </c>
      <c r="N199" s="94">
        <v>2.1716626521197822E-3</v>
      </c>
      <c r="O199" s="94">
        <v>1.8572700763436886E-4</v>
      </c>
    </row>
    <row r="200" spans="2:15">
      <c r="B200" s="86" t="s">
        <v>1178</v>
      </c>
      <c r="C200" s="83" t="s">
        <v>1179</v>
      </c>
      <c r="D200" s="96" t="s">
        <v>957</v>
      </c>
      <c r="E200" s="96" t="s">
        <v>958</v>
      </c>
      <c r="F200" s="96"/>
      <c r="G200" s="96" t="s">
        <v>960</v>
      </c>
      <c r="H200" s="96" t="s">
        <v>170</v>
      </c>
      <c r="I200" s="93">
        <v>478.99999999999994</v>
      </c>
      <c r="J200" s="95">
        <v>13245</v>
      </c>
      <c r="K200" s="83"/>
      <c r="L200" s="93">
        <v>231.56895999999998</v>
      </c>
      <c r="M200" s="94">
        <v>2.6817249512608943E-7</v>
      </c>
      <c r="N200" s="94">
        <v>2.5949050261346715E-3</v>
      </c>
      <c r="O200" s="94">
        <v>2.2192394621187863E-4</v>
      </c>
    </row>
    <row r="201" spans="2:15">
      <c r="B201" s="86" t="s">
        <v>1180</v>
      </c>
      <c r="C201" s="83" t="s">
        <v>1181</v>
      </c>
      <c r="D201" s="96" t="s">
        <v>29</v>
      </c>
      <c r="E201" s="96" t="s">
        <v>958</v>
      </c>
      <c r="F201" s="96"/>
      <c r="G201" s="96" t="s">
        <v>699</v>
      </c>
      <c r="H201" s="96" t="s">
        <v>172</v>
      </c>
      <c r="I201" s="93">
        <v>57.999999999999993</v>
      </c>
      <c r="J201" s="95">
        <v>14180</v>
      </c>
      <c r="K201" s="83"/>
      <c r="L201" s="93">
        <v>34.995639999999995</v>
      </c>
      <c r="M201" s="94">
        <v>2.8127288297358004E-7</v>
      </c>
      <c r="N201" s="94">
        <v>3.9215256711780177E-4</v>
      </c>
      <c r="O201" s="94">
        <v>3.3538046416109776E-5</v>
      </c>
    </row>
    <row r="202" spans="2:15">
      <c r="B202" s="86" t="s">
        <v>1182</v>
      </c>
      <c r="C202" s="83" t="s">
        <v>1183</v>
      </c>
      <c r="D202" s="96" t="s">
        <v>957</v>
      </c>
      <c r="E202" s="96" t="s">
        <v>958</v>
      </c>
      <c r="F202" s="96"/>
      <c r="G202" s="96" t="s">
        <v>1050</v>
      </c>
      <c r="H202" s="96" t="s">
        <v>170</v>
      </c>
      <c r="I202" s="93">
        <v>898.99999999999989</v>
      </c>
      <c r="J202" s="95">
        <v>8565</v>
      </c>
      <c r="K202" s="83"/>
      <c r="L202" s="93">
        <v>281.04762999999997</v>
      </c>
      <c r="M202" s="94">
        <v>3.0465855879510616E-7</v>
      </c>
      <c r="N202" s="94">
        <v>3.149350878763015E-3</v>
      </c>
      <c r="O202" s="94">
        <v>2.6934179400855783E-4</v>
      </c>
    </row>
    <row r="203" spans="2:15">
      <c r="B203" s="86" t="s">
        <v>1184</v>
      </c>
      <c r="C203" s="83" t="s">
        <v>1185</v>
      </c>
      <c r="D203" s="96" t="s">
        <v>957</v>
      </c>
      <c r="E203" s="96" t="s">
        <v>958</v>
      </c>
      <c r="F203" s="96"/>
      <c r="G203" s="96" t="s">
        <v>1029</v>
      </c>
      <c r="H203" s="96" t="s">
        <v>170</v>
      </c>
      <c r="I203" s="93">
        <v>1427.9999999999998</v>
      </c>
      <c r="J203" s="95">
        <v>5544</v>
      </c>
      <c r="K203" s="83"/>
      <c r="L203" s="93">
        <v>288.96436</v>
      </c>
      <c r="M203" s="94">
        <v>2.9305088714513182E-7</v>
      </c>
      <c r="N203" s="94">
        <v>3.2380638153653614E-3</v>
      </c>
      <c r="O203" s="94">
        <v>2.7692878650830381E-4</v>
      </c>
    </row>
    <row r="204" spans="2:15">
      <c r="B204" s="86" t="s">
        <v>1186</v>
      </c>
      <c r="C204" s="83" t="s">
        <v>1187</v>
      </c>
      <c r="D204" s="96" t="s">
        <v>130</v>
      </c>
      <c r="E204" s="96" t="s">
        <v>958</v>
      </c>
      <c r="F204" s="96"/>
      <c r="G204" s="96" t="s">
        <v>1147</v>
      </c>
      <c r="H204" s="96" t="s">
        <v>173</v>
      </c>
      <c r="I204" s="93">
        <v>1080.9999999999998</v>
      </c>
      <c r="J204" s="95">
        <v>1193</v>
      </c>
      <c r="K204" s="93">
        <v>1.9384300000000001</v>
      </c>
      <c r="L204" s="93">
        <v>63.937529999999988</v>
      </c>
      <c r="M204" s="94">
        <v>8.5675877468639437E-7</v>
      </c>
      <c r="N204" s="94">
        <v>7.1646829504108125E-4</v>
      </c>
      <c r="O204" s="94">
        <v>6.1274485875137917E-5</v>
      </c>
    </row>
    <row r="205" spans="2:15">
      <c r="B205" s="86" t="s">
        <v>1188</v>
      </c>
      <c r="C205" s="83" t="s">
        <v>1189</v>
      </c>
      <c r="D205" s="96" t="s">
        <v>29</v>
      </c>
      <c r="E205" s="96" t="s">
        <v>958</v>
      </c>
      <c r="F205" s="96"/>
      <c r="G205" s="96" t="s">
        <v>1012</v>
      </c>
      <c r="H205" s="96" t="s">
        <v>172</v>
      </c>
      <c r="I205" s="93">
        <v>869.99999999999989</v>
      </c>
      <c r="J205" s="95">
        <v>4787</v>
      </c>
      <c r="K205" s="83"/>
      <c r="L205" s="93">
        <v>177.21171999999999</v>
      </c>
      <c r="M205" s="94">
        <v>3.5012250142421379E-6</v>
      </c>
      <c r="N205" s="94">
        <v>1.9857911134461637E-3</v>
      </c>
      <c r="O205" s="94">
        <v>1.6983072436562525E-4</v>
      </c>
    </row>
    <row r="206" spans="2:15">
      <c r="B206" s="161"/>
      <c r="C206" s="161"/>
      <c r="D206" s="161"/>
      <c r="E206" s="162"/>
      <c r="F206" s="162"/>
      <c r="G206" s="162"/>
      <c r="H206" s="162"/>
      <c r="I206" s="162"/>
      <c r="J206" s="162"/>
      <c r="K206" s="162"/>
      <c r="L206" s="162"/>
      <c r="M206" s="162"/>
      <c r="N206" s="162"/>
      <c r="O206" s="162"/>
    </row>
    <row r="207" spans="2:15">
      <c r="B207" s="161"/>
      <c r="C207" s="161"/>
      <c r="D207" s="161"/>
      <c r="E207" s="162"/>
      <c r="F207" s="162"/>
      <c r="G207" s="162"/>
      <c r="H207" s="162"/>
      <c r="I207" s="162"/>
      <c r="J207" s="162"/>
      <c r="K207" s="162"/>
      <c r="L207" s="162"/>
      <c r="M207" s="162"/>
      <c r="N207" s="162"/>
      <c r="O207" s="162"/>
    </row>
    <row r="208" spans="2:15">
      <c r="E208" s="1"/>
      <c r="F208" s="1"/>
      <c r="G208" s="1"/>
    </row>
    <row r="209" spans="2:7">
      <c r="B209" s="98" t="s">
        <v>261</v>
      </c>
      <c r="E209" s="1"/>
      <c r="F209" s="1"/>
      <c r="G209" s="1"/>
    </row>
    <row r="210" spans="2:7">
      <c r="B210" s="98" t="s">
        <v>119</v>
      </c>
      <c r="E210" s="1"/>
      <c r="F210" s="1"/>
      <c r="G210" s="1"/>
    </row>
    <row r="211" spans="2:7">
      <c r="B211" s="98" t="s">
        <v>244</v>
      </c>
      <c r="E211" s="1"/>
      <c r="F211" s="1"/>
      <c r="G211" s="1"/>
    </row>
    <row r="212" spans="2:7">
      <c r="B212" s="98" t="s">
        <v>252</v>
      </c>
      <c r="E212" s="1"/>
      <c r="F212" s="1"/>
      <c r="G212" s="1"/>
    </row>
    <row r="213" spans="2:7">
      <c r="B213" s="98" t="s">
        <v>258</v>
      </c>
      <c r="E213" s="1"/>
      <c r="F213" s="1"/>
      <c r="G213" s="1"/>
    </row>
    <row r="214" spans="2:7">
      <c r="E214" s="1"/>
      <c r="F214" s="1"/>
      <c r="G214" s="1"/>
    </row>
    <row r="215" spans="2:7">
      <c r="E215" s="1"/>
      <c r="F215" s="1"/>
      <c r="G215" s="1"/>
    </row>
    <row r="216" spans="2:7">
      <c r="E216" s="1"/>
      <c r="F216" s="1"/>
      <c r="G216" s="1"/>
    </row>
    <row r="217" spans="2:7">
      <c r="E217" s="1"/>
      <c r="F217" s="1"/>
      <c r="G217" s="1"/>
    </row>
    <row r="218" spans="2:7">
      <c r="E218" s="1"/>
      <c r="F218" s="1"/>
      <c r="G218" s="1"/>
    </row>
    <row r="219" spans="2:7">
      <c r="E219" s="1"/>
      <c r="F219" s="1"/>
      <c r="G219" s="1"/>
    </row>
    <row r="220" spans="2:7">
      <c r="E220" s="1"/>
      <c r="F220" s="1"/>
      <c r="G220" s="1"/>
    </row>
    <row r="221" spans="2:7">
      <c r="E221" s="1"/>
      <c r="F221" s="1"/>
      <c r="G221" s="1"/>
    </row>
    <row r="222" spans="2:7">
      <c r="E222" s="1"/>
      <c r="F222" s="1"/>
      <c r="G222" s="1"/>
    </row>
    <row r="223" spans="2:7">
      <c r="E223" s="1"/>
      <c r="F223" s="1"/>
      <c r="G223" s="1"/>
    </row>
    <row r="224" spans="2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4" type="noConversion"/>
  <dataValidations count="4">
    <dataValidation allowBlank="1" showInputMessage="1" showErrorMessage="1" sqref="A1 B34 K9 B36:I36 B211 B213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" style="2" bestFit="1" customWidth="1"/>
    <col min="3" max="3" width="17.85546875" style="2" customWidth="1"/>
    <col min="4" max="4" width="9.7109375" style="2" bestFit="1" customWidth="1"/>
    <col min="5" max="5" width="11.28515625" style="2" bestFit="1" customWidth="1"/>
    <col min="6" max="6" width="6.85546875" style="2" customWidth="1"/>
    <col min="7" max="7" width="12.28515625" style="2" bestFit="1" customWidth="1"/>
    <col min="8" max="8" width="13.140625" style="1" bestFit="1" customWidth="1"/>
    <col min="9" max="9" width="10.7109375" style="1" bestFit="1" customWidth="1"/>
    <col min="10" max="10" width="9.85546875" style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186</v>
      </c>
      <c r="C1" s="77" t="s" vm="1">
        <v>262</v>
      </c>
    </row>
    <row r="2" spans="2:63">
      <c r="B2" s="57" t="s">
        <v>185</v>
      </c>
      <c r="C2" s="77" t="s">
        <v>263</v>
      </c>
    </row>
    <row r="3" spans="2:63">
      <c r="B3" s="57" t="s">
        <v>187</v>
      </c>
      <c r="C3" s="77" t="s">
        <v>264</v>
      </c>
    </row>
    <row r="4" spans="2:63">
      <c r="B4" s="57" t="s">
        <v>188</v>
      </c>
      <c r="C4" s="77">
        <v>9729</v>
      </c>
    </row>
    <row r="6" spans="2:63" ht="26.25" customHeight="1">
      <c r="B6" s="155" t="s">
        <v>216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7"/>
      <c r="BK6" s="3"/>
    </row>
    <row r="7" spans="2:63" ht="26.25" customHeight="1">
      <c r="B7" s="155" t="s">
        <v>97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7"/>
      <c r="BH7" s="3"/>
      <c r="BK7" s="3"/>
    </row>
    <row r="8" spans="2:63" s="3" customFormat="1" ht="74.25" customHeight="1">
      <c r="B8" s="23" t="s">
        <v>122</v>
      </c>
      <c r="C8" s="31" t="s">
        <v>48</v>
      </c>
      <c r="D8" s="31" t="s">
        <v>126</v>
      </c>
      <c r="E8" s="31" t="s">
        <v>124</v>
      </c>
      <c r="F8" s="31" t="s">
        <v>67</v>
      </c>
      <c r="G8" s="31" t="s">
        <v>108</v>
      </c>
      <c r="H8" s="31" t="s">
        <v>246</v>
      </c>
      <c r="I8" s="31" t="s">
        <v>245</v>
      </c>
      <c r="J8" s="31" t="s">
        <v>260</v>
      </c>
      <c r="K8" s="31" t="s">
        <v>64</v>
      </c>
      <c r="L8" s="31" t="s">
        <v>61</v>
      </c>
      <c r="M8" s="31" t="s">
        <v>189</v>
      </c>
      <c r="N8" s="15" t="s">
        <v>191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253</v>
      </c>
      <c r="I9" s="33"/>
      <c r="J9" s="17" t="s">
        <v>249</v>
      </c>
      <c r="K9" s="33" t="s">
        <v>249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78" t="s">
        <v>32</v>
      </c>
      <c r="C11" s="79"/>
      <c r="D11" s="79"/>
      <c r="E11" s="79"/>
      <c r="F11" s="79"/>
      <c r="G11" s="79"/>
      <c r="H11" s="87"/>
      <c r="I11" s="89"/>
      <c r="J11" s="87">
        <v>15.14603</v>
      </c>
      <c r="K11" s="87">
        <v>174531.94392000075</v>
      </c>
      <c r="L11" s="79"/>
      <c r="M11" s="88">
        <v>1</v>
      </c>
      <c r="N11" s="88">
        <v>0.16726256288734412</v>
      </c>
      <c r="O11" s="5"/>
      <c r="BH11" s="1"/>
      <c r="BI11" s="3"/>
      <c r="BK11" s="1"/>
    </row>
    <row r="12" spans="2:63" ht="20.25">
      <c r="B12" s="80" t="s">
        <v>240</v>
      </c>
      <c r="C12" s="81"/>
      <c r="D12" s="81"/>
      <c r="E12" s="81"/>
      <c r="F12" s="81"/>
      <c r="G12" s="81"/>
      <c r="H12" s="90"/>
      <c r="I12" s="92"/>
      <c r="J12" s="81"/>
      <c r="K12" s="90">
        <v>80365.793039999975</v>
      </c>
      <c r="L12" s="81"/>
      <c r="M12" s="91">
        <v>0.46046466471969627</v>
      </c>
      <c r="N12" s="91">
        <v>7.701849994007802E-2</v>
      </c>
      <c r="BI12" s="4"/>
    </row>
    <row r="13" spans="2:63">
      <c r="B13" s="101" t="s">
        <v>69</v>
      </c>
      <c r="C13" s="81"/>
      <c r="D13" s="81"/>
      <c r="E13" s="81"/>
      <c r="F13" s="81"/>
      <c r="G13" s="81"/>
      <c r="H13" s="90"/>
      <c r="I13" s="92"/>
      <c r="J13" s="81"/>
      <c r="K13" s="90">
        <v>4580.1700499999997</v>
      </c>
      <c r="L13" s="81"/>
      <c r="M13" s="91">
        <v>2.6242588875875852E-2</v>
      </c>
      <c r="N13" s="91">
        <v>4.3894026721779016E-3</v>
      </c>
    </row>
    <row r="14" spans="2:63">
      <c r="B14" s="86" t="s">
        <v>1190</v>
      </c>
      <c r="C14" s="83" t="s">
        <v>1191</v>
      </c>
      <c r="D14" s="96" t="s">
        <v>127</v>
      </c>
      <c r="E14" s="96" t="s">
        <v>1192</v>
      </c>
      <c r="F14" s="96" t="s">
        <v>1193</v>
      </c>
      <c r="G14" s="96" t="s">
        <v>171</v>
      </c>
      <c r="H14" s="93">
        <v>96522.999999999985</v>
      </c>
      <c r="I14" s="95">
        <v>1355</v>
      </c>
      <c r="J14" s="83"/>
      <c r="K14" s="93">
        <v>1307.8866499999997</v>
      </c>
      <c r="L14" s="94">
        <v>3.7852156862745094E-4</v>
      </c>
      <c r="M14" s="94">
        <v>7.4936806444984563E-3</v>
      </c>
      <c r="N14" s="94">
        <v>1.2534122300580965E-3</v>
      </c>
    </row>
    <row r="15" spans="2:63">
      <c r="B15" s="86" t="s">
        <v>1194</v>
      </c>
      <c r="C15" s="83" t="s">
        <v>1195</v>
      </c>
      <c r="D15" s="96" t="s">
        <v>127</v>
      </c>
      <c r="E15" s="96" t="s">
        <v>1192</v>
      </c>
      <c r="F15" s="96" t="s">
        <v>1193</v>
      </c>
      <c r="G15" s="96" t="s">
        <v>171</v>
      </c>
      <c r="H15" s="93">
        <v>21392.999999999996</v>
      </c>
      <c r="I15" s="95">
        <v>1910</v>
      </c>
      <c r="J15" s="83"/>
      <c r="K15" s="93">
        <v>408.60629999999992</v>
      </c>
      <c r="L15" s="94">
        <v>2.9962184873949575E-4</v>
      </c>
      <c r="M15" s="94">
        <v>2.3411548099601213E-3</v>
      </c>
      <c r="N15" s="94">
        <v>3.9158755362996294E-4</v>
      </c>
    </row>
    <row r="16" spans="2:63" ht="20.25">
      <c r="B16" s="86" t="s">
        <v>1196</v>
      </c>
      <c r="C16" s="83" t="s">
        <v>1197</v>
      </c>
      <c r="D16" s="96" t="s">
        <v>127</v>
      </c>
      <c r="E16" s="96" t="s">
        <v>1198</v>
      </c>
      <c r="F16" s="96" t="s">
        <v>1193</v>
      </c>
      <c r="G16" s="96" t="s">
        <v>171</v>
      </c>
      <c r="H16" s="93">
        <v>21102.999999999996</v>
      </c>
      <c r="I16" s="95">
        <v>13570</v>
      </c>
      <c r="J16" s="83"/>
      <c r="K16" s="93">
        <v>2863.6770999999994</v>
      </c>
      <c r="L16" s="94">
        <v>5.1039324925537919E-4</v>
      </c>
      <c r="M16" s="94">
        <v>1.640775342141727E-2</v>
      </c>
      <c r="N16" s="94">
        <v>2.744402888489842E-3</v>
      </c>
      <c r="BH16" s="4"/>
    </row>
    <row r="17" spans="2:14">
      <c r="B17" s="82"/>
      <c r="C17" s="83"/>
      <c r="D17" s="83"/>
      <c r="E17" s="83"/>
      <c r="F17" s="83"/>
      <c r="G17" s="83"/>
      <c r="H17" s="93"/>
      <c r="I17" s="95"/>
      <c r="J17" s="83"/>
      <c r="K17" s="83"/>
      <c r="L17" s="83"/>
      <c r="M17" s="94"/>
      <c r="N17" s="83"/>
    </row>
    <row r="18" spans="2:14">
      <c r="B18" s="101" t="s">
        <v>70</v>
      </c>
      <c r="C18" s="81"/>
      <c r="D18" s="81"/>
      <c r="E18" s="81"/>
      <c r="F18" s="81"/>
      <c r="G18" s="81"/>
      <c r="H18" s="90"/>
      <c r="I18" s="92"/>
      <c r="J18" s="81"/>
      <c r="K18" s="90">
        <v>75785.622989999974</v>
      </c>
      <c r="L18" s="81"/>
      <c r="M18" s="91">
        <v>0.43422207584382039</v>
      </c>
      <c r="N18" s="91">
        <v>7.2629097267900122E-2</v>
      </c>
    </row>
    <row r="19" spans="2:14">
      <c r="B19" s="86" t="s">
        <v>1199</v>
      </c>
      <c r="C19" s="83" t="s">
        <v>1200</v>
      </c>
      <c r="D19" s="96" t="s">
        <v>127</v>
      </c>
      <c r="E19" s="96" t="s">
        <v>1201</v>
      </c>
      <c r="F19" s="96" t="s">
        <v>1202</v>
      </c>
      <c r="G19" s="96" t="s">
        <v>171</v>
      </c>
      <c r="H19" s="93">
        <v>446569.99999999994</v>
      </c>
      <c r="I19" s="95">
        <v>314.20999999999998</v>
      </c>
      <c r="J19" s="83"/>
      <c r="K19" s="93">
        <v>1403.1676</v>
      </c>
      <c r="L19" s="94">
        <v>3.0819824587667776E-3</v>
      </c>
      <c r="M19" s="94">
        <v>8.0396033441486343E-3</v>
      </c>
      <c r="N19" s="94">
        <v>1.3447246599399632E-3</v>
      </c>
    </row>
    <row r="20" spans="2:14">
      <c r="B20" s="86" t="s">
        <v>1203</v>
      </c>
      <c r="C20" s="83" t="s">
        <v>1204</v>
      </c>
      <c r="D20" s="96" t="s">
        <v>127</v>
      </c>
      <c r="E20" s="96" t="s">
        <v>1201</v>
      </c>
      <c r="F20" s="96" t="s">
        <v>1202</v>
      </c>
      <c r="G20" s="96" t="s">
        <v>171</v>
      </c>
      <c r="H20" s="93">
        <v>7109194.9999999991</v>
      </c>
      <c r="I20" s="95">
        <v>326.08</v>
      </c>
      <c r="J20" s="83"/>
      <c r="K20" s="93">
        <v>23181.663059999995</v>
      </c>
      <c r="L20" s="94">
        <v>2.301061018324569E-2</v>
      </c>
      <c r="M20" s="94">
        <v>0.13282189231001545</v>
      </c>
      <c r="N20" s="94">
        <v>2.2216130115320004E-2</v>
      </c>
    </row>
    <row r="21" spans="2:14">
      <c r="B21" s="86" t="s">
        <v>1205</v>
      </c>
      <c r="C21" s="83" t="s">
        <v>1206</v>
      </c>
      <c r="D21" s="96" t="s">
        <v>127</v>
      </c>
      <c r="E21" s="96" t="s">
        <v>1192</v>
      </c>
      <c r="F21" s="96" t="s">
        <v>1202</v>
      </c>
      <c r="G21" s="96" t="s">
        <v>171</v>
      </c>
      <c r="H21" s="93">
        <v>1803999.9999999998</v>
      </c>
      <c r="I21" s="95">
        <v>334.1</v>
      </c>
      <c r="J21" s="83"/>
      <c r="K21" s="93">
        <v>6027.1639999999989</v>
      </c>
      <c r="L21" s="94">
        <v>3.0243084660519694E-3</v>
      </c>
      <c r="M21" s="94">
        <v>3.4533300120479019E-2</v>
      </c>
      <c r="N21" s="94">
        <v>5.77612828310915E-3</v>
      </c>
    </row>
    <row r="22" spans="2:14">
      <c r="B22" s="86" t="s">
        <v>1207</v>
      </c>
      <c r="C22" s="83" t="s">
        <v>1208</v>
      </c>
      <c r="D22" s="96" t="s">
        <v>127</v>
      </c>
      <c r="E22" s="96" t="s">
        <v>1192</v>
      </c>
      <c r="F22" s="96" t="s">
        <v>1202</v>
      </c>
      <c r="G22" s="96" t="s">
        <v>171</v>
      </c>
      <c r="H22" s="93">
        <v>1660249.9999999998</v>
      </c>
      <c r="I22" s="95">
        <v>359.15</v>
      </c>
      <c r="J22" s="83"/>
      <c r="K22" s="93">
        <v>5962.7878799999989</v>
      </c>
      <c r="L22" s="94">
        <v>3.2124768984405777E-3</v>
      </c>
      <c r="M22" s="94">
        <v>3.4164450048944216E-2</v>
      </c>
      <c r="N22" s="94">
        <v>5.714433474823059E-3</v>
      </c>
    </row>
    <row r="23" spans="2:14">
      <c r="B23" s="86" t="s">
        <v>1209</v>
      </c>
      <c r="C23" s="83" t="s">
        <v>1210</v>
      </c>
      <c r="D23" s="96" t="s">
        <v>127</v>
      </c>
      <c r="E23" s="96" t="s">
        <v>1192</v>
      </c>
      <c r="F23" s="96" t="s">
        <v>1202</v>
      </c>
      <c r="G23" s="96" t="s">
        <v>171</v>
      </c>
      <c r="H23" s="93">
        <v>699999.99999999988</v>
      </c>
      <c r="I23" s="95">
        <v>277.48</v>
      </c>
      <c r="J23" s="83"/>
      <c r="K23" s="93">
        <v>1942.3599999999997</v>
      </c>
      <c r="L23" s="94">
        <v>1.7331022530329286E-3</v>
      </c>
      <c r="M23" s="94">
        <v>1.1128965600075529E-2</v>
      </c>
      <c r="N23" s="94">
        <v>1.8614593085537225E-3</v>
      </c>
    </row>
    <row r="24" spans="2:14">
      <c r="B24" s="86" t="s">
        <v>1211</v>
      </c>
      <c r="C24" s="83" t="s">
        <v>1212</v>
      </c>
      <c r="D24" s="96" t="s">
        <v>127</v>
      </c>
      <c r="E24" s="96" t="s">
        <v>1192</v>
      </c>
      <c r="F24" s="96" t="s">
        <v>1202</v>
      </c>
      <c r="G24" s="96" t="s">
        <v>171</v>
      </c>
      <c r="H24" s="93">
        <v>119334.99999999999</v>
      </c>
      <c r="I24" s="95">
        <v>3340.72</v>
      </c>
      <c r="J24" s="83"/>
      <c r="K24" s="93">
        <v>3986.6482099999994</v>
      </c>
      <c r="L24" s="94">
        <v>4.0546004349007875E-3</v>
      </c>
      <c r="M24" s="94">
        <v>2.2841940108266585E-2</v>
      </c>
      <c r="N24" s="94">
        <v>3.8206014438278875E-3</v>
      </c>
    </row>
    <row r="25" spans="2:14">
      <c r="B25" s="86" t="s">
        <v>1213</v>
      </c>
      <c r="C25" s="83" t="s">
        <v>1214</v>
      </c>
      <c r="D25" s="96" t="s">
        <v>127</v>
      </c>
      <c r="E25" s="96" t="s">
        <v>1215</v>
      </c>
      <c r="F25" s="96" t="s">
        <v>1202</v>
      </c>
      <c r="G25" s="96" t="s">
        <v>171</v>
      </c>
      <c r="H25" s="93">
        <v>312030.99999999994</v>
      </c>
      <c r="I25" s="95">
        <v>3605.59</v>
      </c>
      <c r="J25" s="83"/>
      <c r="K25" s="93">
        <v>11250.558529999997</v>
      </c>
      <c r="L25" s="94">
        <v>1.3589086469480156E-2</v>
      </c>
      <c r="M25" s="94">
        <v>6.44613145153351E-2</v>
      </c>
      <c r="N25" s="94">
        <v>1.0781964672922107E-2</v>
      </c>
    </row>
    <row r="26" spans="2:14">
      <c r="B26" s="86" t="s">
        <v>1216</v>
      </c>
      <c r="C26" s="83" t="s">
        <v>1217</v>
      </c>
      <c r="D26" s="96" t="s">
        <v>127</v>
      </c>
      <c r="E26" s="96" t="s">
        <v>1215</v>
      </c>
      <c r="F26" s="96" t="s">
        <v>1202</v>
      </c>
      <c r="G26" s="96" t="s">
        <v>171</v>
      </c>
      <c r="H26" s="93">
        <v>195275.99999999997</v>
      </c>
      <c r="I26" s="95">
        <v>3252.12</v>
      </c>
      <c r="J26" s="83"/>
      <c r="K26" s="93">
        <v>6350.6098499999989</v>
      </c>
      <c r="L26" s="94">
        <v>1.3948285714285712E-3</v>
      </c>
      <c r="M26" s="94">
        <v>3.6386518750463774E-2</v>
      </c>
      <c r="N26" s="94">
        <v>6.0861023807509719E-3</v>
      </c>
    </row>
    <row r="27" spans="2:14">
      <c r="B27" s="86" t="s">
        <v>1218</v>
      </c>
      <c r="C27" s="83" t="s">
        <v>1219</v>
      </c>
      <c r="D27" s="96" t="s">
        <v>127</v>
      </c>
      <c r="E27" s="96" t="s">
        <v>1198</v>
      </c>
      <c r="F27" s="96" t="s">
        <v>1202</v>
      </c>
      <c r="G27" s="96" t="s">
        <v>171</v>
      </c>
      <c r="H27" s="93">
        <v>11999.999999999998</v>
      </c>
      <c r="I27" s="95">
        <v>3378.61</v>
      </c>
      <c r="J27" s="83"/>
      <c r="K27" s="93">
        <v>405.43319999999994</v>
      </c>
      <c r="L27" s="94">
        <v>8.3200000133119986E-5</v>
      </c>
      <c r="M27" s="94">
        <v>2.3229741839455825E-3</v>
      </c>
      <c r="N27" s="94">
        <v>3.885466155278749E-4</v>
      </c>
    </row>
    <row r="28" spans="2:14">
      <c r="B28" s="86" t="s">
        <v>1220</v>
      </c>
      <c r="C28" s="83" t="s">
        <v>1221</v>
      </c>
      <c r="D28" s="96" t="s">
        <v>127</v>
      </c>
      <c r="E28" s="96" t="s">
        <v>1198</v>
      </c>
      <c r="F28" s="96" t="s">
        <v>1202</v>
      </c>
      <c r="G28" s="96" t="s">
        <v>171</v>
      </c>
      <c r="H28" s="93">
        <v>149999.99999999997</v>
      </c>
      <c r="I28" s="95">
        <v>335.39</v>
      </c>
      <c r="J28" s="83"/>
      <c r="K28" s="93">
        <v>503.08499999999992</v>
      </c>
      <c r="L28" s="94">
        <v>4.0540540540540533E-4</v>
      </c>
      <c r="M28" s="94">
        <v>2.8824809298554324E-3</v>
      </c>
      <c r="N28" s="94">
        <v>4.8213114780151436E-4</v>
      </c>
    </row>
    <row r="29" spans="2:14">
      <c r="B29" s="86" t="s">
        <v>1222</v>
      </c>
      <c r="C29" s="83" t="s">
        <v>1223</v>
      </c>
      <c r="D29" s="96" t="s">
        <v>127</v>
      </c>
      <c r="E29" s="96" t="s">
        <v>1198</v>
      </c>
      <c r="F29" s="96" t="s">
        <v>1202</v>
      </c>
      <c r="G29" s="96" t="s">
        <v>171</v>
      </c>
      <c r="H29" s="93">
        <v>64374.999999999993</v>
      </c>
      <c r="I29" s="95">
        <v>3148.22</v>
      </c>
      <c r="J29" s="83"/>
      <c r="K29" s="93">
        <v>2026.6666299999997</v>
      </c>
      <c r="L29" s="94">
        <v>4.2988313856427376E-4</v>
      </c>
      <c r="M29" s="94">
        <v>1.1612009724299821E-2</v>
      </c>
      <c r="N29" s="94">
        <v>1.9422545067591501E-3</v>
      </c>
    </row>
    <row r="30" spans="2:14">
      <c r="B30" s="86" t="s">
        <v>1224</v>
      </c>
      <c r="C30" s="83" t="s">
        <v>1225</v>
      </c>
      <c r="D30" s="96" t="s">
        <v>127</v>
      </c>
      <c r="E30" s="96" t="s">
        <v>1198</v>
      </c>
      <c r="F30" s="96" t="s">
        <v>1202</v>
      </c>
      <c r="G30" s="96" t="s">
        <v>171</v>
      </c>
      <c r="H30" s="93">
        <v>239765.99999999997</v>
      </c>
      <c r="I30" s="95">
        <v>3264.84</v>
      </c>
      <c r="J30" s="83"/>
      <c r="K30" s="93">
        <v>7827.9762699999983</v>
      </c>
      <c r="L30" s="94">
        <v>1.601108514190317E-3</v>
      </c>
      <c r="M30" s="94">
        <v>4.4851252407914877E-2</v>
      </c>
      <c r="N30" s="94">
        <v>7.5019354264550071E-3</v>
      </c>
    </row>
    <row r="31" spans="2:14">
      <c r="B31" s="86" t="s">
        <v>1226</v>
      </c>
      <c r="C31" s="83" t="s">
        <v>1227</v>
      </c>
      <c r="D31" s="96" t="s">
        <v>127</v>
      </c>
      <c r="E31" s="96" t="s">
        <v>1198</v>
      </c>
      <c r="F31" s="96" t="s">
        <v>1202</v>
      </c>
      <c r="G31" s="96" t="s">
        <v>171</v>
      </c>
      <c r="H31" s="93">
        <v>136899.99999999997</v>
      </c>
      <c r="I31" s="95">
        <v>3592.04</v>
      </c>
      <c r="J31" s="83"/>
      <c r="K31" s="93">
        <v>4917.5027599999985</v>
      </c>
      <c r="L31" s="94">
        <v>2.8304786436561358E-3</v>
      </c>
      <c r="M31" s="94">
        <v>2.8175373800076432E-2</v>
      </c>
      <c r="N31" s="94">
        <v>4.712685232109712E-3</v>
      </c>
    </row>
    <row r="32" spans="2:14">
      <c r="B32" s="82"/>
      <c r="C32" s="83"/>
      <c r="D32" s="83"/>
      <c r="E32" s="83"/>
      <c r="F32" s="83"/>
      <c r="G32" s="83"/>
      <c r="H32" s="93"/>
      <c r="I32" s="95"/>
      <c r="J32" s="83"/>
      <c r="K32" s="83"/>
      <c r="L32" s="83"/>
      <c r="M32" s="94"/>
      <c r="N32" s="83"/>
    </row>
    <row r="33" spans="2:14">
      <c r="B33" s="80" t="s">
        <v>239</v>
      </c>
      <c r="C33" s="81"/>
      <c r="D33" s="81"/>
      <c r="E33" s="81"/>
      <c r="F33" s="81"/>
      <c r="G33" s="81"/>
      <c r="H33" s="90"/>
      <c r="I33" s="92"/>
      <c r="J33" s="90">
        <v>15.14603</v>
      </c>
      <c r="K33" s="90">
        <v>94166.150880000801</v>
      </c>
      <c r="L33" s="81"/>
      <c r="M33" s="91">
        <v>0.53953533528030395</v>
      </c>
      <c r="N33" s="91">
        <v>9.0244062947266113E-2</v>
      </c>
    </row>
    <row r="34" spans="2:14">
      <c r="B34" s="101" t="s">
        <v>71</v>
      </c>
      <c r="C34" s="81"/>
      <c r="D34" s="81"/>
      <c r="E34" s="81"/>
      <c r="F34" s="81"/>
      <c r="G34" s="81"/>
      <c r="H34" s="90"/>
      <c r="I34" s="92"/>
      <c r="J34" s="90">
        <v>15.14603</v>
      </c>
      <c r="K34" s="90">
        <v>58077.055190000778</v>
      </c>
      <c r="L34" s="81"/>
      <c r="M34" s="91">
        <v>0.33275888576947976</v>
      </c>
      <c r="N34" s="91">
        <v>5.5658104057340167E-2</v>
      </c>
    </row>
    <row r="35" spans="2:14">
      <c r="B35" s="86" t="s">
        <v>1228</v>
      </c>
      <c r="C35" s="83" t="s">
        <v>1229</v>
      </c>
      <c r="D35" s="96" t="s">
        <v>29</v>
      </c>
      <c r="E35" s="96"/>
      <c r="F35" s="96" t="s">
        <v>1193</v>
      </c>
      <c r="G35" s="96" t="s">
        <v>170</v>
      </c>
      <c r="H35" s="93">
        <v>10343.999999999996</v>
      </c>
      <c r="I35" s="95">
        <v>3305</v>
      </c>
      <c r="J35" s="83"/>
      <c r="K35" s="93">
        <v>1247.8225799999</v>
      </c>
      <c r="L35" s="94">
        <v>4.7974828242091245E-4</v>
      </c>
      <c r="M35" s="94">
        <v>7.1495369384750422E-3</v>
      </c>
      <c r="N35" s="94">
        <v>1.1958498717870715E-3</v>
      </c>
    </row>
    <row r="36" spans="2:14">
      <c r="B36" s="86" t="s">
        <v>1230</v>
      </c>
      <c r="C36" s="83" t="s">
        <v>1231</v>
      </c>
      <c r="D36" s="96" t="s">
        <v>29</v>
      </c>
      <c r="E36" s="96"/>
      <c r="F36" s="96" t="s">
        <v>1193</v>
      </c>
      <c r="G36" s="96" t="s">
        <v>172</v>
      </c>
      <c r="H36" s="93">
        <v>775.99999999999989</v>
      </c>
      <c r="I36" s="95">
        <v>8589</v>
      </c>
      <c r="J36" s="83"/>
      <c r="K36" s="93">
        <v>283.60513999999995</v>
      </c>
      <c r="L36" s="94">
        <v>3.8399778310558202E-4</v>
      </c>
      <c r="M36" s="94">
        <v>1.6249468929882228E-3</v>
      </c>
      <c r="N36" s="94">
        <v>2.7179278187703705E-4</v>
      </c>
    </row>
    <row r="37" spans="2:14">
      <c r="B37" s="86" t="s">
        <v>1232</v>
      </c>
      <c r="C37" s="83" t="s">
        <v>1233</v>
      </c>
      <c r="D37" s="96" t="s">
        <v>29</v>
      </c>
      <c r="E37" s="96"/>
      <c r="F37" s="96" t="s">
        <v>1193</v>
      </c>
      <c r="G37" s="96" t="s">
        <v>172</v>
      </c>
      <c r="H37" s="93">
        <v>8926.9999999999982</v>
      </c>
      <c r="I37" s="95">
        <v>1153.0999999999999</v>
      </c>
      <c r="J37" s="83"/>
      <c r="K37" s="93">
        <v>438.00824999999992</v>
      </c>
      <c r="L37" s="94">
        <v>6.0753324895333716E-4</v>
      </c>
      <c r="M37" s="94">
        <v>2.5096165215507333E-3</v>
      </c>
      <c r="N37" s="94">
        <v>4.1976489125899731E-4</v>
      </c>
    </row>
    <row r="38" spans="2:14">
      <c r="B38" s="86" t="s">
        <v>1234</v>
      </c>
      <c r="C38" s="83" t="s">
        <v>1235</v>
      </c>
      <c r="D38" s="96" t="s">
        <v>957</v>
      </c>
      <c r="E38" s="96"/>
      <c r="F38" s="96" t="s">
        <v>1193</v>
      </c>
      <c r="G38" s="96" t="s">
        <v>170</v>
      </c>
      <c r="H38" s="93">
        <v>2685.9999999999995</v>
      </c>
      <c r="I38" s="95">
        <v>10930</v>
      </c>
      <c r="J38" s="83"/>
      <c r="K38" s="93">
        <v>1071.5662799999998</v>
      </c>
      <c r="L38" s="94">
        <v>2.1300005807939032E-5</v>
      </c>
      <c r="M38" s="94">
        <v>6.1396570503515838E-3</v>
      </c>
      <c r="N38" s="94">
        <v>1.0269347734911574E-3</v>
      </c>
    </row>
    <row r="39" spans="2:14">
      <c r="B39" s="86" t="s">
        <v>1236</v>
      </c>
      <c r="C39" s="83" t="s">
        <v>1237</v>
      </c>
      <c r="D39" s="96" t="s">
        <v>957</v>
      </c>
      <c r="E39" s="96"/>
      <c r="F39" s="96" t="s">
        <v>1193</v>
      </c>
      <c r="G39" s="96" t="s">
        <v>170</v>
      </c>
      <c r="H39" s="93">
        <v>1705.9999999999998</v>
      </c>
      <c r="I39" s="95">
        <v>5153</v>
      </c>
      <c r="J39" s="83"/>
      <c r="K39" s="93">
        <v>320.87215999999989</v>
      </c>
      <c r="L39" s="94">
        <v>1.0272664639908871E-5</v>
      </c>
      <c r="M39" s="94">
        <v>1.8384723895992147E-3</v>
      </c>
      <c r="N39" s="94">
        <v>3.0750760368198444E-4</v>
      </c>
    </row>
    <row r="40" spans="2:14">
      <c r="B40" s="86" t="s">
        <v>1238</v>
      </c>
      <c r="C40" s="83" t="s">
        <v>1239</v>
      </c>
      <c r="D40" s="96" t="s">
        <v>131</v>
      </c>
      <c r="E40" s="96"/>
      <c r="F40" s="96" t="s">
        <v>1193</v>
      </c>
      <c r="G40" s="96" t="s">
        <v>180</v>
      </c>
      <c r="H40" s="93">
        <v>129940.99999999999</v>
      </c>
      <c r="I40" s="95">
        <v>1826</v>
      </c>
      <c r="J40" s="83"/>
      <c r="K40" s="93">
        <v>7821.6802499999994</v>
      </c>
      <c r="L40" s="94">
        <v>6.2489277862130539E-5</v>
      </c>
      <c r="M40" s="94">
        <v>4.4815178667723887E-2</v>
      </c>
      <c r="N40" s="94">
        <v>7.4959016402177288E-3</v>
      </c>
    </row>
    <row r="41" spans="2:14">
      <c r="B41" s="86" t="s">
        <v>1240</v>
      </c>
      <c r="C41" s="83" t="s">
        <v>1241</v>
      </c>
      <c r="D41" s="96" t="s">
        <v>29</v>
      </c>
      <c r="E41" s="96"/>
      <c r="F41" s="96" t="s">
        <v>1193</v>
      </c>
      <c r="G41" s="96" t="s">
        <v>172</v>
      </c>
      <c r="H41" s="93">
        <v>1519.9999999999993</v>
      </c>
      <c r="I41" s="95">
        <v>12364</v>
      </c>
      <c r="J41" s="83"/>
      <c r="K41" s="93">
        <v>799.67286000000001</v>
      </c>
      <c r="L41" s="94">
        <v>9.4640248754422206E-4</v>
      </c>
      <c r="M41" s="94">
        <v>4.5818137473249117E-3</v>
      </c>
      <c r="N41" s="94">
        <v>7.6636591005003086E-4</v>
      </c>
    </row>
    <row r="42" spans="2:14">
      <c r="B42" s="86" t="s">
        <v>1242</v>
      </c>
      <c r="C42" s="83" t="s">
        <v>1243</v>
      </c>
      <c r="D42" s="96" t="s">
        <v>29</v>
      </c>
      <c r="E42" s="96"/>
      <c r="F42" s="96" t="s">
        <v>1193</v>
      </c>
      <c r="G42" s="96" t="s">
        <v>172</v>
      </c>
      <c r="H42" s="93">
        <v>3955</v>
      </c>
      <c r="I42" s="95">
        <v>2629.5</v>
      </c>
      <c r="J42" s="83"/>
      <c r="K42" s="93">
        <v>442.51648999989993</v>
      </c>
      <c r="L42" s="94">
        <v>1.9333846099847508E-4</v>
      </c>
      <c r="M42" s="94">
        <v>2.5354469792803879E-3</v>
      </c>
      <c r="N42" s="94">
        <v>4.2408535981941248E-4</v>
      </c>
    </row>
    <row r="43" spans="2:14">
      <c r="B43" s="86" t="s">
        <v>1244</v>
      </c>
      <c r="C43" s="83" t="s">
        <v>1245</v>
      </c>
      <c r="D43" s="96" t="s">
        <v>29</v>
      </c>
      <c r="E43" s="96"/>
      <c r="F43" s="96" t="s">
        <v>1193</v>
      </c>
      <c r="G43" s="96" t="s">
        <v>172</v>
      </c>
      <c r="H43" s="93">
        <v>5854.9999999999991</v>
      </c>
      <c r="I43" s="95">
        <v>879.7</v>
      </c>
      <c r="J43" s="83"/>
      <c r="K43" s="93">
        <v>219.16504999999995</v>
      </c>
      <c r="L43" s="94">
        <v>2.7043879907621244E-4</v>
      </c>
      <c r="M43" s="94">
        <v>1.2557302982911681E-3</v>
      </c>
      <c r="N43" s="94">
        <v>2.1003666798746987E-4</v>
      </c>
    </row>
    <row r="44" spans="2:14">
      <c r="B44" s="86" t="s">
        <v>1246</v>
      </c>
      <c r="C44" s="83" t="s">
        <v>1247</v>
      </c>
      <c r="D44" s="96" t="s">
        <v>29</v>
      </c>
      <c r="E44" s="96"/>
      <c r="F44" s="96" t="s">
        <v>1193</v>
      </c>
      <c r="G44" s="96" t="s">
        <v>172</v>
      </c>
      <c r="H44" s="93">
        <v>20305.999999999996</v>
      </c>
      <c r="I44" s="95">
        <v>3972</v>
      </c>
      <c r="J44" s="83"/>
      <c r="K44" s="93">
        <v>3431.9692799999993</v>
      </c>
      <c r="L44" s="94">
        <v>3.7008508202453043E-4</v>
      </c>
      <c r="M44" s="94">
        <v>1.9663846072631223E-2</v>
      </c>
      <c r="N44" s="94">
        <v>3.289025290330534E-3</v>
      </c>
    </row>
    <row r="45" spans="2:14">
      <c r="B45" s="86" t="s">
        <v>1248</v>
      </c>
      <c r="C45" s="83" t="s">
        <v>1249</v>
      </c>
      <c r="D45" s="96" t="s">
        <v>29</v>
      </c>
      <c r="E45" s="96"/>
      <c r="F45" s="96" t="s">
        <v>1193</v>
      </c>
      <c r="G45" s="96" t="s">
        <v>172</v>
      </c>
      <c r="H45" s="93">
        <v>13721.999999999995</v>
      </c>
      <c r="I45" s="95">
        <v>3399.5</v>
      </c>
      <c r="J45" s="83"/>
      <c r="K45" s="93">
        <v>1984.9164500000995</v>
      </c>
      <c r="L45" s="94">
        <v>1.4045927172451061E-3</v>
      </c>
      <c r="M45" s="94">
        <v>1.1372797468582111E-2</v>
      </c>
      <c r="N45" s="94">
        <v>1.9022432517937433E-3</v>
      </c>
    </row>
    <row r="46" spans="2:14">
      <c r="B46" s="86" t="s">
        <v>1250</v>
      </c>
      <c r="C46" s="83" t="s">
        <v>1251</v>
      </c>
      <c r="D46" s="96" t="s">
        <v>130</v>
      </c>
      <c r="E46" s="96"/>
      <c r="F46" s="96" t="s">
        <v>1193</v>
      </c>
      <c r="G46" s="96" t="s">
        <v>170</v>
      </c>
      <c r="H46" s="93">
        <v>7664</v>
      </c>
      <c r="I46" s="95">
        <v>4313.5</v>
      </c>
      <c r="J46" s="83"/>
      <c r="K46" s="93">
        <v>1206.6412399999997</v>
      </c>
      <c r="L46" s="94">
        <v>1.0086643265408617E-3</v>
      </c>
      <c r="M46" s="94">
        <v>6.913583914203587E-3</v>
      </c>
      <c r="N46" s="94">
        <v>1.156383764226408E-3</v>
      </c>
    </row>
    <row r="47" spans="2:14">
      <c r="B47" s="86" t="s">
        <v>1252</v>
      </c>
      <c r="C47" s="83" t="s">
        <v>1253</v>
      </c>
      <c r="D47" s="96" t="s">
        <v>957</v>
      </c>
      <c r="E47" s="96"/>
      <c r="F47" s="96" t="s">
        <v>1193</v>
      </c>
      <c r="G47" s="96" t="s">
        <v>170</v>
      </c>
      <c r="H47" s="93">
        <v>1387.9999999999998</v>
      </c>
      <c r="I47" s="95">
        <v>7594</v>
      </c>
      <c r="J47" s="83"/>
      <c r="K47" s="93">
        <v>384.72722999999991</v>
      </c>
      <c r="L47" s="94">
        <v>5.4383557672038932E-6</v>
      </c>
      <c r="M47" s="94">
        <v>2.2043370477575451E-3</v>
      </c>
      <c r="N47" s="94">
        <v>3.687030640754489E-4</v>
      </c>
    </row>
    <row r="48" spans="2:14">
      <c r="B48" s="86" t="s">
        <v>1254</v>
      </c>
      <c r="C48" s="83" t="s">
        <v>1255</v>
      </c>
      <c r="D48" s="96" t="s">
        <v>957</v>
      </c>
      <c r="E48" s="96"/>
      <c r="F48" s="96" t="s">
        <v>1193</v>
      </c>
      <c r="G48" s="96" t="s">
        <v>170</v>
      </c>
      <c r="H48" s="93">
        <v>1982.9999999999998</v>
      </c>
      <c r="I48" s="95">
        <v>1990</v>
      </c>
      <c r="J48" s="83"/>
      <c r="K48" s="93">
        <v>144.0352</v>
      </c>
      <c r="L48" s="94">
        <v>1.4164285714285713E-3</v>
      </c>
      <c r="M48" s="94">
        <v>8.2526554603677953E-4</v>
      </c>
      <c r="N48" s="94">
        <v>1.3803603029273522E-4</v>
      </c>
    </row>
    <row r="49" spans="2:14">
      <c r="B49" s="86" t="s">
        <v>1256</v>
      </c>
      <c r="C49" s="83" t="s">
        <v>1257</v>
      </c>
      <c r="D49" s="96" t="s">
        <v>957</v>
      </c>
      <c r="E49" s="96"/>
      <c r="F49" s="96" t="s">
        <v>1193</v>
      </c>
      <c r="G49" s="96" t="s">
        <v>170</v>
      </c>
      <c r="H49" s="93">
        <v>4338.9999999999991</v>
      </c>
      <c r="I49" s="95">
        <v>8346</v>
      </c>
      <c r="J49" s="83"/>
      <c r="K49" s="93">
        <v>1321.7852299999997</v>
      </c>
      <c r="L49" s="94">
        <v>2.4043400160354346E-5</v>
      </c>
      <c r="M49" s="94">
        <v>7.5733140897454232E-3</v>
      </c>
      <c r="N49" s="94">
        <v>1.266731924201653E-3</v>
      </c>
    </row>
    <row r="50" spans="2:14">
      <c r="B50" s="86" t="s">
        <v>1258</v>
      </c>
      <c r="C50" s="83" t="s">
        <v>1259</v>
      </c>
      <c r="D50" s="96" t="s">
        <v>29</v>
      </c>
      <c r="E50" s="96"/>
      <c r="F50" s="96" t="s">
        <v>1193</v>
      </c>
      <c r="G50" s="96" t="s">
        <v>179</v>
      </c>
      <c r="H50" s="93">
        <v>23475.999999999996</v>
      </c>
      <c r="I50" s="95">
        <v>3416</v>
      </c>
      <c r="J50" s="83"/>
      <c r="K50" s="93">
        <v>2214.1567899999995</v>
      </c>
      <c r="L50" s="94">
        <v>4.2275580926826734E-4</v>
      </c>
      <c r="M50" s="94">
        <v>1.2686255250871957E-2</v>
      </c>
      <c r="N50" s="94">
        <v>2.1219355667038702E-3</v>
      </c>
    </row>
    <row r="51" spans="2:14">
      <c r="B51" s="86" t="s">
        <v>1260</v>
      </c>
      <c r="C51" s="83" t="s">
        <v>1261</v>
      </c>
      <c r="D51" s="96" t="s">
        <v>957</v>
      </c>
      <c r="E51" s="96"/>
      <c r="F51" s="96" t="s">
        <v>1193</v>
      </c>
      <c r="G51" s="96" t="s">
        <v>170</v>
      </c>
      <c r="H51" s="93">
        <v>2871.9999999999995</v>
      </c>
      <c r="I51" s="95">
        <v>7163</v>
      </c>
      <c r="J51" s="83"/>
      <c r="K51" s="93">
        <v>750.8829599999998</v>
      </c>
      <c r="L51" s="94">
        <v>1.757370308274081E-5</v>
      </c>
      <c r="M51" s="94">
        <v>4.3022666403359257E-3</v>
      </c>
      <c r="N51" s="94">
        <v>7.1960814448731041E-4</v>
      </c>
    </row>
    <row r="52" spans="2:14">
      <c r="B52" s="86" t="s">
        <v>1262</v>
      </c>
      <c r="C52" s="83" t="s">
        <v>1263</v>
      </c>
      <c r="D52" s="96" t="s">
        <v>29</v>
      </c>
      <c r="E52" s="96"/>
      <c r="F52" s="96" t="s">
        <v>1193</v>
      </c>
      <c r="G52" s="96" t="s">
        <v>172</v>
      </c>
      <c r="H52" s="93">
        <v>2068.0000000000005</v>
      </c>
      <c r="I52" s="95">
        <v>5277</v>
      </c>
      <c r="J52" s="83"/>
      <c r="K52" s="93">
        <v>464.35207999999989</v>
      </c>
      <c r="L52" s="94">
        <v>9.4862385321100933E-4</v>
      </c>
      <c r="M52" s="94">
        <v>2.6605563977035768E-3</v>
      </c>
      <c r="N52" s="94">
        <v>4.4501148178622022E-4</v>
      </c>
    </row>
    <row r="53" spans="2:14">
      <c r="B53" s="86" t="s">
        <v>1264</v>
      </c>
      <c r="C53" s="83" t="s">
        <v>1265</v>
      </c>
      <c r="D53" s="96" t="s">
        <v>146</v>
      </c>
      <c r="E53" s="96"/>
      <c r="F53" s="96" t="s">
        <v>1193</v>
      </c>
      <c r="G53" s="96" t="s">
        <v>170</v>
      </c>
      <c r="H53" s="93">
        <v>1978.9999999999998</v>
      </c>
      <c r="I53" s="95">
        <v>12508</v>
      </c>
      <c r="J53" s="83"/>
      <c r="K53" s="93">
        <v>903.49661999999989</v>
      </c>
      <c r="L53" s="94">
        <v>3.8057692307692304E-4</v>
      </c>
      <c r="M53" s="94">
        <v>5.1766834179886902E-3</v>
      </c>
      <c r="N53" s="94">
        <v>8.6586533574920476E-4</v>
      </c>
    </row>
    <row r="54" spans="2:14">
      <c r="B54" s="86" t="s">
        <v>1266</v>
      </c>
      <c r="C54" s="83" t="s">
        <v>1267</v>
      </c>
      <c r="D54" s="96" t="s">
        <v>146</v>
      </c>
      <c r="E54" s="96"/>
      <c r="F54" s="96" t="s">
        <v>1193</v>
      </c>
      <c r="G54" s="96" t="s">
        <v>172</v>
      </c>
      <c r="H54" s="93">
        <v>7967.9999999999991</v>
      </c>
      <c r="I54" s="95">
        <v>10570</v>
      </c>
      <c r="J54" s="83"/>
      <c r="K54" s="93">
        <v>3583.7201099999993</v>
      </c>
      <c r="L54" s="94">
        <v>2.2011270444507493E-4</v>
      </c>
      <c r="M54" s="94">
        <v>2.0533319170745325E-2</v>
      </c>
      <c r="N54" s="94">
        <v>3.4344555890826983E-3</v>
      </c>
    </row>
    <row r="55" spans="2:14">
      <c r="B55" s="86" t="s">
        <v>1268</v>
      </c>
      <c r="C55" s="83" t="s">
        <v>1269</v>
      </c>
      <c r="D55" s="96" t="s">
        <v>957</v>
      </c>
      <c r="E55" s="96"/>
      <c r="F55" s="96" t="s">
        <v>1193</v>
      </c>
      <c r="G55" s="96" t="s">
        <v>170</v>
      </c>
      <c r="H55" s="93">
        <v>22793.999999999996</v>
      </c>
      <c r="I55" s="95">
        <v>5251</v>
      </c>
      <c r="J55" s="83"/>
      <c r="K55" s="93">
        <v>4368.7322300002006</v>
      </c>
      <c r="L55" s="94">
        <v>2.5668918918918916E-5</v>
      </c>
      <c r="M55" s="94">
        <v>2.5031132593141072E-2</v>
      </c>
      <c r="N55" s="94">
        <v>4.1867713895017075E-3</v>
      </c>
    </row>
    <row r="56" spans="2:14">
      <c r="B56" s="86" t="s">
        <v>1270</v>
      </c>
      <c r="C56" s="83" t="s">
        <v>1271</v>
      </c>
      <c r="D56" s="96" t="s">
        <v>957</v>
      </c>
      <c r="E56" s="96"/>
      <c r="F56" s="96" t="s">
        <v>1193</v>
      </c>
      <c r="G56" s="96" t="s">
        <v>170</v>
      </c>
      <c r="H56" s="93">
        <v>43890.999999999993</v>
      </c>
      <c r="I56" s="95">
        <v>2561</v>
      </c>
      <c r="J56" s="83"/>
      <c r="K56" s="93">
        <v>4102.7770699999992</v>
      </c>
      <c r="L56" s="94">
        <v>3.026965517241379E-3</v>
      </c>
      <c r="M56" s="94">
        <v>2.3507313204971618E-2</v>
      </c>
      <c r="N56" s="94">
        <v>3.9318934532590593E-3</v>
      </c>
    </row>
    <row r="57" spans="2:14">
      <c r="B57" s="86" t="s">
        <v>1272</v>
      </c>
      <c r="C57" s="83" t="s">
        <v>1273</v>
      </c>
      <c r="D57" s="96" t="s">
        <v>957</v>
      </c>
      <c r="E57" s="96"/>
      <c r="F57" s="96" t="s">
        <v>1193</v>
      </c>
      <c r="G57" s="96" t="s">
        <v>170</v>
      </c>
      <c r="H57" s="93">
        <v>1541.9999999999998</v>
      </c>
      <c r="I57" s="95">
        <v>3815</v>
      </c>
      <c r="J57" s="93">
        <v>0.25667000000000001</v>
      </c>
      <c r="K57" s="93">
        <v>214.97630999999996</v>
      </c>
      <c r="L57" s="94">
        <v>4.7962674961119743E-5</v>
      </c>
      <c r="M57" s="94">
        <v>1.2317304510086559E-3</v>
      </c>
      <c r="N57" s="94">
        <v>2.0602239202209205E-4</v>
      </c>
    </row>
    <row r="58" spans="2:14">
      <c r="B58" s="86" t="s">
        <v>1274</v>
      </c>
      <c r="C58" s="83" t="s">
        <v>1275</v>
      </c>
      <c r="D58" s="96" t="s">
        <v>957</v>
      </c>
      <c r="E58" s="96"/>
      <c r="F58" s="96" t="s">
        <v>1193</v>
      </c>
      <c r="G58" s="96" t="s">
        <v>170</v>
      </c>
      <c r="H58" s="93">
        <v>707.99999999999989</v>
      </c>
      <c r="I58" s="95">
        <v>20065</v>
      </c>
      <c r="J58" s="93">
        <v>0.28717999999999999</v>
      </c>
      <c r="K58" s="93">
        <v>518.8069099999999</v>
      </c>
      <c r="L58" s="94">
        <v>5.9999999999999988E-5</v>
      </c>
      <c r="M58" s="94">
        <v>2.972561345204535E-3</v>
      </c>
      <c r="N58" s="94">
        <v>4.9719822893876174E-4</v>
      </c>
    </row>
    <row r="59" spans="2:14">
      <c r="B59" s="86" t="s">
        <v>1276</v>
      </c>
      <c r="C59" s="83" t="s">
        <v>1277</v>
      </c>
      <c r="D59" s="96" t="s">
        <v>957</v>
      </c>
      <c r="E59" s="96"/>
      <c r="F59" s="96" t="s">
        <v>1193</v>
      </c>
      <c r="G59" s="96" t="s">
        <v>170</v>
      </c>
      <c r="H59" s="93">
        <v>104.99999999999999</v>
      </c>
      <c r="I59" s="95">
        <v>18623</v>
      </c>
      <c r="J59" s="93">
        <v>0.20779</v>
      </c>
      <c r="K59" s="93">
        <v>71.580439999999982</v>
      </c>
      <c r="L59" s="94">
        <v>2.4137931034482755E-5</v>
      </c>
      <c r="M59" s="94">
        <v>4.1012801663866137E-4</v>
      </c>
      <c r="N59" s="94">
        <v>6.8599063174885812E-5</v>
      </c>
    </row>
    <row r="60" spans="2:14">
      <c r="B60" s="86" t="s">
        <v>1278</v>
      </c>
      <c r="C60" s="83" t="s">
        <v>1279</v>
      </c>
      <c r="D60" s="96" t="s">
        <v>29</v>
      </c>
      <c r="E60" s="96"/>
      <c r="F60" s="96" t="s">
        <v>1193</v>
      </c>
      <c r="G60" s="96" t="s">
        <v>172</v>
      </c>
      <c r="H60" s="93">
        <v>4083</v>
      </c>
      <c r="I60" s="95">
        <v>2814.5</v>
      </c>
      <c r="J60" s="83"/>
      <c r="K60" s="93">
        <v>488.97924000010005</v>
      </c>
      <c r="L60" s="94">
        <v>3.7805555555555558E-4</v>
      </c>
      <c r="M60" s="94">
        <v>2.8016604239750565E-3</v>
      </c>
      <c r="N60" s="94">
        <v>4.68612902854111E-4</v>
      </c>
    </row>
    <row r="61" spans="2:14">
      <c r="B61" s="86" t="s">
        <v>1280</v>
      </c>
      <c r="C61" s="83" t="s">
        <v>1281</v>
      </c>
      <c r="D61" s="96" t="s">
        <v>130</v>
      </c>
      <c r="E61" s="96"/>
      <c r="F61" s="96" t="s">
        <v>1193</v>
      </c>
      <c r="G61" s="96" t="s">
        <v>173</v>
      </c>
      <c r="H61" s="93">
        <v>37173.999999999993</v>
      </c>
      <c r="I61" s="95">
        <v>756.6</v>
      </c>
      <c r="J61" s="83"/>
      <c r="K61" s="93">
        <v>1352.1501399999997</v>
      </c>
      <c r="L61" s="94">
        <v>4.7503231421565602E-5</v>
      </c>
      <c r="M61" s="94">
        <v>7.7472931867405169E-3</v>
      </c>
      <c r="N61" s="94">
        <v>1.2958321138538782E-3</v>
      </c>
    </row>
    <row r="62" spans="2:14">
      <c r="B62" s="86" t="s">
        <v>1282</v>
      </c>
      <c r="C62" s="83" t="s">
        <v>1283</v>
      </c>
      <c r="D62" s="96" t="s">
        <v>957</v>
      </c>
      <c r="E62" s="96"/>
      <c r="F62" s="96" t="s">
        <v>1193</v>
      </c>
      <c r="G62" s="96" t="s">
        <v>170</v>
      </c>
      <c r="H62" s="93">
        <v>1396.9999999999998</v>
      </c>
      <c r="I62" s="95">
        <v>4297</v>
      </c>
      <c r="J62" s="83"/>
      <c r="K62" s="93">
        <v>219.10617999999997</v>
      </c>
      <c r="L62" s="94">
        <v>1.468980021030494E-5</v>
      </c>
      <c r="M62" s="94">
        <v>1.2553929961407551E-3</v>
      </c>
      <c r="N62" s="94">
        <v>2.0998024996532436E-4</v>
      </c>
    </row>
    <row r="63" spans="2:14">
      <c r="B63" s="86" t="s">
        <v>1284</v>
      </c>
      <c r="C63" s="83" t="s">
        <v>1285</v>
      </c>
      <c r="D63" s="96" t="s">
        <v>957</v>
      </c>
      <c r="E63" s="96"/>
      <c r="F63" s="96" t="s">
        <v>1193</v>
      </c>
      <c r="G63" s="96" t="s">
        <v>170</v>
      </c>
      <c r="H63" s="93">
        <v>1248.9999999999998</v>
      </c>
      <c r="I63" s="95">
        <v>3205</v>
      </c>
      <c r="J63" s="83"/>
      <c r="K63" s="93">
        <v>146.11114000000001</v>
      </c>
      <c r="L63" s="94">
        <v>6.1255517410495332E-6</v>
      </c>
      <c r="M63" s="94">
        <v>8.3715987296269483E-4</v>
      </c>
      <c r="N63" s="94">
        <v>1.4002550589818375E-4</v>
      </c>
    </row>
    <row r="64" spans="2:14">
      <c r="B64" s="86" t="s">
        <v>1286</v>
      </c>
      <c r="C64" s="83" t="s">
        <v>1287</v>
      </c>
      <c r="D64" s="96" t="s">
        <v>130</v>
      </c>
      <c r="E64" s="96"/>
      <c r="F64" s="96" t="s">
        <v>1193</v>
      </c>
      <c r="G64" s="96" t="s">
        <v>170</v>
      </c>
      <c r="H64" s="93">
        <v>1272</v>
      </c>
      <c r="I64" s="95">
        <v>7014</v>
      </c>
      <c r="J64" s="83"/>
      <c r="K64" s="93">
        <v>325.6459999999999</v>
      </c>
      <c r="L64" s="94">
        <v>2.0031496062992125E-4</v>
      </c>
      <c r="M64" s="94">
        <v>1.8658246317892642E-3</v>
      </c>
      <c r="N64" s="94">
        <v>3.1208260981140746E-4</v>
      </c>
    </row>
    <row r="65" spans="2:14">
      <c r="B65" s="86" t="s">
        <v>1288</v>
      </c>
      <c r="C65" s="83" t="s">
        <v>1289</v>
      </c>
      <c r="D65" s="96" t="s">
        <v>130</v>
      </c>
      <c r="E65" s="96"/>
      <c r="F65" s="96" t="s">
        <v>1193</v>
      </c>
      <c r="G65" s="96" t="s">
        <v>172</v>
      </c>
      <c r="H65" s="93">
        <v>1517.9999999999998</v>
      </c>
      <c r="I65" s="95">
        <v>20282.5</v>
      </c>
      <c r="J65" s="83"/>
      <c r="K65" s="93">
        <v>1310.0957199999998</v>
      </c>
      <c r="L65" s="94">
        <v>2.7226902331828139E-4</v>
      </c>
      <c r="M65" s="94">
        <v>7.5063377544256384E-3</v>
      </c>
      <c r="N65" s="94">
        <v>1.2555292907032636E-3</v>
      </c>
    </row>
    <row r="66" spans="2:14">
      <c r="B66" s="86" t="s">
        <v>1290</v>
      </c>
      <c r="C66" s="83" t="s">
        <v>1291</v>
      </c>
      <c r="D66" s="96" t="s">
        <v>963</v>
      </c>
      <c r="E66" s="96"/>
      <c r="F66" s="96" t="s">
        <v>1193</v>
      </c>
      <c r="G66" s="96" t="s">
        <v>170</v>
      </c>
      <c r="H66" s="93">
        <v>719.99999999999989</v>
      </c>
      <c r="I66" s="95">
        <v>10982</v>
      </c>
      <c r="J66" s="93">
        <v>0.41011000000000003</v>
      </c>
      <c r="K66" s="93">
        <v>289.01706999999993</v>
      </c>
      <c r="L66" s="94">
        <v>8.8998763906056847E-6</v>
      </c>
      <c r="M66" s="94">
        <v>1.6559551421284524E-3</v>
      </c>
      <c r="N66" s="94">
        <v>2.7697930109888113E-4</v>
      </c>
    </row>
    <row r="67" spans="2:14">
      <c r="B67" s="86" t="s">
        <v>1292</v>
      </c>
      <c r="C67" s="83" t="s">
        <v>1293</v>
      </c>
      <c r="D67" s="96" t="s">
        <v>130</v>
      </c>
      <c r="E67" s="96"/>
      <c r="F67" s="96" t="s">
        <v>1193</v>
      </c>
      <c r="G67" s="96" t="s">
        <v>170</v>
      </c>
      <c r="H67" s="93">
        <v>29438.999999999996</v>
      </c>
      <c r="I67" s="95">
        <v>605.25</v>
      </c>
      <c r="J67" s="83"/>
      <c r="K67" s="93">
        <v>650.35535999999991</v>
      </c>
      <c r="L67" s="94">
        <v>1.8602843601895732E-4</v>
      </c>
      <c r="M67" s="94">
        <v>3.72628268151359E-3</v>
      </c>
      <c r="N67" s="94">
        <v>6.23267591352688E-4</v>
      </c>
    </row>
    <row r="68" spans="2:14">
      <c r="B68" s="86" t="s">
        <v>1294</v>
      </c>
      <c r="C68" s="83" t="s">
        <v>1295</v>
      </c>
      <c r="D68" s="96" t="s">
        <v>957</v>
      </c>
      <c r="E68" s="96"/>
      <c r="F68" s="96" t="s">
        <v>1193</v>
      </c>
      <c r="G68" s="96" t="s">
        <v>170</v>
      </c>
      <c r="H68" s="93">
        <v>1803.9999999999998</v>
      </c>
      <c r="I68" s="95">
        <v>2959</v>
      </c>
      <c r="J68" s="83"/>
      <c r="K68" s="93">
        <v>194.83831999999995</v>
      </c>
      <c r="L68" s="94">
        <v>4.4819875776397507E-5</v>
      </c>
      <c r="M68" s="94">
        <v>1.1163476188021312E-3</v>
      </c>
      <c r="N68" s="94">
        <v>1.8672316379402833E-4</v>
      </c>
    </row>
    <row r="69" spans="2:14">
      <c r="B69" s="86" t="s">
        <v>1296</v>
      </c>
      <c r="C69" s="83" t="s">
        <v>1297</v>
      </c>
      <c r="D69" s="96" t="s">
        <v>957</v>
      </c>
      <c r="E69" s="96"/>
      <c r="F69" s="96" t="s">
        <v>1193</v>
      </c>
      <c r="G69" s="96" t="s">
        <v>170</v>
      </c>
      <c r="H69" s="93">
        <v>543.99999999999989</v>
      </c>
      <c r="I69" s="95">
        <v>19247</v>
      </c>
      <c r="J69" s="93">
        <v>0.86227999999999994</v>
      </c>
      <c r="K69" s="93">
        <v>383.03071</v>
      </c>
      <c r="L69" s="94">
        <v>1.9745916515426495E-5</v>
      </c>
      <c r="M69" s="94">
        <v>2.1946166495204322E-3</v>
      </c>
      <c r="N69" s="94">
        <v>3.6707720535402371E-4</v>
      </c>
    </row>
    <row r="70" spans="2:14">
      <c r="B70" s="86" t="s">
        <v>1298</v>
      </c>
      <c r="C70" s="83" t="s">
        <v>1299</v>
      </c>
      <c r="D70" s="96" t="s">
        <v>29</v>
      </c>
      <c r="E70" s="96"/>
      <c r="F70" s="96" t="s">
        <v>1193</v>
      </c>
      <c r="G70" s="96" t="s">
        <v>172</v>
      </c>
      <c r="H70" s="93">
        <v>874.99999999999989</v>
      </c>
      <c r="I70" s="95">
        <v>5390</v>
      </c>
      <c r="J70" s="83"/>
      <c r="K70" s="93">
        <v>200.68115000040001</v>
      </c>
      <c r="L70" s="94">
        <v>3.1818181818181815E-4</v>
      </c>
      <c r="M70" s="94">
        <v>1.1498247569647487E-3</v>
      </c>
      <c r="N70" s="94">
        <v>1.9232263572124142E-4</v>
      </c>
    </row>
    <row r="71" spans="2:14">
      <c r="B71" s="86" t="s">
        <v>1300</v>
      </c>
      <c r="C71" s="83" t="s">
        <v>1301</v>
      </c>
      <c r="D71" s="96" t="s">
        <v>29</v>
      </c>
      <c r="E71" s="96"/>
      <c r="F71" s="96" t="s">
        <v>1193</v>
      </c>
      <c r="G71" s="96" t="s">
        <v>172</v>
      </c>
      <c r="H71" s="93">
        <v>428.99999999999994</v>
      </c>
      <c r="I71" s="95">
        <v>20080</v>
      </c>
      <c r="J71" s="83"/>
      <c r="K71" s="93">
        <v>366.54792999999995</v>
      </c>
      <c r="L71" s="94">
        <v>7.0400115528394705E-4</v>
      </c>
      <c r="M71" s="94">
        <v>2.100176745685091E-3</v>
      </c>
      <c r="N71" s="94">
        <v>3.5128094499969019E-4</v>
      </c>
    </row>
    <row r="72" spans="2:14">
      <c r="B72" s="86" t="s">
        <v>1302</v>
      </c>
      <c r="C72" s="83" t="s">
        <v>1303</v>
      </c>
      <c r="D72" s="96" t="s">
        <v>29</v>
      </c>
      <c r="E72" s="96"/>
      <c r="F72" s="96" t="s">
        <v>1193</v>
      </c>
      <c r="G72" s="96" t="s">
        <v>172</v>
      </c>
      <c r="H72" s="93">
        <v>1783.9999999999993</v>
      </c>
      <c r="I72" s="95">
        <v>4603</v>
      </c>
      <c r="J72" s="83"/>
      <c r="K72" s="93">
        <v>349.41825999989993</v>
      </c>
      <c r="L72" s="94">
        <v>2.6895430595994592E-4</v>
      </c>
      <c r="M72" s="94">
        <v>2.0020304143295448E-3</v>
      </c>
      <c r="N72" s="94">
        <v>3.3486473807917106E-4</v>
      </c>
    </row>
    <row r="73" spans="2:14">
      <c r="B73" s="86" t="s">
        <v>1304</v>
      </c>
      <c r="C73" s="83" t="s">
        <v>1305</v>
      </c>
      <c r="D73" s="96" t="s">
        <v>29</v>
      </c>
      <c r="E73" s="96"/>
      <c r="F73" s="96" t="s">
        <v>1193</v>
      </c>
      <c r="G73" s="96" t="s">
        <v>172</v>
      </c>
      <c r="H73" s="93">
        <v>2320.9999999999995</v>
      </c>
      <c r="I73" s="95">
        <v>5806</v>
      </c>
      <c r="J73" s="83"/>
      <c r="K73" s="93">
        <v>573.40561000009995</v>
      </c>
      <c r="L73" s="94">
        <v>5.7291298979617522E-4</v>
      </c>
      <c r="M73" s="94">
        <v>3.2853906117205041E-3</v>
      </c>
      <c r="N73" s="94">
        <v>5.4952285380239075E-4</v>
      </c>
    </row>
    <row r="74" spans="2:14">
      <c r="B74" s="86" t="s">
        <v>1306</v>
      </c>
      <c r="C74" s="83" t="s">
        <v>1307</v>
      </c>
      <c r="D74" s="96" t="s">
        <v>29</v>
      </c>
      <c r="E74" s="96"/>
      <c r="F74" s="96" t="s">
        <v>1193</v>
      </c>
      <c r="G74" s="96" t="s">
        <v>172</v>
      </c>
      <c r="H74" s="93">
        <v>1123.9999999999998</v>
      </c>
      <c r="I74" s="95">
        <v>9724</v>
      </c>
      <c r="J74" s="83"/>
      <c r="K74" s="93">
        <v>465.07288999999992</v>
      </c>
      <c r="L74" s="94">
        <v>1.2878518447904786E-4</v>
      </c>
      <c r="M74" s="94">
        <v>2.6646863580066056E-3</v>
      </c>
      <c r="N74" s="94">
        <v>4.457022695311278E-4</v>
      </c>
    </row>
    <row r="75" spans="2:14">
      <c r="B75" s="86" t="s">
        <v>1308</v>
      </c>
      <c r="C75" s="83" t="s">
        <v>1309</v>
      </c>
      <c r="D75" s="96" t="s">
        <v>957</v>
      </c>
      <c r="E75" s="96"/>
      <c r="F75" s="96" t="s">
        <v>1193</v>
      </c>
      <c r="G75" s="96" t="s">
        <v>170</v>
      </c>
      <c r="H75" s="93">
        <v>1304.9999999999998</v>
      </c>
      <c r="I75" s="95">
        <v>2627</v>
      </c>
      <c r="J75" s="83"/>
      <c r="K75" s="93">
        <v>125.13056999999998</v>
      </c>
      <c r="L75" s="94">
        <v>2.172795951999557E-5</v>
      </c>
      <c r="M75" s="94">
        <v>7.1694938582335041E-4</v>
      </c>
      <c r="N75" s="94">
        <v>1.1991879173332088E-4</v>
      </c>
    </row>
    <row r="76" spans="2:14">
      <c r="B76" s="86" t="s">
        <v>1310</v>
      </c>
      <c r="C76" s="83" t="s">
        <v>1311</v>
      </c>
      <c r="D76" s="96" t="s">
        <v>957</v>
      </c>
      <c r="E76" s="96"/>
      <c r="F76" s="96" t="s">
        <v>1193</v>
      </c>
      <c r="G76" s="96" t="s">
        <v>170</v>
      </c>
      <c r="H76" s="93">
        <v>2219.9999999999995</v>
      </c>
      <c r="I76" s="95">
        <v>10267</v>
      </c>
      <c r="J76" s="83"/>
      <c r="K76" s="93">
        <v>831.93500999999992</v>
      </c>
      <c r="L76" s="94">
        <v>1.6179653036815195E-4</v>
      </c>
      <c r="M76" s="94">
        <v>4.7666632899094358E-3</v>
      </c>
      <c r="N76" s="94">
        <v>7.9728431829127159E-4</v>
      </c>
    </row>
    <row r="77" spans="2:14">
      <c r="B77" s="86" t="s">
        <v>1312</v>
      </c>
      <c r="C77" s="83" t="s">
        <v>1313</v>
      </c>
      <c r="D77" s="96" t="s">
        <v>131</v>
      </c>
      <c r="E77" s="96"/>
      <c r="F77" s="96" t="s">
        <v>1193</v>
      </c>
      <c r="G77" s="96" t="s">
        <v>180</v>
      </c>
      <c r="H77" s="93">
        <v>33007.999999999993</v>
      </c>
      <c r="I77" s="95">
        <v>181</v>
      </c>
      <c r="J77" s="83"/>
      <c r="K77" s="93">
        <v>196.94767999999996</v>
      </c>
      <c r="L77" s="94">
        <v>1.0142641154326957E-4</v>
      </c>
      <c r="M77" s="94">
        <v>1.1284334292997608E-3</v>
      </c>
      <c r="N77" s="94">
        <v>1.8874466743243259E-4</v>
      </c>
    </row>
    <row r="78" spans="2:14">
      <c r="B78" s="86" t="s">
        <v>1314</v>
      </c>
      <c r="C78" s="83" t="s">
        <v>1315</v>
      </c>
      <c r="D78" s="96" t="s">
        <v>957</v>
      </c>
      <c r="E78" s="96"/>
      <c r="F78" s="96" t="s">
        <v>1193</v>
      </c>
      <c r="G78" s="96" t="s">
        <v>170</v>
      </c>
      <c r="H78" s="93">
        <v>3408.9999999999986</v>
      </c>
      <c r="I78" s="95">
        <v>2768</v>
      </c>
      <c r="J78" s="83"/>
      <c r="K78" s="93">
        <v>344.41809000009982</v>
      </c>
      <c r="L78" s="94">
        <v>4.4562091503267953E-5</v>
      </c>
      <c r="M78" s="94">
        <v>1.9733813894719974E-3</v>
      </c>
      <c r="N78" s="94">
        <v>3.300728287572745E-4</v>
      </c>
    </row>
    <row r="79" spans="2:14">
      <c r="B79" s="86" t="s">
        <v>1316</v>
      </c>
      <c r="C79" s="83" t="s">
        <v>1317</v>
      </c>
      <c r="D79" s="96" t="s">
        <v>130</v>
      </c>
      <c r="E79" s="96"/>
      <c r="F79" s="96" t="s">
        <v>1193</v>
      </c>
      <c r="G79" s="96" t="s">
        <v>170</v>
      </c>
      <c r="H79" s="93">
        <v>970.99999999999989</v>
      </c>
      <c r="I79" s="95">
        <v>40119</v>
      </c>
      <c r="J79" s="83"/>
      <c r="K79" s="93">
        <v>1421.8775399999997</v>
      </c>
      <c r="L79" s="94">
        <v>1.4779502306728706E-3</v>
      </c>
      <c r="M79" s="94">
        <v>8.1468040065590403E-3</v>
      </c>
      <c r="N79" s="94">
        <v>1.3626553174779484E-3</v>
      </c>
    </row>
    <row r="80" spans="2:14">
      <c r="B80" s="86" t="s">
        <v>1318</v>
      </c>
      <c r="C80" s="83" t="s">
        <v>1319</v>
      </c>
      <c r="D80" s="96" t="s">
        <v>29</v>
      </c>
      <c r="E80" s="96"/>
      <c r="F80" s="96" t="s">
        <v>1193</v>
      </c>
      <c r="G80" s="96" t="s">
        <v>172</v>
      </c>
      <c r="H80" s="93">
        <v>1039.9999999999998</v>
      </c>
      <c r="I80" s="95">
        <v>6235</v>
      </c>
      <c r="J80" s="83"/>
      <c r="K80" s="93">
        <v>275.91769999999997</v>
      </c>
      <c r="L80" s="94">
        <v>1.4204654100282669E-4</v>
      </c>
      <c r="M80" s="94">
        <v>1.5809008586214501E-3</v>
      </c>
      <c r="N80" s="94">
        <v>2.6442552928382661E-4</v>
      </c>
    </row>
    <row r="81" spans="2:14">
      <c r="B81" s="86" t="s">
        <v>1320</v>
      </c>
      <c r="C81" s="83" t="s">
        <v>1321</v>
      </c>
      <c r="D81" s="96" t="s">
        <v>130</v>
      </c>
      <c r="E81" s="96"/>
      <c r="F81" s="96" t="s">
        <v>1193</v>
      </c>
      <c r="G81" s="96" t="s">
        <v>170</v>
      </c>
      <c r="H81" s="93">
        <v>1091.9999999999998</v>
      </c>
      <c r="I81" s="95">
        <v>7841</v>
      </c>
      <c r="J81" s="83"/>
      <c r="K81" s="93">
        <v>312.52657999999997</v>
      </c>
      <c r="L81" s="94">
        <v>8.4686415973160903E-4</v>
      </c>
      <c r="M81" s="94">
        <v>1.790655469598454E-3</v>
      </c>
      <c r="N81" s="94">
        <v>2.9950962309327809E-4</v>
      </c>
    </row>
    <row r="82" spans="2:14">
      <c r="B82" s="86" t="s">
        <v>1322</v>
      </c>
      <c r="C82" s="83" t="s">
        <v>1323</v>
      </c>
      <c r="D82" s="96" t="s">
        <v>130</v>
      </c>
      <c r="E82" s="96"/>
      <c r="F82" s="96" t="s">
        <v>1193</v>
      </c>
      <c r="G82" s="96" t="s">
        <v>170</v>
      </c>
      <c r="H82" s="93">
        <v>719.99999999999989</v>
      </c>
      <c r="I82" s="95">
        <v>48654</v>
      </c>
      <c r="J82" s="83"/>
      <c r="K82" s="93">
        <v>1278.6271200000001</v>
      </c>
      <c r="L82" s="94">
        <v>1.2235396799016273E-4</v>
      </c>
      <c r="M82" s="94">
        <v>7.3260349439875456E-3</v>
      </c>
      <c r="N82" s="94">
        <v>1.2253713805335973E-3</v>
      </c>
    </row>
    <row r="83" spans="2:14">
      <c r="B83" s="86" t="s">
        <v>1324</v>
      </c>
      <c r="C83" s="83" t="s">
        <v>1325</v>
      </c>
      <c r="D83" s="96" t="s">
        <v>957</v>
      </c>
      <c r="E83" s="96"/>
      <c r="F83" s="96" t="s">
        <v>1193</v>
      </c>
      <c r="G83" s="96" t="s">
        <v>170</v>
      </c>
      <c r="H83" s="93">
        <v>1959.9999999999998</v>
      </c>
      <c r="I83" s="95">
        <v>6100</v>
      </c>
      <c r="J83" s="83"/>
      <c r="K83" s="93">
        <v>436.39399999999995</v>
      </c>
      <c r="L83" s="94">
        <v>2.2083863810839988E-5</v>
      </c>
      <c r="M83" s="94">
        <v>2.5003674983418937E-3</v>
      </c>
      <c r="N83" s="94">
        <v>4.1821787593288224E-4</v>
      </c>
    </row>
    <row r="84" spans="2:14">
      <c r="B84" s="86" t="s">
        <v>1326</v>
      </c>
      <c r="C84" s="83" t="s">
        <v>1327</v>
      </c>
      <c r="D84" s="96" t="s">
        <v>29</v>
      </c>
      <c r="E84" s="96"/>
      <c r="F84" s="96" t="s">
        <v>1193</v>
      </c>
      <c r="G84" s="96" t="s">
        <v>172</v>
      </c>
      <c r="H84" s="93">
        <v>617.99999999999989</v>
      </c>
      <c r="I84" s="95">
        <v>17260</v>
      </c>
      <c r="J84" s="83"/>
      <c r="K84" s="93">
        <v>453.87791000009992</v>
      </c>
      <c r="L84" s="94">
        <v>5.6181818181818167E-4</v>
      </c>
      <c r="M84" s="94">
        <v>2.6005434868022867E-3</v>
      </c>
      <c r="N84" s="94">
        <v>4.3497356850254063E-4</v>
      </c>
    </row>
    <row r="85" spans="2:14">
      <c r="B85" s="86" t="s">
        <v>1328</v>
      </c>
      <c r="C85" s="83" t="s">
        <v>1329</v>
      </c>
      <c r="D85" s="96" t="s">
        <v>957</v>
      </c>
      <c r="E85" s="96"/>
      <c r="F85" s="96" t="s">
        <v>1193</v>
      </c>
      <c r="G85" s="96" t="s">
        <v>170</v>
      </c>
      <c r="H85" s="93">
        <v>2157.9999999999995</v>
      </c>
      <c r="I85" s="95">
        <v>3955</v>
      </c>
      <c r="J85" s="83"/>
      <c r="K85" s="93">
        <v>311.52347999999995</v>
      </c>
      <c r="L85" s="94">
        <v>1.0227480396223393E-4</v>
      </c>
      <c r="M85" s="94">
        <v>1.7849080976419494E-3</v>
      </c>
      <c r="N85" s="94">
        <v>2.9854830292996631E-4</v>
      </c>
    </row>
    <row r="86" spans="2:14">
      <c r="B86" s="86" t="s">
        <v>1330</v>
      </c>
      <c r="C86" s="83" t="s">
        <v>1331</v>
      </c>
      <c r="D86" s="96" t="s">
        <v>29</v>
      </c>
      <c r="E86" s="96"/>
      <c r="F86" s="96" t="s">
        <v>1193</v>
      </c>
      <c r="G86" s="96" t="s">
        <v>172</v>
      </c>
      <c r="H86" s="93">
        <v>2706.9999999999995</v>
      </c>
      <c r="I86" s="95">
        <v>10050</v>
      </c>
      <c r="J86" s="83"/>
      <c r="K86" s="93">
        <v>1157.61484</v>
      </c>
      <c r="L86" s="94">
        <v>1.6163770583131757E-3</v>
      </c>
      <c r="M86" s="94">
        <v>6.6326817544105823E-3</v>
      </c>
      <c r="N86" s="94">
        <v>1.1093993490588398E-3</v>
      </c>
    </row>
    <row r="87" spans="2:14">
      <c r="B87" s="86" t="s">
        <v>1332</v>
      </c>
      <c r="C87" s="83" t="s">
        <v>1333</v>
      </c>
      <c r="D87" s="96" t="s">
        <v>957</v>
      </c>
      <c r="E87" s="96"/>
      <c r="F87" s="96" t="s">
        <v>1193</v>
      </c>
      <c r="G87" s="96" t="s">
        <v>170</v>
      </c>
      <c r="H87" s="93">
        <v>1757.9999999999998</v>
      </c>
      <c r="I87" s="95">
        <v>5196</v>
      </c>
      <c r="J87" s="83"/>
      <c r="K87" s="93">
        <v>333.41173999999995</v>
      </c>
      <c r="L87" s="94">
        <v>1.1856415170384374E-5</v>
      </c>
      <c r="M87" s="94">
        <v>1.9103192946319562E-3</v>
      </c>
      <c r="N87" s="94">
        <v>3.1952490115328438E-4</v>
      </c>
    </row>
    <row r="88" spans="2:14">
      <c r="B88" s="86" t="s">
        <v>1334</v>
      </c>
      <c r="C88" s="83" t="s">
        <v>1335</v>
      </c>
      <c r="D88" s="96" t="s">
        <v>142</v>
      </c>
      <c r="E88" s="96"/>
      <c r="F88" s="96" t="s">
        <v>1193</v>
      </c>
      <c r="G88" s="96" t="s">
        <v>174</v>
      </c>
      <c r="H88" s="93">
        <v>2700.9999999999995</v>
      </c>
      <c r="I88" s="95">
        <v>7976</v>
      </c>
      <c r="J88" s="83"/>
      <c r="K88" s="93">
        <v>581.42877999999996</v>
      </c>
      <c r="L88" s="94">
        <v>7.675096921896837E-5</v>
      </c>
      <c r="M88" s="94">
        <v>3.3313602481073968E-3</v>
      </c>
      <c r="N88" s="94">
        <v>5.572118529994617E-4</v>
      </c>
    </row>
    <row r="89" spans="2:14">
      <c r="B89" s="86" t="s">
        <v>1336</v>
      </c>
      <c r="C89" s="83" t="s">
        <v>1337</v>
      </c>
      <c r="D89" s="96" t="s">
        <v>130</v>
      </c>
      <c r="E89" s="96"/>
      <c r="F89" s="96" t="s">
        <v>1193</v>
      </c>
      <c r="G89" s="96" t="s">
        <v>173</v>
      </c>
      <c r="H89" s="93">
        <v>3114.9999999999995</v>
      </c>
      <c r="I89" s="95">
        <v>3307.5</v>
      </c>
      <c r="J89" s="93">
        <v>5.41791</v>
      </c>
      <c r="K89" s="93">
        <v>500.72804999999994</v>
      </c>
      <c r="L89" s="94">
        <v>1.4478172725390754E-4</v>
      </c>
      <c r="M89" s="94">
        <v>2.8689765251770525E-3</v>
      </c>
      <c r="N89" s="94">
        <v>4.7987236646474072E-4</v>
      </c>
    </row>
    <row r="90" spans="2:14">
      <c r="B90" s="86" t="s">
        <v>1338</v>
      </c>
      <c r="C90" s="83" t="s">
        <v>1339</v>
      </c>
      <c r="D90" s="96" t="s">
        <v>957</v>
      </c>
      <c r="E90" s="96"/>
      <c r="F90" s="96" t="s">
        <v>1193</v>
      </c>
      <c r="G90" s="96" t="s">
        <v>170</v>
      </c>
      <c r="H90" s="93">
        <v>4326.9999999999991</v>
      </c>
      <c r="I90" s="95">
        <v>18140</v>
      </c>
      <c r="J90" s="93">
        <v>7.7040899999999999</v>
      </c>
      <c r="K90" s="93">
        <v>2872.6540599999994</v>
      </c>
      <c r="L90" s="94">
        <v>3.8461366499552451E-5</v>
      </c>
      <c r="M90" s="94">
        <v>1.6459187902684004E-2</v>
      </c>
      <c r="N90" s="94">
        <v>2.7530059516472968E-3</v>
      </c>
    </row>
    <row r="91" spans="2:14">
      <c r="B91" s="86" t="s">
        <v>1340</v>
      </c>
      <c r="C91" s="83" t="s">
        <v>1341</v>
      </c>
      <c r="D91" s="96" t="s">
        <v>957</v>
      </c>
      <c r="E91" s="96"/>
      <c r="F91" s="96" t="s">
        <v>1193</v>
      </c>
      <c r="G91" s="96" t="s">
        <v>170</v>
      </c>
      <c r="H91" s="93">
        <v>4365.9999999999991</v>
      </c>
      <c r="I91" s="95">
        <v>2517</v>
      </c>
      <c r="J91" s="83"/>
      <c r="K91" s="93">
        <v>401.10660999999993</v>
      </c>
      <c r="L91" s="94">
        <v>7.228476821192051E-5</v>
      </c>
      <c r="M91" s="94">
        <v>2.298184509901826E-3</v>
      </c>
      <c r="N91" s="94">
        <v>3.8440023111417431E-4</v>
      </c>
    </row>
    <row r="92" spans="2:14">
      <c r="B92" s="86" t="s">
        <v>1342</v>
      </c>
      <c r="C92" s="83" t="s">
        <v>1343</v>
      </c>
      <c r="D92" s="96" t="s">
        <v>957</v>
      </c>
      <c r="E92" s="96"/>
      <c r="F92" s="96" t="s">
        <v>1193</v>
      </c>
      <c r="G92" s="96" t="s">
        <v>170</v>
      </c>
      <c r="H92" s="93">
        <v>2184.9999999999995</v>
      </c>
      <c r="I92" s="95">
        <v>7699</v>
      </c>
      <c r="J92" s="83"/>
      <c r="K92" s="93">
        <v>614.01449999999988</v>
      </c>
      <c r="L92" s="94">
        <v>1.5496453900709216E-4</v>
      </c>
      <c r="M92" s="94">
        <v>3.5180637206530074E-3</v>
      </c>
      <c r="N92" s="94">
        <v>5.8844035431740742E-4</v>
      </c>
    </row>
    <row r="93" spans="2:14">
      <c r="B93" s="82"/>
      <c r="C93" s="83"/>
      <c r="D93" s="83"/>
      <c r="E93" s="83"/>
      <c r="F93" s="83"/>
      <c r="G93" s="83"/>
      <c r="H93" s="93"/>
      <c r="I93" s="95"/>
      <c r="J93" s="83"/>
      <c r="K93" s="83"/>
      <c r="L93" s="83"/>
      <c r="M93" s="94"/>
      <c r="N93" s="83"/>
    </row>
    <row r="94" spans="2:14">
      <c r="B94" s="101" t="s">
        <v>72</v>
      </c>
      <c r="C94" s="81"/>
      <c r="D94" s="81"/>
      <c r="E94" s="81"/>
      <c r="F94" s="81"/>
      <c r="G94" s="81"/>
      <c r="H94" s="90"/>
      <c r="I94" s="92"/>
      <c r="J94" s="81"/>
      <c r="K94" s="90">
        <v>36089.095689999995</v>
      </c>
      <c r="L94" s="81"/>
      <c r="M94" s="91">
        <v>0.20677644951082397</v>
      </c>
      <c r="N94" s="91">
        <v>3.4585958889925932E-2</v>
      </c>
    </row>
    <row r="95" spans="2:14">
      <c r="B95" s="86" t="s">
        <v>1344</v>
      </c>
      <c r="C95" s="83" t="s">
        <v>1345</v>
      </c>
      <c r="D95" s="96" t="s">
        <v>29</v>
      </c>
      <c r="E95" s="96"/>
      <c r="F95" s="96" t="s">
        <v>1202</v>
      </c>
      <c r="G95" s="96" t="s">
        <v>172</v>
      </c>
      <c r="H95" s="93">
        <v>4241.9999999999991</v>
      </c>
      <c r="I95" s="95">
        <v>21567</v>
      </c>
      <c r="J95" s="83"/>
      <c r="K95" s="93">
        <v>3892.8724399999996</v>
      </c>
      <c r="L95" s="94">
        <v>2.7350079077963193E-3</v>
      </c>
      <c r="M95" s="94">
        <v>2.2304641503244554E-2</v>
      </c>
      <c r="N95" s="94">
        <v>3.7307315021161075E-3</v>
      </c>
    </row>
    <row r="96" spans="2:14">
      <c r="B96" s="86" t="s">
        <v>1346</v>
      </c>
      <c r="C96" s="83" t="s">
        <v>1347</v>
      </c>
      <c r="D96" s="96" t="s">
        <v>29</v>
      </c>
      <c r="E96" s="96"/>
      <c r="F96" s="96" t="s">
        <v>1202</v>
      </c>
      <c r="G96" s="96" t="s">
        <v>172</v>
      </c>
      <c r="H96" s="93">
        <v>3781.9999999999995</v>
      </c>
      <c r="I96" s="95">
        <v>19187</v>
      </c>
      <c r="J96" s="83"/>
      <c r="K96" s="93">
        <v>3087.7232799999992</v>
      </c>
      <c r="L96" s="94">
        <v>4.6800617243465915E-3</v>
      </c>
      <c r="M96" s="94">
        <v>1.7691450691773088E-2</v>
      </c>
      <c r="N96" s="94">
        <v>2.959117383901044E-3</v>
      </c>
    </row>
    <row r="97" spans="2:14">
      <c r="B97" s="86" t="s">
        <v>1348</v>
      </c>
      <c r="C97" s="83" t="s">
        <v>1349</v>
      </c>
      <c r="D97" s="96" t="s">
        <v>130</v>
      </c>
      <c r="E97" s="96"/>
      <c r="F97" s="96" t="s">
        <v>1202</v>
      </c>
      <c r="G97" s="96" t="s">
        <v>170</v>
      </c>
      <c r="H97" s="93">
        <v>6796.9999999999991</v>
      </c>
      <c r="I97" s="95">
        <v>9608</v>
      </c>
      <c r="J97" s="83"/>
      <c r="K97" s="93">
        <v>2383.6535199999994</v>
      </c>
      <c r="L97" s="94">
        <v>1.8635365905149083E-3</v>
      </c>
      <c r="M97" s="94">
        <v>1.3657405438013007E-2</v>
      </c>
      <c r="N97" s="94">
        <v>2.284372635953606E-3</v>
      </c>
    </row>
    <row r="98" spans="2:14">
      <c r="B98" s="86" t="s">
        <v>1350</v>
      </c>
      <c r="C98" s="83" t="s">
        <v>1351</v>
      </c>
      <c r="D98" s="96" t="s">
        <v>130</v>
      </c>
      <c r="E98" s="96"/>
      <c r="F98" s="96" t="s">
        <v>1202</v>
      </c>
      <c r="G98" s="96" t="s">
        <v>170</v>
      </c>
      <c r="H98" s="93">
        <v>8172.9999999999991</v>
      </c>
      <c r="I98" s="95">
        <v>10131</v>
      </c>
      <c r="J98" s="83"/>
      <c r="K98" s="93">
        <v>3022.2242000000001</v>
      </c>
      <c r="L98" s="94">
        <v>2.7597868430192856E-4</v>
      </c>
      <c r="M98" s="94">
        <v>1.7316166497207415E-2</v>
      </c>
      <c r="N98" s="94">
        <v>2.8963463877068763E-3</v>
      </c>
    </row>
    <row r="99" spans="2:14">
      <c r="B99" s="86" t="s">
        <v>1352</v>
      </c>
      <c r="C99" s="83" t="s">
        <v>1353</v>
      </c>
      <c r="D99" s="96" t="s">
        <v>130</v>
      </c>
      <c r="E99" s="96"/>
      <c r="F99" s="96" t="s">
        <v>1202</v>
      </c>
      <c r="G99" s="96" t="s">
        <v>170</v>
      </c>
      <c r="H99" s="93">
        <v>7481.9999999999991</v>
      </c>
      <c r="I99" s="95">
        <v>10977</v>
      </c>
      <c r="J99" s="83"/>
      <c r="K99" s="93">
        <v>2997.7418599999992</v>
      </c>
      <c r="L99" s="94">
        <v>1.6547396547366466E-4</v>
      </c>
      <c r="M99" s="94">
        <v>1.7175892233080598E-2</v>
      </c>
      <c r="N99" s="94">
        <v>2.8728837547818886E-3</v>
      </c>
    </row>
    <row r="100" spans="2:14">
      <c r="B100" s="86" t="s">
        <v>1354</v>
      </c>
      <c r="C100" s="83" t="s">
        <v>1355</v>
      </c>
      <c r="D100" s="96" t="s">
        <v>957</v>
      </c>
      <c r="E100" s="96"/>
      <c r="F100" s="96" t="s">
        <v>1202</v>
      </c>
      <c r="G100" s="96" t="s">
        <v>170</v>
      </c>
      <c r="H100" s="93">
        <v>11575.999999999998</v>
      </c>
      <c r="I100" s="95">
        <v>3548</v>
      </c>
      <c r="J100" s="83"/>
      <c r="K100" s="93">
        <v>1499.1151599999996</v>
      </c>
      <c r="L100" s="94">
        <v>4.335193896490399E-5</v>
      </c>
      <c r="M100" s="94">
        <v>8.5893454592308946E-3</v>
      </c>
      <c r="N100" s="94">
        <v>1.4366759350357312E-3</v>
      </c>
    </row>
    <row r="101" spans="2:14">
      <c r="B101" s="86" t="s">
        <v>1356</v>
      </c>
      <c r="C101" s="83" t="s">
        <v>1357</v>
      </c>
      <c r="D101" s="96" t="s">
        <v>130</v>
      </c>
      <c r="E101" s="96"/>
      <c r="F101" s="96" t="s">
        <v>1202</v>
      </c>
      <c r="G101" s="96" t="s">
        <v>170</v>
      </c>
      <c r="H101" s="93">
        <v>14513.999999999998</v>
      </c>
      <c r="I101" s="95">
        <v>7018</v>
      </c>
      <c r="J101" s="83"/>
      <c r="K101" s="93">
        <v>3717.8626899999995</v>
      </c>
      <c r="L101" s="94">
        <v>3.6887943582032809E-4</v>
      </c>
      <c r="M101" s="94">
        <v>2.1301903860671694E-2</v>
      </c>
      <c r="N101" s="94">
        <v>3.5630110341157576E-3</v>
      </c>
    </row>
    <row r="102" spans="2:14">
      <c r="B102" s="86" t="s">
        <v>1358</v>
      </c>
      <c r="C102" s="83" t="s">
        <v>1359</v>
      </c>
      <c r="D102" s="96" t="s">
        <v>957</v>
      </c>
      <c r="E102" s="96"/>
      <c r="F102" s="96" t="s">
        <v>1202</v>
      </c>
      <c r="G102" s="96" t="s">
        <v>170</v>
      </c>
      <c r="H102" s="93">
        <v>24912.999999999996</v>
      </c>
      <c r="I102" s="95">
        <v>3329</v>
      </c>
      <c r="J102" s="83"/>
      <c r="K102" s="93">
        <v>3027.1412599999994</v>
      </c>
      <c r="L102" s="94">
        <v>2.5063362127142119E-4</v>
      </c>
      <c r="M102" s="94">
        <v>1.7344339334165289E-2</v>
      </c>
      <c r="N102" s="94">
        <v>2.9010586486202575E-3</v>
      </c>
    </row>
    <row r="103" spans="2:14">
      <c r="B103" s="86" t="s">
        <v>1360</v>
      </c>
      <c r="C103" s="83" t="s">
        <v>1361</v>
      </c>
      <c r="D103" s="96" t="s">
        <v>957</v>
      </c>
      <c r="E103" s="96"/>
      <c r="F103" s="96" t="s">
        <v>1202</v>
      </c>
      <c r="G103" s="96" t="s">
        <v>170</v>
      </c>
      <c r="H103" s="93">
        <v>43711.999999999993</v>
      </c>
      <c r="I103" s="95">
        <v>7810</v>
      </c>
      <c r="J103" s="83"/>
      <c r="K103" s="93">
        <v>12460.761279999997</v>
      </c>
      <c r="L103" s="94">
        <v>1.6277288858759551E-4</v>
      </c>
      <c r="M103" s="94">
        <v>7.1395304493437423E-2</v>
      </c>
      <c r="N103" s="94">
        <v>1.1941761607694659E-2</v>
      </c>
    </row>
    <row r="104" spans="2:14">
      <c r="B104" s="161"/>
      <c r="C104" s="161"/>
      <c r="D104" s="162"/>
      <c r="E104" s="162"/>
      <c r="F104" s="162"/>
      <c r="G104" s="162"/>
      <c r="H104" s="162"/>
      <c r="I104" s="162"/>
      <c r="J104" s="162"/>
      <c r="K104" s="162"/>
      <c r="L104" s="162"/>
      <c r="M104" s="162"/>
      <c r="N104" s="162"/>
    </row>
    <row r="105" spans="2:14">
      <c r="D105" s="1"/>
      <c r="E105" s="1"/>
      <c r="F105" s="1"/>
      <c r="G105" s="1"/>
    </row>
    <row r="106" spans="2:14">
      <c r="D106" s="1"/>
      <c r="E106" s="1"/>
      <c r="F106" s="1"/>
      <c r="G106" s="1"/>
    </row>
    <row r="107" spans="2:14">
      <c r="B107" s="98" t="s">
        <v>261</v>
      </c>
      <c r="D107" s="1"/>
      <c r="E107" s="1"/>
      <c r="F107" s="1"/>
      <c r="G107" s="1"/>
    </row>
    <row r="108" spans="2:14">
      <c r="B108" s="98" t="s">
        <v>119</v>
      </c>
      <c r="D108" s="1"/>
      <c r="E108" s="1"/>
      <c r="F108" s="1"/>
      <c r="G108" s="1"/>
    </row>
    <row r="109" spans="2:14">
      <c r="B109" s="98" t="s">
        <v>244</v>
      </c>
      <c r="D109" s="1"/>
      <c r="E109" s="1"/>
      <c r="F109" s="1"/>
      <c r="G109" s="1"/>
    </row>
    <row r="110" spans="2:14">
      <c r="B110" s="98" t="s">
        <v>252</v>
      </c>
      <c r="D110" s="1"/>
      <c r="E110" s="1"/>
      <c r="F110" s="1"/>
      <c r="G110" s="1"/>
    </row>
    <row r="111" spans="2:14">
      <c r="B111" s="98" t="s">
        <v>259</v>
      </c>
      <c r="D111" s="1"/>
      <c r="E111" s="1"/>
      <c r="F111" s="1"/>
      <c r="G111" s="1"/>
    </row>
    <row r="112" spans="2:14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4" type="noConversion"/>
  <dataValidations count="1">
    <dataValidation allowBlank="1" showInputMessage="1" showErrorMessage="1" sqref="J9:J1048576 C5:C1048576 J1:J7 A1:A1048576 B1:B43 D1:I1048576 K1:AF1048576 AH1:XFD1048576 AG1:AG43 B45:B106 B108:B1048576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1.28515625" style="2" bestFit="1" customWidth="1"/>
    <col min="4" max="4" width="7" style="2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0.140625" style="1" bestFit="1" customWidth="1"/>
    <col min="11" max="11" width="11.855468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186</v>
      </c>
      <c r="C1" s="77" t="s" vm="1">
        <v>262</v>
      </c>
    </row>
    <row r="2" spans="2:65">
      <c r="B2" s="57" t="s">
        <v>185</v>
      </c>
      <c r="C2" s="77" t="s">
        <v>263</v>
      </c>
    </row>
    <row r="3" spans="2:65">
      <c r="B3" s="57" t="s">
        <v>187</v>
      </c>
      <c r="C3" s="77" t="s">
        <v>264</v>
      </c>
    </row>
    <row r="4" spans="2:65">
      <c r="B4" s="57" t="s">
        <v>188</v>
      </c>
      <c r="C4" s="77">
        <v>9729</v>
      </c>
    </row>
    <row r="6" spans="2:65" ht="26.25" customHeight="1">
      <c r="B6" s="155" t="s">
        <v>216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</row>
    <row r="7" spans="2:65" ht="26.25" customHeight="1">
      <c r="B7" s="155" t="s">
        <v>98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7"/>
      <c r="BM7" s="3"/>
    </row>
    <row r="8" spans="2:65" s="3" customFormat="1" ht="78.75">
      <c r="B8" s="23" t="s">
        <v>122</v>
      </c>
      <c r="C8" s="31" t="s">
        <v>48</v>
      </c>
      <c r="D8" s="31" t="s">
        <v>126</v>
      </c>
      <c r="E8" s="31" t="s">
        <v>124</v>
      </c>
      <c r="F8" s="31" t="s">
        <v>67</v>
      </c>
      <c r="G8" s="31" t="s">
        <v>15</v>
      </c>
      <c r="H8" s="31" t="s">
        <v>68</v>
      </c>
      <c r="I8" s="31" t="s">
        <v>108</v>
      </c>
      <c r="J8" s="31" t="s">
        <v>246</v>
      </c>
      <c r="K8" s="31" t="s">
        <v>245</v>
      </c>
      <c r="L8" s="31" t="s">
        <v>64</v>
      </c>
      <c r="M8" s="31" t="s">
        <v>61</v>
      </c>
      <c r="N8" s="31" t="s">
        <v>189</v>
      </c>
      <c r="O8" s="21" t="s">
        <v>191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253</v>
      </c>
      <c r="K9" s="33"/>
      <c r="L9" s="33" t="s">
        <v>249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30" t="s">
        <v>33</v>
      </c>
      <c r="C11" s="131"/>
      <c r="D11" s="131"/>
      <c r="E11" s="131"/>
      <c r="F11" s="131"/>
      <c r="G11" s="131"/>
      <c r="H11" s="131"/>
      <c r="I11" s="131"/>
      <c r="J11" s="132"/>
      <c r="K11" s="136"/>
      <c r="L11" s="132">
        <v>21682.86360000019</v>
      </c>
      <c r="M11" s="131"/>
      <c r="N11" s="133">
        <v>1</v>
      </c>
      <c r="O11" s="133">
        <v>2.077975673115233E-2</v>
      </c>
      <c r="P11" s="5"/>
      <c r="BG11" s="1"/>
      <c r="BH11" s="3"/>
      <c r="BI11" s="1"/>
      <c r="BM11" s="1"/>
    </row>
    <row r="12" spans="2:65" s="4" customFormat="1" ht="18" customHeight="1">
      <c r="B12" s="134" t="s">
        <v>239</v>
      </c>
      <c r="C12" s="131"/>
      <c r="D12" s="131"/>
      <c r="E12" s="131"/>
      <c r="F12" s="131"/>
      <c r="G12" s="131"/>
      <c r="H12" s="131"/>
      <c r="I12" s="131"/>
      <c r="J12" s="132"/>
      <c r="K12" s="136"/>
      <c r="L12" s="132">
        <v>21682.863600000193</v>
      </c>
      <c r="M12" s="131"/>
      <c r="N12" s="133">
        <v>1.0000000000000002</v>
      </c>
      <c r="O12" s="133">
        <v>2.0779756731152333E-2</v>
      </c>
      <c r="P12" s="5"/>
      <c r="BG12" s="1"/>
      <c r="BH12" s="3"/>
      <c r="BI12" s="1"/>
      <c r="BM12" s="1"/>
    </row>
    <row r="13" spans="2:65">
      <c r="B13" s="137" t="s">
        <v>54</v>
      </c>
      <c r="C13" s="131"/>
      <c r="D13" s="131"/>
      <c r="E13" s="131"/>
      <c r="F13" s="131"/>
      <c r="G13" s="131"/>
      <c r="H13" s="131"/>
      <c r="I13" s="131"/>
      <c r="J13" s="132"/>
      <c r="K13" s="136"/>
      <c r="L13" s="132">
        <v>10866.656109999998</v>
      </c>
      <c r="M13" s="131"/>
      <c r="N13" s="133">
        <v>0.50116332927537777</v>
      </c>
      <c r="O13" s="133">
        <v>1.041405206491674E-2</v>
      </c>
      <c r="BH13" s="3"/>
    </row>
    <row r="14" spans="2:65" ht="20.25">
      <c r="B14" s="86" t="s">
        <v>1362</v>
      </c>
      <c r="C14" s="83" t="s">
        <v>1363</v>
      </c>
      <c r="D14" s="96" t="s">
        <v>29</v>
      </c>
      <c r="E14" s="96"/>
      <c r="F14" s="96" t="s">
        <v>1202</v>
      </c>
      <c r="G14" s="83" t="s">
        <v>1364</v>
      </c>
      <c r="H14" s="83" t="s">
        <v>1365</v>
      </c>
      <c r="I14" s="96" t="s">
        <v>170</v>
      </c>
      <c r="J14" s="93">
        <v>12692.45</v>
      </c>
      <c r="K14" s="95">
        <v>10826</v>
      </c>
      <c r="L14" s="93">
        <v>5015.4089299999987</v>
      </c>
      <c r="M14" s="94">
        <v>1.9628333659349739E-3</v>
      </c>
      <c r="N14" s="94">
        <v>0.23130749805574366</v>
      </c>
      <c r="O14" s="94">
        <v>4.8065135396898433E-3</v>
      </c>
      <c r="BH14" s="4"/>
    </row>
    <row r="15" spans="2:65">
      <c r="B15" s="86" t="s">
        <v>1366</v>
      </c>
      <c r="C15" s="83" t="s">
        <v>1367</v>
      </c>
      <c r="D15" s="96" t="s">
        <v>29</v>
      </c>
      <c r="E15" s="96"/>
      <c r="F15" s="96" t="s">
        <v>1202</v>
      </c>
      <c r="G15" s="83" t="s">
        <v>1368</v>
      </c>
      <c r="H15" s="83" t="s">
        <v>1365</v>
      </c>
      <c r="I15" s="96" t="s">
        <v>170</v>
      </c>
      <c r="J15" s="93">
        <v>46159.999999999993</v>
      </c>
      <c r="K15" s="95">
        <v>1601</v>
      </c>
      <c r="L15" s="93">
        <v>2697.4288399999996</v>
      </c>
      <c r="M15" s="94">
        <v>2.6487232559348119E-4</v>
      </c>
      <c r="N15" s="94">
        <v>0.12440371759752139</v>
      </c>
      <c r="O15" s="94">
        <v>2.5850789881274681E-3</v>
      </c>
    </row>
    <row r="16" spans="2:65">
      <c r="B16" s="86" t="s">
        <v>1369</v>
      </c>
      <c r="C16" s="83" t="s">
        <v>1370</v>
      </c>
      <c r="D16" s="96" t="s">
        <v>29</v>
      </c>
      <c r="E16" s="96"/>
      <c r="F16" s="96" t="s">
        <v>1202</v>
      </c>
      <c r="G16" s="83" t="s">
        <v>1371</v>
      </c>
      <c r="H16" s="83" t="s">
        <v>1365</v>
      </c>
      <c r="I16" s="96" t="s">
        <v>170</v>
      </c>
      <c r="J16" s="93">
        <v>2936.9999999999995</v>
      </c>
      <c r="K16" s="95">
        <v>29419.81</v>
      </c>
      <c r="L16" s="93">
        <v>3153.8183399999994</v>
      </c>
      <c r="M16" s="94">
        <v>2.1115129584600364E-4</v>
      </c>
      <c r="N16" s="94">
        <v>0.14545211362211272</v>
      </c>
      <c r="O16" s="94">
        <v>3.0224595370994299E-3</v>
      </c>
    </row>
    <row r="17" spans="2:15">
      <c r="B17" s="82"/>
      <c r="C17" s="83"/>
      <c r="D17" s="83"/>
      <c r="E17" s="83"/>
      <c r="F17" s="83"/>
      <c r="G17" s="83"/>
      <c r="H17" s="83"/>
      <c r="I17" s="83"/>
      <c r="J17" s="93"/>
      <c r="K17" s="95"/>
      <c r="L17" s="83"/>
      <c r="M17" s="83"/>
      <c r="N17" s="94"/>
      <c r="O17" s="83"/>
    </row>
    <row r="18" spans="2:15">
      <c r="B18" s="101" t="s">
        <v>31</v>
      </c>
      <c r="C18" s="81"/>
      <c r="D18" s="81"/>
      <c r="E18" s="81"/>
      <c r="F18" s="81"/>
      <c r="G18" s="81"/>
      <c r="H18" s="81"/>
      <c r="I18" s="81"/>
      <c r="J18" s="90"/>
      <c r="K18" s="92"/>
      <c r="L18" s="90">
        <v>10816.207490000199</v>
      </c>
      <c r="M18" s="81"/>
      <c r="N18" s="91">
        <v>0.49883667072462257</v>
      </c>
      <c r="O18" s="91">
        <v>1.0365704666235594E-2</v>
      </c>
    </row>
    <row r="19" spans="2:15">
      <c r="B19" s="86" t="s">
        <v>1372</v>
      </c>
      <c r="C19" s="83" t="s">
        <v>1373</v>
      </c>
      <c r="D19" s="96" t="s">
        <v>29</v>
      </c>
      <c r="E19" s="96"/>
      <c r="F19" s="96" t="s">
        <v>1193</v>
      </c>
      <c r="G19" s="83" t="s">
        <v>1374</v>
      </c>
      <c r="H19" s="83"/>
      <c r="I19" s="96" t="s">
        <v>170</v>
      </c>
      <c r="J19" s="93">
        <v>1944.9999999999998</v>
      </c>
      <c r="K19" s="95">
        <v>2338.86</v>
      </c>
      <c r="L19" s="93">
        <v>166.04152999999997</v>
      </c>
      <c r="M19" s="94">
        <v>1.1004853789066348E-4</v>
      </c>
      <c r="N19" s="94">
        <v>7.6577306883025597E-3</v>
      </c>
      <c r="O19" s="94">
        <v>1.5912578081560687E-4</v>
      </c>
    </row>
    <row r="20" spans="2:15">
      <c r="B20" s="86" t="s">
        <v>1375</v>
      </c>
      <c r="C20" s="83" t="s">
        <v>1376</v>
      </c>
      <c r="D20" s="96" t="s">
        <v>29</v>
      </c>
      <c r="E20" s="96"/>
      <c r="F20" s="96" t="s">
        <v>1193</v>
      </c>
      <c r="G20" s="83" t="s">
        <v>1374</v>
      </c>
      <c r="H20" s="83"/>
      <c r="I20" s="96" t="s">
        <v>172</v>
      </c>
      <c r="J20" s="93">
        <v>91.999999999999986</v>
      </c>
      <c r="K20" s="95">
        <v>169791</v>
      </c>
      <c r="L20" s="93">
        <v>664.67946999999981</v>
      </c>
      <c r="M20" s="94">
        <v>7.9039250078851954E-5</v>
      </c>
      <c r="N20" s="94">
        <v>3.0654598131585997E-2</v>
      </c>
      <c r="O20" s="94">
        <v>6.369950918655937E-4</v>
      </c>
    </row>
    <row r="21" spans="2:15">
      <c r="B21" s="86" t="s">
        <v>1377</v>
      </c>
      <c r="C21" s="83" t="s">
        <v>1378</v>
      </c>
      <c r="D21" s="96" t="s">
        <v>144</v>
      </c>
      <c r="E21" s="96"/>
      <c r="F21" s="96" t="s">
        <v>1193</v>
      </c>
      <c r="G21" s="83" t="s">
        <v>1374</v>
      </c>
      <c r="H21" s="83"/>
      <c r="I21" s="96" t="s">
        <v>172</v>
      </c>
      <c r="J21" s="93">
        <v>1496.9999999999998</v>
      </c>
      <c r="K21" s="95">
        <v>3801</v>
      </c>
      <c r="L21" s="93">
        <v>242.11932000000002</v>
      </c>
      <c r="M21" s="94">
        <v>7.6713455593691891E-5</v>
      </c>
      <c r="N21" s="94">
        <v>1.116639040241889E-2</v>
      </c>
      <c r="O21" s="94">
        <v>2.3203487612733867E-4</v>
      </c>
    </row>
    <row r="22" spans="2:15">
      <c r="B22" s="86" t="s">
        <v>1379</v>
      </c>
      <c r="C22" s="83" t="s">
        <v>1380</v>
      </c>
      <c r="D22" s="96" t="s">
        <v>144</v>
      </c>
      <c r="E22" s="96"/>
      <c r="F22" s="96" t="s">
        <v>1193</v>
      </c>
      <c r="G22" s="83" t="s">
        <v>1374</v>
      </c>
      <c r="H22" s="83"/>
      <c r="I22" s="96" t="s">
        <v>172</v>
      </c>
      <c r="J22" s="93">
        <v>2462.9999999999991</v>
      </c>
      <c r="K22" s="95">
        <v>2510</v>
      </c>
      <c r="L22" s="93">
        <v>263.05581999999993</v>
      </c>
      <c r="M22" s="94">
        <v>2.2707398627677425E-5</v>
      </c>
      <c r="N22" s="94">
        <v>1.2131968583706703E-2</v>
      </c>
      <c r="O22" s="94">
        <v>2.5209935583940795E-4</v>
      </c>
    </row>
    <row r="23" spans="2:15">
      <c r="B23" s="86" t="s">
        <v>1381</v>
      </c>
      <c r="C23" s="83" t="s">
        <v>1382</v>
      </c>
      <c r="D23" s="96" t="s">
        <v>29</v>
      </c>
      <c r="E23" s="96"/>
      <c r="F23" s="96" t="s">
        <v>1193</v>
      </c>
      <c r="G23" s="83" t="s">
        <v>1374</v>
      </c>
      <c r="H23" s="83"/>
      <c r="I23" s="96" t="s">
        <v>172</v>
      </c>
      <c r="J23" s="93">
        <v>643.99999999999989</v>
      </c>
      <c r="K23" s="95">
        <v>123010</v>
      </c>
      <c r="L23" s="93">
        <v>3370.8238399999996</v>
      </c>
      <c r="M23" s="94">
        <v>4.591801021302241E-4</v>
      </c>
      <c r="N23" s="94">
        <v>0.15546027047829467</v>
      </c>
      <c r="O23" s="94">
        <v>3.2304266018981049E-3</v>
      </c>
    </row>
    <row r="24" spans="2:15">
      <c r="B24" s="86" t="s">
        <v>1383</v>
      </c>
      <c r="C24" s="83" t="s">
        <v>1384</v>
      </c>
      <c r="D24" s="96" t="s">
        <v>29</v>
      </c>
      <c r="E24" s="96"/>
      <c r="F24" s="96" t="s">
        <v>1193</v>
      </c>
      <c r="G24" s="83" t="s">
        <v>1374</v>
      </c>
      <c r="H24" s="83"/>
      <c r="I24" s="96" t="s">
        <v>172</v>
      </c>
      <c r="J24" s="93">
        <v>208.99999999999997</v>
      </c>
      <c r="K24" s="95">
        <v>29943</v>
      </c>
      <c r="L24" s="93">
        <v>266.28785999999997</v>
      </c>
      <c r="M24" s="94">
        <v>4.20234288538103E-5</v>
      </c>
      <c r="N24" s="94">
        <v>1.2281028230975804E-2</v>
      </c>
      <c r="O24" s="94">
        <v>2.5519677904809124E-4</v>
      </c>
    </row>
    <row r="25" spans="2:15">
      <c r="B25" s="86" t="s">
        <v>1385</v>
      </c>
      <c r="C25" s="83" t="s">
        <v>1386</v>
      </c>
      <c r="D25" s="96" t="s">
        <v>144</v>
      </c>
      <c r="E25" s="96"/>
      <c r="F25" s="96" t="s">
        <v>1193</v>
      </c>
      <c r="G25" s="83" t="s">
        <v>1374</v>
      </c>
      <c r="H25" s="83"/>
      <c r="I25" s="96" t="s">
        <v>170</v>
      </c>
      <c r="J25" s="93">
        <v>4658</v>
      </c>
      <c r="K25" s="95">
        <v>2039</v>
      </c>
      <c r="L25" s="93">
        <v>346.66466000020006</v>
      </c>
      <c r="M25" s="94">
        <v>4.7801577225415258E-5</v>
      </c>
      <c r="N25" s="94">
        <v>1.598795557613511E-2</v>
      </c>
      <c r="O25" s="94">
        <v>3.3222582750055794E-4</v>
      </c>
    </row>
    <row r="26" spans="2:15">
      <c r="B26" s="86" t="s">
        <v>1387</v>
      </c>
      <c r="C26" s="83" t="s">
        <v>1388</v>
      </c>
      <c r="D26" s="96" t="s">
        <v>29</v>
      </c>
      <c r="E26" s="96"/>
      <c r="F26" s="96" t="s">
        <v>1193</v>
      </c>
      <c r="G26" s="83" t="s">
        <v>1374</v>
      </c>
      <c r="H26" s="83"/>
      <c r="I26" s="96" t="s">
        <v>170</v>
      </c>
      <c r="J26" s="93">
        <v>2474.9399999999996</v>
      </c>
      <c r="K26" s="95">
        <v>1659.94</v>
      </c>
      <c r="L26" s="93">
        <v>149.95119999999997</v>
      </c>
      <c r="M26" s="94">
        <v>1.8750759613827973E-5</v>
      </c>
      <c r="N26" s="94">
        <v>6.9156548123098767E-3</v>
      </c>
      <c r="O26" s="94">
        <v>1.4370562463642217E-4</v>
      </c>
    </row>
    <row r="27" spans="2:15">
      <c r="B27" s="86" t="s">
        <v>1389</v>
      </c>
      <c r="C27" s="83" t="s">
        <v>1390</v>
      </c>
      <c r="D27" s="96" t="s">
        <v>29</v>
      </c>
      <c r="E27" s="96"/>
      <c r="F27" s="96" t="s">
        <v>1193</v>
      </c>
      <c r="G27" s="83" t="s">
        <v>1374</v>
      </c>
      <c r="H27" s="83"/>
      <c r="I27" s="96" t="s">
        <v>170</v>
      </c>
      <c r="J27" s="93">
        <v>64.999999999999986</v>
      </c>
      <c r="K27" s="95">
        <v>92850.67</v>
      </c>
      <c r="L27" s="93">
        <v>220.28822999999994</v>
      </c>
      <c r="M27" s="94">
        <v>7.9780115990841117E-4</v>
      </c>
      <c r="N27" s="94">
        <v>1.0159554294295244E-2</v>
      </c>
      <c r="O27" s="94">
        <v>2.1111306673238911E-4</v>
      </c>
    </row>
    <row r="28" spans="2:15">
      <c r="B28" s="86" t="s">
        <v>1391</v>
      </c>
      <c r="C28" s="83" t="s">
        <v>1392</v>
      </c>
      <c r="D28" s="96" t="s">
        <v>29</v>
      </c>
      <c r="E28" s="96"/>
      <c r="F28" s="96" t="s">
        <v>1193</v>
      </c>
      <c r="G28" s="83" t="s">
        <v>1374</v>
      </c>
      <c r="H28" s="83"/>
      <c r="I28" s="96" t="s">
        <v>170</v>
      </c>
      <c r="J28" s="93">
        <v>7646.9999999999991</v>
      </c>
      <c r="K28" s="95">
        <v>1822</v>
      </c>
      <c r="L28" s="93">
        <v>508.54843999999974</v>
      </c>
      <c r="M28" s="94">
        <v>1.8476856539884895E-4</v>
      </c>
      <c r="N28" s="94">
        <v>2.3453933455542066E-2</v>
      </c>
      <c r="O28" s="94">
        <v>4.8736703159479904E-4</v>
      </c>
    </row>
    <row r="29" spans="2:15">
      <c r="B29" s="86" t="s">
        <v>1393</v>
      </c>
      <c r="C29" s="83" t="s">
        <v>1394</v>
      </c>
      <c r="D29" s="96" t="s">
        <v>29</v>
      </c>
      <c r="E29" s="96"/>
      <c r="F29" s="96" t="s">
        <v>1193</v>
      </c>
      <c r="G29" s="83" t="s">
        <v>1374</v>
      </c>
      <c r="H29" s="83"/>
      <c r="I29" s="96" t="s">
        <v>170</v>
      </c>
      <c r="J29" s="93">
        <v>124.99999999999999</v>
      </c>
      <c r="K29" s="95">
        <v>46882</v>
      </c>
      <c r="L29" s="93">
        <v>213.89911999999995</v>
      </c>
      <c r="M29" s="94">
        <v>4.5774619313673199E-5</v>
      </c>
      <c r="N29" s="94">
        <v>9.8648925688947318E-3</v>
      </c>
      <c r="O29" s="94">
        <v>2.049900677605849E-4</v>
      </c>
    </row>
    <row r="30" spans="2:15">
      <c r="B30" s="86" t="s">
        <v>1395</v>
      </c>
      <c r="C30" s="83" t="s">
        <v>1396</v>
      </c>
      <c r="D30" s="96" t="s">
        <v>29</v>
      </c>
      <c r="E30" s="96"/>
      <c r="F30" s="96" t="s">
        <v>1193</v>
      </c>
      <c r="G30" s="83" t="s">
        <v>1374</v>
      </c>
      <c r="H30" s="83"/>
      <c r="I30" s="96" t="s">
        <v>170</v>
      </c>
      <c r="J30" s="93">
        <v>5843</v>
      </c>
      <c r="K30" s="95">
        <v>2431.91</v>
      </c>
      <c r="L30" s="93">
        <v>518.65223000000003</v>
      </c>
      <c r="M30" s="94">
        <v>2.0396227849397064E-5</v>
      </c>
      <c r="N30" s="94">
        <v>2.3919913880747535E-2</v>
      </c>
      <c r="O30" s="94">
        <v>4.9704999147204753E-4</v>
      </c>
    </row>
    <row r="31" spans="2:15">
      <c r="B31" s="86" t="s">
        <v>1397</v>
      </c>
      <c r="C31" s="83" t="s">
        <v>1398</v>
      </c>
      <c r="D31" s="96" t="s">
        <v>29</v>
      </c>
      <c r="E31" s="96"/>
      <c r="F31" s="96" t="s">
        <v>1193</v>
      </c>
      <c r="G31" s="83" t="s">
        <v>1374</v>
      </c>
      <c r="H31" s="83"/>
      <c r="I31" s="96" t="s">
        <v>172</v>
      </c>
      <c r="J31" s="93">
        <v>12759.999999999998</v>
      </c>
      <c r="K31" s="95">
        <v>1287.9000000000001</v>
      </c>
      <c r="L31" s="93">
        <v>699.26629000000003</v>
      </c>
      <c r="M31" s="94">
        <v>7.3436790267596727E-4</v>
      </c>
      <c r="N31" s="94">
        <v>3.2249720465888733E-2</v>
      </c>
      <c r="O31" s="94">
        <v>6.7014134592883242E-4</v>
      </c>
    </row>
    <row r="32" spans="2:15">
      <c r="B32" s="86" t="s">
        <v>1399</v>
      </c>
      <c r="C32" s="83" t="s">
        <v>1400</v>
      </c>
      <c r="D32" s="96" t="s">
        <v>29</v>
      </c>
      <c r="E32" s="96"/>
      <c r="F32" s="96" t="s">
        <v>1193</v>
      </c>
      <c r="G32" s="83" t="s">
        <v>1374</v>
      </c>
      <c r="H32" s="83"/>
      <c r="I32" s="96" t="s">
        <v>180</v>
      </c>
      <c r="J32" s="93">
        <v>893.99999999999989</v>
      </c>
      <c r="K32" s="95">
        <v>10310</v>
      </c>
      <c r="L32" s="93">
        <v>303.84301999999997</v>
      </c>
      <c r="M32" s="94">
        <v>6.0062126878364331E-4</v>
      </c>
      <c r="N32" s="94">
        <v>1.4013048534788427E-2</v>
      </c>
      <c r="O32" s="94">
        <v>2.9118773961473408E-4</v>
      </c>
    </row>
    <row r="33" spans="2:59">
      <c r="B33" s="86" t="s">
        <v>1401</v>
      </c>
      <c r="C33" s="83" t="s">
        <v>1402</v>
      </c>
      <c r="D33" s="96" t="s">
        <v>29</v>
      </c>
      <c r="E33" s="96"/>
      <c r="F33" s="96" t="s">
        <v>1193</v>
      </c>
      <c r="G33" s="83" t="s">
        <v>1374</v>
      </c>
      <c r="H33" s="83"/>
      <c r="I33" s="96" t="s">
        <v>180</v>
      </c>
      <c r="J33" s="93">
        <v>4293.9999999999991</v>
      </c>
      <c r="K33" s="95">
        <v>10855.762199999999</v>
      </c>
      <c r="L33" s="93">
        <v>1536.6517099999996</v>
      </c>
      <c r="M33" s="94">
        <v>5.1868536878044169E-4</v>
      </c>
      <c r="N33" s="94">
        <v>7.086940813481786E-2</v>
      </c>
      <c r="O33" s="94">
        <v>1.4726490607222633E-3</v>
      </c>
    </row>
    <row r="34" spans="2:59">
      <c r="B34" s="86" t="s">
        <v>1403</v>
      </c>
      <c r="C34" s="83" t="s">
        <v>1404</v>
      </c>
      <c r="D34" s="96" t="s">
        <v>144</v>
      </c>
      <c r="E34" s="96"/>
      <c r="F34" s="96" t="s">
        <v>1193</v>
      </c>
      <c r="G34" s="83" t="s">
        <v>1374</v>
      </c>
      <c r="H34" s="83"/>
      <c r="I34" s="96" t="s">
        <v>170</v>
      </c>
      <c r="J34" s="93">
        <v>1966.9999999999998</v>
      </c>
      <c r="K34" s="95">
        <v>18739.82</v>
      </c>
      <c r="L34" s="93">
        <v>1345.4347499999997</v>
      </c>
      <c r="M34" s="94">
        <v>3.848983888204547E-5</v>
      </c>
      <c r="N34" s="94">
        <v>6.2050602485918323E-2</v>
      </c>
      <c r="O34" s="94">
        <v>1.2893964246788187E-3</v>
      </c>
    </row>
    <row r="35" spans="2:59">
      <c r="B35" s="82"/>
      <c r="C35" s="83"/>
      <c r="D35" s="83"/>
      <c r="E35" s="83"/>
      <c r="F35" s="83"/>
      <c r="G35" s="83"/>
      <c r="H35" s="83"/>
      <c r="I35" s="83"/>
      <c r="J35" s="93"/>
      <c r="K35" s="95"/>
      <c r="L35" s="83"/>
      <c r="M35" s="83"/>
      <c r="N35" s="94"/>
      <c r="O35" s="83"/>
    </row>
    <row r="36" spans="2:5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59" ht="20.2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BG37" s="4"/>
    </row>
    <row r="38" spans="2:59">
      <c r="B38" s="98" t="s">
        <v>261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BG38" s="3"/>
    </row>
    <row r="39" spans="2:59">
      <c r="B39" s="98" t="s">
        <v>119</v>
      </c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59">
      <c r="B40" s="98" t="s">
        <v>244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59">
      <c r="B41" s="98" t="s">
        <v>252</v>
      </c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5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5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5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5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5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5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5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  <row r="117" spans="2:1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</row>
    <row r="118" spans="2:15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</row>
    <row r="119" spans="2:15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</row>
    <row r="120" spans="2:15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</row>
    <row r="121" spans="2:15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</row>
    <row r="122" spans="2:15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</row>
    <row r="123" spans="2:15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</row>
    <row r="124" spans="2:15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</row>
    <row r="125" spans="2:15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</row>
    <row r="126" spans="2:15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</row>
    <row r="127" spans="2:15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</row>
    <row r="128" spans="2:15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</row>
    <row r="129" spans="2:15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</row>
    <row r="130" spans="2:15"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</row>
    <row r="131" spans="2:15"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</row>
    <row r="132" spans="2:15"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</row>
    <row r="133" spans="2:15"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</row>
    <row r="134" spans="2:15"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</row>
    <row r="135" spans="2:15">
      <c r="C135" s="1"/>
      <c r="D135" s="1"/>
      <c r="E135" s="1"/>
    </row>
    <row r="136" spans="2:15">
      <c r="C136" s="1"/>
      <c r="D136" s="1"/>
      <c r="E136" s="1"/>
    </row>
    <row r="137" spans="2:15">
      <c r="C137" s="1"/>
      <c r="D137" s="1"/>
      <c r="E137" s="1"/>
    </row>
    <row r="138" spans="2:15">
      <c r="C138" s="1"/>
      <c r="D138" s="1"/>
      <c r="E138" s="1"/>
    </row>
    <row r="139" spans="2:15">
      <c r="C139" s="1"/>
      <c r="D139" s="1"/>
      <c r="E139" s="1"/>
    </row>
    <row r="140" spans="2:15">
      <c r="C140" s="1"/>
      <c r="D140" s="1"/>
      <c r="E140" s="1"/>
    </row>
    <row r="141" spans="2:15">
      <c r="C141" s="1"/>
      <c r="D141" s="1"/>
      <c r="E141" s="1"/>
    </row>
    <row r="142" spans="2:15">
      <c r="C142" s="1"/>
      <c r="D142" s="1"/>
      <c r="E142" s="1"/>
    </row>
    <row r="143" spans="2:15">
      <c r="C143" s="1"/>
      <c r="D143" s="1"/>
      <c r="E143" s="1"/>
    </row>
    <row r="144" spans="2:1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4" type="noConversion"/>
  <dataValidations count="1">
    <dataValidation allowBlank="1" showInputMessage="1" showErrorMessage="1" sqref="A1:A1048576 B1:B37 C5:C1048576 D1:AF1048576 AH1:XFD1048576 AG1:AG37 B39:B1048576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C394A54E-26B5-4177-BEDC-28C2A259BA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Migdal</cp:lastModifiedBy>
  <cp:lastPrinted>2017-05-01T10:11:51Z</cp:lastPrinted>
  <dcterms:created xsi:type="dcterms:W3CDTF">2005-07-19T07:39:38Z</dcterms:created>
  <dcterms:modified xsi:type="dcterms:W3CDTF">2018-08-15T08:08:07Z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