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65" windowWidth="15180" windowHeight="8010" tabRatio="882" firstSheet="21" activeTab="21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externalReferences>
    <externalReference r:id="rId31"/>
  </externalReference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קונצרני'!$B$5:$U$19</definedName>
    <definedName name="_xlnm.Print_Area" localSheetId="9">אופציות!$B$5:$L$39</definedName>
    <definedName name="_xlnm.Print_Area" localSheetId="21">הלוואות!$B$5:$Q$32</definedName>
    <definedName name="_xlnm.Print_Area" localSheetId="25">'השקעות אחרות'!$B$5:$K$15</definedName>
    <definedName name="_xlnm.Print_Area" localSheetId="23">'זכויות מקרקעין'!$B$5:$I$17</definedName>
    <definedName name="_xlnm.Print_Area" localSheetId="10">'חוזים עתידיים'!$B$5:$H$61</definedName>
    <definedName name="_xlnm.Print_Area" localSheetId="26">'יתרת התחייבות להשקעה'!$A$1:$C$60</definedName>
    <definedName name="_xlnm.Print_Area" localSheetId="8">'כתבי אופציה'!$B$5:$L$16</definedName>
    <definedName name="_xlnm.Print_Area" localSheetId="12">'לא סחיר- תעודות התחייבות ממשלתי'!$B$5:$P$20</definedName>
    <definedName name="_xlnm.Print_Area" localSheetId="14">'לא סחיר - אג"ח קונצרני'!$B$5:$S$19</definedName>
    <definedName name="_xlnm.Print_Area" localSheetId="18">'לא סחיר - אופציות'!$B$5:$L$23</definedName>
    <definedName name="_xlnm.Print_Area" localSheetId="19">'לא סחיר - חוזים עתידיים'!$B$5:$K$99</definedName>
    <definedName name="_xlnm.Print_Area" localSheetId="17">'לא סחיר - כתבי אופציה'!$B$5:$L$13</definedName>
    <definedName name="_xlnm.Print_Area" localSheetId="20">'לא סחיר - מוצרים מובנים'!$B$5:$Q$28</definedName>
    <definedName name="_xlnm.Print_Area" localSheetId="15">'לא סחיר - מניות'!$B$5:$M$18</definedName>
    <definedName name="_xlnm.Print_Area" localSheetId="16">'לא סחיר - קרנות השקעה'!$B$5:$K$26</definedName>
    <definedName name="_xlnm.Print_Area" localSheetId="13">'לא סחיר - תעודות חוב מסחריות'!$B$5:$S$19</definedName>
    <definedName name="_xlnm.Print_Area" localSheetId="11">'מוצרים מובנים'!$B$5:$Q$31</definedName>
    <definedName name="_xlnm.Print_Area" localSheetId="1">מזומנים!$B$5:$L$61</definedName>
    <definedName name="_xlnm.Print_Area" localSheetId="5">מניות!$B$5:$O$217</definedName>
    <definedName name="_xlnm.Print_Area" localSheetId="0">'סכום נכסי הקרן'!$B$6:$D$57</definedName>
    <definedName name="_xlnm.Print_Area" localSheetId="22">'פקדונות מעל 3 חודשים'!$B$5:$O$18</definedName>
    <definedName name="_xlnm.Print_Area" localSheetId="7">'קרנות נאמנות'!$B$5:$O$36</definedName>
    <definedName name="_xlnm.Print_Area" localSheetId="2">'תעודות התחייבות ממשלתיות'!$B$5:$R$24</definedName>
    <definedName name="_xlnm.Print_Area" localSheetId="3">'תעודות חוב מסחריות'!$B$5:$U$18</definedName>
    <definedName name="_xlnm.Print_Area" localSheetId="6">'תעודות סל'!$B$5:$N$61</definedName>
    <definedName name="_xlnm.Print_Titles" localSheetId="1">מזומנים!$10:$10</definedName>
  </definedNames>
  <calcPr calcId="145621" fullCalcOnLoad="1"/>
</workbook>
</file>

<file path=xl/calcChain.xml><?xml version="1.0" encoding="utf-8"?>
<calcChain xmlns="http://schemas.openxmlformats.org/spreadsheetml/2006/main">
  <c r="Q18" i="16" l="1"/>
  <c r="P18" i="16"/>
  <c r="Q17" i="16"/>
  <c r="P17" i="16"/>
  <c r="Q16" i="16"/>
  <c r="P16" i="16"/>
  <c r="Q15" i="16"/>
  <c r="P15" i="16"/>
  <c r="O14" i="16"/>
  <c r="Q14" i="16"/>
  <c r="P14" i="16"/>
</calcChain>
</file>

<file path=xl/sharedStrings.xml><?xml version="1.0" encoding="utf-8"?>
<sst xmlns="http://schemas.openxmlformats.org/spreadsheetml/2006/main" count="6395" uniqueCount="1359">
  <si>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</si>
  <si>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</si>
  <si>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</si>
  <si>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</si>
  <si>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</si>
  <si>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</si>
  <si>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</si>
  <si>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</si>
  <si>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</si>
  <si>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</si>
  <si>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</si>
  <si>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</si>
  <si>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</si>
  <si>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</si>
  <si>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</si>
  <si>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</si>
  <si>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</si>
  <si>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</si>
  <si>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</si>
  <si>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</si>
  <si>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</si>
  <si>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</si>
  <si>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</si>
  <si>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</si>
  <si>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</si>
  <si>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</si>
  <si>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</si>
  <si>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</si>
  <si>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</si>
  <si>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</si>
  <si>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</si>
  <si>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</si>
  <si>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</si>
  <si>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</si>
  <si>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</si>
  <si>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</si>
  <si>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</si>
  <si>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</si>
  <si>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</si>
  <si>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</si>
  <si>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</si>
  <si>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</si>
  <si>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</si>
  <si>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</si>
  <si>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</si>
  <si>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</si>
  <si>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</si>
  <si>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</si>
  <si>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</si>
  <si>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</si>
  <si>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</si>
  <si>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</si>
  <si>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</si>
  <si>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</si>
  <si>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</si>
  <si>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</si>
  <si>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כלל חברה לביטוח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</si>
  <si>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</si>
  <si>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</si>
  <si>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</si>
  <si>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</si>
  <si>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</si>
  <si>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</si>
  <si>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</si>
  <si>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</si>
  <si>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</si>
  <si>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</si>
  <si>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</si>
  <si>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</si>
  <si>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</si>
  <si>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</si>
  <si>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</si>
  <si>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</si>
  <si>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</si>
  <si>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</si>
  <si>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</si>
  <si>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</si>
  <si>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</si>
  <si>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</si>
  <si>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</si>
  <si>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</si>
  <si>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</si>
  <si>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</si>
  <si>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</si>
  <si>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</si>
  <si>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</si>
  <si>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</si>
  <si>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</si>
  <si>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</si>
  <si>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</si>
  <si>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</si>
  <si>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</si>
  <si>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</si>
  <si>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</si>
  <si>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</si>
  <si>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</si>
  <si>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</si>
  <si>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</si>
  <si>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</si>
  <si>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</si>
  <si>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</si>
  <si>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</si>
  <si>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</si>
  <si>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</si>
  <si>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</si>
  <si>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</si>
  <si>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</si>
  <si>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</si>
  <si>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</si>
  <si>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</si>
  <si>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</si>
  <si>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</si>
  <si>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</si>
  <si>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</si>
  <si>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</si>
  <si>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</si>
  <si>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</si>
  <si>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</si>
  <si>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</si>
  <si>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</si>
  <si>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</si>
  <si>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</si>
  <si>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</si>
  <si>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</si>
  <si>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</si>
  <si>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</si>
  <si>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</si>
  <si>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</si>
  <si>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</si>
  <si>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</si>
  <si>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</si>
  <si>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</si>
  <si>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</si>
  <si>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</si>
  <si>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</si>
  <si>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</si>
  <si>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</si>
  <si>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</si>
  <si>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</si>
  <si>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</si>
  <si>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</si>
  <si>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</si>
  <si>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</si>
  <si>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</si>
  <si>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</si>
  <si>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</si>
  <si>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</si>
  <si>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</si>
  <si>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</si>
  <si>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יתרות התחייבות להשקעה</t>
  </si>
  <si>
    <t>סה"כ בישראל:</t>
  </si>
  <si>
    <t>סה"כ בחו"ל: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</si>
  <si>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</si>
  <si>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</si>
  <si>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</si>
  <si>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</si>
  <si>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</si>
  <si>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</si>
  <si>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</si>
  <si>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</si>
  <si>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</si>
  <si>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</si>
  <si>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</si>
  <si>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</si>
  <si>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ין יפני</t>
  </si>
  <si>
    <t>תאריך הדיווח</t>
  </si>
  <si>
    <t>החברה המדווחת</t>
  </si>
  <si>
    <t>שם מסלול/קרן/קופה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</si>
  <si>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</si>
  <si>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</si>
  <si>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</si>
  <si>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</si>
  <si>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</si>
  <si>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</si>
  <si>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30/06/2018</t>
  </si>
  <si>
    <t>מסלול מניות</t>
  </si>
  <si>
    <t>009</t>
  </si>
  <si>
    <t xml:space="preserve">סה"כ בישראל: </t>
  </si>
  <si>
    <t/>
  </si>
  <si>
    <t xml:space="preserve">יתרות מזומנים ועו"ש בש"ח </t>
  </si>
  <si>
    <t>30008870</t>
  </si>
  <si>
    <t>26</t>
  </si>
  <si>
    <t>Aa3 IL</t>
  </si>
  <si>
    <t>מידרוג</t>
  </si>
  <si>
    <t>שקל חדש</t>
  </si>
  <si>
    <t>30090070</t>
  </si>
  <si>
    <t>10</t>
  </si>
  <si>
    <t>AAA IL</t>
  </si>
  <si>
    <t>S&amp;P מעלות</t>
  </si>
  <si>
    <t>30093770</t>
  </si>
  <si>
    <t>12</t>
  </si>
  <si>
    <t>30091650</t>
  </si>
  <si>
    <t>30097910</t>
  </si>
  <si>
    <t>30022260</t>
  </si>
  <si>
    <t>27295735</t>
  </si>
  <si>
    <t xml:space="preserve">יתרות מזומנים ועו"ש נקובים במט"ח </t>
  </si>
  <si>
    <t>30008890</t>
  </si>
  <si>
    <t>30090090</t>
  </si>
  <si>
    <t>30093790</t>
  </si>
  <si>
    <t>30008930</t>
  </si>
  <si>
    <t>30090110</t>
  </si>
  <si>
    <t>30091690</t>
  </si>
  <si>
    <t>30093810</t>
  </si>
  <si>
    <t>30020380</t>
  </si>
  <si>
    <t>26295735</t>
  </si>
  <si>
    <t>30008910</t>
  </si>
  <si>
    <t>30091710</t>
  </si>
  <si>
    <t>30093830</t>
  </si>
  <si>
    <t>30020400</t>
  </si>
  <si>
    <t>30000250</t>
  </si>
  <si>
    <t>30010010</t>
  </si>
  <si>
    <t>פרנק שווצרי</t>
  </si>
  <si>
    <t>30020360</t>
  </si>
  <si>
    <t>30091670</t>
  </si>
  <si>
    <t>30097750</t>
  </si>
  <si>
    <t>30180975</t>
  </si>
  <si>
    <t>29295735</t>
  </si>
  <si>
    <t xml:space="preserve">פח"ק/פר"י 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</si>
  <si>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</si>
  <si>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</si>
  <si>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</si>
  <si>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 xml:space="preserve">פקדונות במט"ח עד שלושה חודשים </t>
  </si>
  <si>
    <t>30022320</t>
  </si>
  <si>
    <t>30092250</t>
  </si>
  <si>
    <t xml:space="preserve">סה"כ בחו"ל: </t>
  </si>
  <si>
    <t>30067890</t>
  </si>
  <si>
    <t>88</t>
  </si>
  <si>
    <t>A1</t>
  </si>
  <si>
    <t>Moodys</t>
  </si>
  <si>
    <t>859573844</t>
  </si>
  <si>
    <t>859573977</t>
  </si>
  <si>
    <t>30096530</t>
  </si>
  <si>
    <t>26857053</t>
  </si>
  <si>
    <t>859573827</t>
  </si>
  <si>
    <t>30096550</t>
  </si>
  <si>
    <t>30076030</t>
  </si>
  <si>
    <t>30086170</t>
  </si>
  <si>
    <t>AA</t>
  </si>
  <si>
    <t>S&amp;P</t>
  </si>
  <si>
    <t>30099630</t>
  </si>
  <si>
    <t>סה"כ צמודות למדד</t>
  </si>
  <si>
    <t>מלווה קצר מועד (מק"מ)</t>
  </si>
  <si>
    <t>שחר</t>
  </si>
  <si>
    <t>ממש"ק 0120</t>
  </si>
  <si>
    <t>1115773</t>
  </si>
  <si>
    <t>TASE</t>
  </si>
  <si>
    <t>RF</t>
  </si>
  <si>
    <t>09/11/2009</t>
  </si>
  <si>
    <t>ממש"ק 0421</t>
  </si>
  <si>
    <t>1138130</t>
  </si>
  <si>
    <t>06/10/2016</t>
  </si>
  <si>
    <t>ממשק 0121</t>
  </si>
  <si>
    <t>1142223</t>
  </si>
  <si>
    <t>06/11/2017</t>
  </si>
  <si>
    <t>גילון</t>
  </si>
  <si>
    <t>סה"כ צמודות לדולר</t>
  </si>
  <si>
    <t>אג"ח של ממשלת ישראל שהונפקו בחו"ל:</t>
  </si>
  <si>
    <t>סה"כ אג"ח שהנפיקו ממשלות זרות בחו"ל</t>
  </si>
  <si>
    <t>סה"כ צמודות למט"ח</t>
  </si>
  <si>
    <t>סה"כ בחו"ל</t>
  </si>
  <si>
    <t>סה"כ צמודות למדד אחר</t>
  </si>
  <si>
    <t>סה"כ תל אביב 35</t>
  </si>
  <si>
    <t>בזק- חברה ישראלית לתקשורת בע"מ</t>
  </si>
  <si>
    <t>230011</t>
  </si>
  <si>
    <t>520031931</t>
  </si>
  <si>
    <t>תקשורת ומדיה</t>
  </si>
  <si>
    <t>נייס סיסטמס -דואלי</t>
  </si>
  <si>
    <t>273011</t>
  </si>
  <si>
    <t>520036872</t>
  </si>
  <si>
    <t>תוכנה ואינטרנט</t>
  </si>
  <si>
    <t>כיל</t>
  </si>
  <si>
    <t>281014</t>
  </si>
  <si>
    <t>520027830</t>
  </si>
  <si>
    <t>כימיה, גומי ופלסטיק</t>
  </si>
  <si>
    <t>חברה לישראל</t>
  </si>
  <si>
    <t>576017</t>
  </si>
  <si>
    <t>520028010</t>
  </si>
  <si>
    <t>השקעה ואחזקות</t>
  </si>
  <si>
    <t>טבע דואלי</t>
  </si>
  <si>
    <t>629014</t>
  </si>
  <si>
    <t>520013954</t>
  </si>
  <si>
    <t>פארמה</t>
  </si>
  <si>
    <t>בנק דיסקונט לישראל בע"מ</t>
  </si>
  <si>
    <t>691212</t>
  </si>
  <si>
    <t>520007030</t>
  </si>
  <si>
    <t>בנקים</t>
  </si>
  <si>
    <t>שטראוס עלית (עלית  1 )</t>
  </si>
  <si>
    <t>746016</t>
  </si>
  <si>
    <t>520003781</t>
  </si>
  <si>
    <t>מזון</t>
  </si>
  <si>
    <t>אלביט מערכות דואלי</t>
  </si>
  <si>
    <t>1081124</t>
  </si>
  <si>
    <t>520043027</t>
  </si>
  <si>
    <t>ביטחוניות</t>
  </si>
  <si>
    <t>לאומי</t>
  </si>
  <si>
    <t>604611</t>
  </si>
  <si>
    <t>520018078</t>
  </si>
  <si>
    <t>פועלים</t>
  </si>
  <si>
    <t>662577</t>
  </si>
  <si>
    <t>520000118</t>
  </si>
  <si>
    <t>מזרחי טפחות</t>
  </si>
  <si>
    <t>695437</t>
  </si>
  <si>
    <t>520000522</t>
  </si>
  <si>
    <t>פז נפט</t>
  </si>
  <si>
    <t>1100007</t>
  </si>
  <si>
    <t>510216054</t>
  </si>
  <si>
    <t>אנרגיה</t>
  </si>
  <si>
    <t>קבוצת דלק</t>
  </si>
  <si>
    <t>1084128</t>
  </si>
  <si>
    <t>520044322</t>
  </si>
  <si>
    <t>דלק קדוחים יהש</t>
  </si>
  <si>
    <t>475020</t>
  </si>
  <si>
    <t>550013098</t>
  </si>
  <si>
    <t>חיפושי נפט וגז</t>
  </si>
  <si>
    <t>ישראמקו יהש</t>
  </si>
  <si>
    <t>232017</t>
  </si>
  <si>
    <t>550010003</t>
  </si>
  <si>
    <t>עזריאלי קבוצה</t>
  </si>
  <si>
    <t>1119478</t>
  </si>
  <si>
    <t>510960719</t>
  </si>
  <si>
    <t>נדל"ן ובינוי</t>
  </si>
  <si>
    <t>בינלאומי 5</t>
  </si>
  <si>
    <t>593038</t>
  </si>
  <si>
    <t>520029083</t>
  </si>
  <si>
    <t>פריגו דואלי</t>
  </si>
  <si>
    <t>1130699</t>
  </si>
  <si>
    <t>520037599</t>
  </si>
  <si>
    <t>Pharmaceuticals &amp; Biotechnology</t>
  </si>
  <si>
    <t>פרוטרום תעשיות</t>
  </si>
  <si>
    <t>1081082</t>
  </si>
  <si>
    <t>520042805</t>
  </si>
  <si>
    <t>מליסרון</t>
  </si>
  <si>
    <t>323014</t>
  </si>
  <si>
    <t>520037789</t>
  </si>
  <si>
    <t>אורמת טכנו</t>
  </si>
  <si>
    <t>1134402</t>
  </si>
  <si>
    <t>880326081</t>
  </si>
  <si>
    <t>קלינטק</t>
  </si>
  <si>
    <t>הראל</t>
  </si>
  <si>
    <t>585018</t>
  </si>
  <si>
    <t>520033986</t>
  </si>
  <si>
    <t>ביטוח</t>
  </si>
  <si>
    <t>טאואר (דואלי)</t>
  </si>
  <si>
    <t>1082379</t>
  </si>
  <si>
    <t>520041997</t>
  </si>
  <si>
    <t>מוליכים למחצה</t>
  </si>
  <si>
    <t>אייר פורט סיטי</t>
  </si>
  <si>
    <t>1095835</t>
  </si>
  <si>
    <t>511659401</t>
  </si>
  <si>
    <t>בתי זיקוק (בזן)</t>
  </si>
  <si>
    <t>2590248</t>
  </si>
  <si>
    <t>520036658</t>
  </si>
  <si>
    <t>אלוני חץ</t>
  </si>
  <si>
    <t>390013</t>
  </si>
  <si>
    <t>520038506</t>
  </si>
  <si>
    <t>אמות</t>
  </si>
  <si>
    <t>1097278</t>
  </si>
  <si>
    <t>520026683</t>
  </si>
  <si>
    <t>סודה סטרים</t>
  </si>
  <si>
    <t>1121300</t>
  </si>
  <si>
    <t>513951251</t>
  </si>
  <si>
    <t>שופרסל *</t>
  </si>
  <si>
    <t>777037</t>
  </si>
  <si>
    <t>520022732</t>
  </si>
  <si>
    <t>מסחר</t>
  </si>
  <si>
    <t>הפניקס 1</t>
  </si>
  <si>
    <t>767012</t>
  </si>
  <si>
    <t>520017450</t>
  </si>
  <si>
    <t>סה"כ תל אביב 90</t>
  </si>
  <si>
    <t>דש איפקס</t>
  </si>
  <si>
    <t>1081843</t>
  </si>
  <si>
    <t>520043795</t>
  </si>
  <si>
    <t>שרותים פיננסיים</t>
  </si>
  <si>
    <t>פלסאון תעשיות</t>
  </si>
  <si>
    <t>1081603</t>
  </si>
  <si>
    <t>520042912</t>
  </si>
  <si>
    <t>גב ים *</t>
  </si>
  <si>
    <t>759019</t>
  </si>
  <si>
    <t>520001736</t>
  </si>
  <si>
    <t>פיבי</t>
  </si>
  <si>
    <t>763011</t>
  </si>
  <si>
    <t>520029026</t>
  </si>
  <si>
    <t>מנורה 1</t>
  </si>
  <si>
    <t>566018</t>
  </si>
  <si>
    <t>520007469</t>
  </si>
  <si>
    <t>אלקטרה</t>
  </si>
  <si>
    <t>739037</t>
  </si>
  <si>
    <t>520028911</t>
  </si>
  <si>
    <t>שיכון ובינוי</t>
  </si>
  <si>
    <t>1081942</t>
  </si>
  <si>
    <t>520036104</t>
  </si>
  <si>
    <t>מטריקס</t>
  </si>
  <si>
    <t>445015</t>
  </si>
  <si>
    <t>520039413</t>
  </si>
  <si>
    <t>שרותי מידע</t>
  </si>
  <si>
    <t>יואל</t>
  </si>
  <si>
    <t>583013</t>
  </si>
  <si>
    <t>520033226</t>
  </si>
  <si>
    <t>מבטח שמיר</t>
  </si>
  <si>
    <t>127019</t>
  </si>
  <si>
    <t>520034125</t>
  </si>
  <si>
    <t>כלכלית ירושלים</t>
  </si>
  <si>
    <t>198010</t>
  </si>
  <si>
    <t>520017070</t>
  </si>
  <si>
    <t>אלקו</t>
  </si>
  <si>
    <t>694034</t>
  </si>
  <si>
    <t>520025370</t>
  </si>
  <si>
    <t>אפריקה נכסים</t>
  </si>
  <si>
    <t>1091354</t>
  </si>
  <si>
    <t>510560188</t>
  </si>
  <si>
    <t>דלק רכב</t>
  </si>
  <si>
    <t>829010</t>
  </si>
  <si>
    <t>520033291</t>
  </si>
  <si>
    <t>נפטא</t>
  </si>
  <si>
    <t>643015</t>
  </si>
  <si>
    <t>520020942</t>
  </si>
  <si>
    <t>רבוע כחול נדלן</t>
  </si>
  <si>
    <t>1098565</t>
  </si>
  <si>
    <t>513765859</t>
  </si>
  <si>
    <t>אבגול</t>
  </si>
  <si>
    <t>1100957</t>
  </si>
  <si>
    <t>510119068</t>
  </si>
  <si>
    <t>עץ, נייר ודפוס</t>
  </si>
  <si>
    <t>רציו   יהש</t>
  </si>
  <si>
    <t>394015</t>
  </si>
  <si>
    <t>550012777</t>
  </si>
  <si>
    <t>נכסים בנין *</t>
  </si>
  <si>
    <t>699017</t>
  </si>
  <si>
    <t>520025438</t>
  </si>
  <si>
    <t>פורמולה מערכות דואלי</t>
  </si>
  <si>
    <t>256016</t>
  </si>
  <si>
    <t>520036690</t>
  </si>
  <si>
    <t>ריט 1</t>
  </si>
  <si>
    <t>1098920</t>
  </si>
  <si>
    <t>513821488</t>
  </si>
  <si>
    <t>נובה דואלי</t>
  </si>
  <si>
    <t>1084557</t>
  </si>
  <si>
    <t>511812463</t>
  </si>
  <si>
    <t>דלתא גליל</t>
  </si>
  <si>
    <t>627034</t>
  </si>
  <si>
    <t>520025602</t>
  </si>
  <si>
    <t>אופנה והלבשה</t>
  </si>
  <si>
    <t>בראק אן וי</t>
  </si>
  <si>
    <t>1121607</t>
  </si>
  <si>
    <t>34250659</t>
  </si>
  <si>
    <t>פוקס</t>
  </si>
  <si>
    <t>1087022</t>
  </si>
  <si>
    <t>512157603</t>
  </si>
  <si>
    <t>בי קומיונקיישנס (לשעבר סמייל)</t>
  </si>
  <si>
    <t>1107663</t>
  </si>
  <si>
    <t>512832742</t>
  </si>
  <si>
    <t>איידיאיי ביטוח</t>
  </si>
  <si>
    <t>1129501</t>
  </si>
  <si>
    <t>513910703</t>
  </si>
  <si>
    <t>סאפינס דואלי</t>
  </si>
  <si>
    <t>1087659</t>
  </si>
  <si>
    <t>53368</t>
  </si>
  <si>
    <t>מבני תעשיה</t>
  </si>
  <si>
    <t>226019</t>
  </si>
  <si>
    <t>520024126</t>
  </si>
  <si>
    <t>מגדל ביטוח</t>
  </si>
  <si>
    <t>1081165</t>
  </si>
  <si>
    <t>520029984</t>
  </si>
  <si>
    <t>קנון</t>
  </si>
  <si>
    <t>1134139</t>
  </si>
  <si>
    <t>201406588</t>
  </si>
  <si>
    <t>אלרוב נדלן ומלונאות (אל קנית)</t>
  </si>
  <si>
    <t>387019</t>
  </si>
  <si>
    <t>520038894</t>
  </si>
  <si>
    <t>אינרום</t>
  </si>
  <si>
    <t>1132356</t>
  </si>
  <si>
    <t>515001659</t>
  </si>
  <si>
    <t>מתכת ומוצרי בניה</t>
  </si>
  <si>
    <t>אלקטרה צריכה</t>
  </si>
  <si>
    <t>5010129</t>
  </si>
  <si>
    <t>520039967</t>
  </si>
  <si>
    <t>אשטרום נכסים</t>
  </si>
  <si>
    <t>251017</t>
  </si>
  <si>
    <t>520036617</t>
  </si>
  <si>
    <t>חילן טק</t>
  </si>
  <si>
    <t>1084698</t>
  </si>
  <si>
    <t>520039942</t>
  </si>
  <si>
    <t>ארקו החזקות</t>
  </si>
  <si>
    <t>310011</t>
  </si>
  <si>
    <t>520037367</t>
  </si>
  <si>
    <t>תים</t>
  </si>
  <si>
    <t>156018</t>
  </si>
  <si>
    <t>520034620</t>
  </si>
  <si>
    <t>מפעלי נייר חדרה</t>
  </si>
  <si>
    <t>632018</t>
  </si>
  <si>
    <t>520018383</t>
  </si>
  <si>
    <t>צור שמיר</t>
  </si>
  <si>
    <t>730010</t>
  </si>
  <si>
    <t>520025586</t>
  </si>
  <si>
    <t>המ-לט</t>
  </si>
  <si>
    <t>1080324</t>
  </si>
  <si>
    <t>520041575</t>
  </si>
  <si>
    <t>דור אלון</t>
  </si>
  <si>
    <t>1093202</t>
  </si>
  <si>
    <t>520043878</t>
  </si>
  <si>
    <t>מגה אור</t>
  </si>
  <si>
    <t>1104488</t>
  </si>
  <si>
    <t>513257873</t>
  </si>
  <si>
    <t>מגדלי תיכון</t>
  </si>
  <si>
    <t>1131523</t>
  </si>
  <si>
    <t>512719485</t>
  </si>
  <si>
    <t>שפיר הנדסה</t>
  </si>
  <si>
    <t>1133875</t>
  </si>
  <si>
    <t>514892801</t>
  </si>
  <si>
    <t>סלע קפיטל נדל"ן</t>
  </si>
  <si>
    <t>1109644</t>
  </si>
  <si>
    <t>513992529</t>
  </si>
  <si>
    <t>מג'יק תעשיות תכנה דואלי</t>
  </si>
  <si>
    <t>1082312</t>
  </si>
  <si>
    <t>520036740</t>
  </si>
  <si>
    <t>ישרס</t>
  </si>
  <si>
    <t>613034</t>
  </si>
  <si>
    <t>520017807</t>
  </si>
  <si>
    <t>קרסו</t>
  </si>
  <si>
    <t>1123850</t>
  </si>
  <si>
    <t>514065283</t>
  </si>
  <si>
    <t>ביג</t>
  </si>
  <si>
    <t>1097260</t>
  </si>
  <si>
    <t>513623314</t>
  </si>
  <si>
    <t>אדגר</t>
  </si>
  <si>
    <t>1820083</t>
  </si>
  <si>
    <t>520035171</t>
  </si>
  <si>
    <t>אנלייט אנרגיה</t>
  </si>
  <si>
    <t>720011</t>
  </si>
  <si>
    <t>520041146</t>
  </si>
  <si>
    <t>חברת פרטנר תקשורת דואלי</t>
  </si>
  <si>
    <t>1083484</t>
  </si>
  <si>
    <t>520044314</t>
  </si>
  <si>
    <t>סלקום דואלי *</t>
  </si>
  <si>
    <t>1101534</t>
  </si>
  <si>
    <t>511930125</t>
  </si>
  <si>
    <t>סה"כ מניות היתר</t>
  </si>
  <si>
    <t>קו מנחה</t>
  </si>
  <si>
    <t>271015</t>
  </si>
  <si>
    <t>520036997</t>
  </si>
  <si>
    <t>אמת</t>
  </si>
  <si>
    <t>382010</t>
  </si>
  <si>
    <t>520038514</t>
  </si>
  <si>
    <t>אפסק</t>
  </si>
  <si>
    <t>1081058</t>
  </si>
  <si>
    <t>520042441</t>
  </si>
  <si>
    <t>השקעות ואחזקות</t>
  </si>
  <si>
    <t>איילון</t>
  </si>
  <si>
    <t>209015</t>
  </si>
  <si>
    <t>520030677</t>
  </si>
  <si>
    <t>גן שמואל</t>
  </si>
  <si>
    <t>532010</t>
  </si>
  <si>
    <t>520039934</t>
  </si>
  <si>
    <t>על בד</t>
  </si>
  <si>
    <t>625012</t>
  </si>
  <si>
    <t>520040205</t>
  </si>
  <si>
    <t>אוריין</t>
  </si>
  <si>
    <t>1103506</t>
  </si>
  <si>
    <t>511068256</t>
  </si>
  <si>
    <t>שרותים</t>
  </si>
  <si>
    <t>משביר לצרכן</t>
  </si>
  <si>
    <t>1104959</t>
  </si>
  <si>
    <t>513389270</t>
  </si>
  <si>
    <t>אלון גז</t>
  </si>
  <si>
    <t>1117688</t>
  </si>
  <si>
    <t>514329580</t>
  </si>
  <si>
    <t>מעברות</t>
  </si>
  <si>
    <t>528018</t>
  </si>
  <si>
    <t>520039488</t>
  </si>
  <si>
    <t>קרדן נדלן</t>
  </si>
  <si>
    <t>1118447</t>
  </si>
  <si>
    <t>520041005</t>
  </si>
  <si>
    <t>כהן פיתוח</t>
  </si>
  <si>
    <t>810010</t>
  </si>
  <si>
    <t>520032970</t>
  </si>
  <si>
    <t>דלק אנרגיה</t>
  </si>
  <si>
    <t>565010</t>
  </si>
  <si>
    <t>520032681</t>
  </si>
  <si>
    <t>אלקטרה נדל"ן</t>
  </si>
  <si>
    <t>1094044</t>
  </si>
  <si>
    <t>510607328</t>
  </si>
  <si>
    <t>סאני תקשורת (סקיילקס)</t>
  </si>
  <si>
    <t>1082353</t>
  </si>
  <si>
    <t>520031808</t>
  </si>
  <si>
    <t>ויקטורי</t>
  </si>
  <si>
    <t>1123777</t>
  </si>
  <si>
    <t>514068980</t>
  </si>
  <si>
    <t>גולף</t>
  </si>
  <si>
    <t>1096148</t>
  </si>
  <si>
    <t>510289564</t>
  </si>
  <si>
    <t>אלוט תקשורת</t>
  </si>
  <si>
    <t>1099654</t>
  </si>
  <si>
    <t>512394776</t>
  </si>
  <si>
    <t>אוברסיז</t>
  </si>
  <si>
    <t>1139617</t>
  </si>
  <si>
    <t>510490071</t>
  </si>
  <si>
    <t>מירלנד</t>
  </si>
  <si>
    <t>1108638</t>
  </si>
  <si>
    <t>נובולוג</t>
  </si>
  <si>
    <t>1140151</t>
  </si>
  <si>
    <t>510475312</t>
  </si>
  <si>
    <t>אבוג'ן</t>
  </si>
  <si>
    <t>1105055</t>
  </si>
  <si>
    <t>512838723</t>
  </si>
  <si>
    <t>ביוטכנולוגיה</t>
  </si>
  <si>
    <t>גולף חסום</t>
  </si>
  <si>
    <t>10961488</t>
  </si>
  <si>
    <t>קרסו חסום</t>
  </si>
  <si>
    <t>11238500</t>
  </si>
  <si>
    <t>יעקובי קבוצה</t>
  </si>
  <si>
    <t>1142421</t>
  </si>
  <si>
    <t>514010081</t>
  </si>
  <si>
    <t>הולמס פלייס</t>
  </si>
  <si>
    <t>1142587</t>
  </si>
  <si>
    <t>512466723</t>
  </si>
  <si>
    <t>פתאל החזקות</t>
  </si>
  <si>
    <t>1143429</t>
  </si>
  <si>
    <t>512607888</t>
  </si>
  <si>
    <t>מלונאות ותיירות</t>
  </si>
  <si>
    <t>ביטוח ישיר</t>
  </si>
  <si>
    <t>1083682</t>
  </si>
  <si>
    <t>520044439</t>
  </si>
  <si>
    <t>אפריקה מגורים</t>
  </si>
  <si>
    <t>1097948</t>
  </si>
  <si>
    <t>520034760</t>
  </si>
  <si>
    <t>אירונאוטיקס</t>
  </si>
  <si>
    <t>1141142</t>
  </si>
  <si>
    <t>512551425</t>
  </si>
  <si>
    <t>כלל משקאות</t>
  </si>
  <si>
    <t>1147685</t>
  </si>
  <si>
    <t>515818524</t>
  </si>
  <si>
    <t>אלעל</t>
  </si>
  <si>
    <t>1087824</t>
  </si>
  <si>
    <t>520017146</t>
  </si>
  <si>
    <t>סה"כ אופציות Call 001</t>
  </si>
  <si>
    <t>long</t>
  </si>
  <si>
    <t>short</t>
  </si>
  <si>
    <t>AFID LI Equity</t>
  </si>
  <si>
    <t>US00106J2006</t>
  </si>
  <si>
    <t>LSE</t>
  </si>
  <si>
    <t>Bloomberg</t>
  </si>
  <si>
    <t>Real Estate</t>
  </si>
  <si>
    <t>AFRB LN Equity</t>
  </si>
  <si>
    <t>CY0101380612</t>
  </si>
  <si>
    <t>ORBK US Equity</t>
  </si>
  <si>
    <t>IL0010823388</t>
  </si>
  <si>
    <t>NASDAQ</t>
  </si>
  <si>
    <t>520035213</t>
  </si>
  <si>
    <t>Technology Hardware &amp; Equipmen</t>
  </si>
  <si>
    <t>DOX US Equity</t>
  </si>
  <si>
    <t>GB0022569080</t>
  </si>
  <si>
    <t>511251217</t>
  </si>
  <si>
    <t>Software &amp; Services</t>
  </si>
  <si>
    <t>MLNX US Equity</t>
  </si>
  <si>
    <t>IL0011017329</t>
  </si>
  <si>
    <t>512763285</t>
  </si>
  <si>
    <t>Semiconductors &amp; Semiconductor</t>
  </si>
  <si>
    <t>AMPLQ US Equity</t>
  </si>
  <si>
    <t>US0320157037</t>
  </si>
  <si>
    <t>אחר</t>
  </si>
  <si>
    <t>130435685</t>
  </si>
  <si>
    <t>Other</t>
  </si>
  <si>
    <t>VRNT US Equity</t>
  </si>
  <si>
    <t>US92343X1000</t>
  </si>
  <si>
    <t>KRNT US Equity</t>
  </si>
  <si>
    <t>IL0011216723</t>
  </si>
  <si>
    <t>Capital Goods</t>
  </si>
  <si>
    <t>CYBR US Equity</t>
  </si>
  <si>
    <t>IL0011334468</t>
  </si>
  <si>
    <t>CSTE US Equity</t>
  </si>
  <si>
    <t>IL0011259137</t>
  </si>
  <si>
    <t>SEDG US Equity</t>
  </si>
  <si>
    <t>US83417M1045</t>
  </si>
  <si>
    <t>URGN US Equity</t>
  </si>
  <si>
    <t>IL0011407140</t>
  </si>
  <si>
    <t>Pharmaceuticals, Biotechnology</t>
  </si>
  <si>
    <t>NICE US Equity</t>
  </si>
  <si>
    <t>US6536561086</t>
  </si>
  <si>
    <t>TEVA US Equity</t>
  </si>
  <si>
    <t>US8816242098</t>
  </si>
  <si>
    <t>NYSE</t>
  </si>
  <si>
    <t>NVMI US Equity</t>
  </si>
  <si>
    <t>IL0010845571</t>
  </si>
  <si>
    <t>EVGN US Equity</t>
  </si>
  <si>
    <t>IL0011050551</t>
  </si>
  <si>
    <t>SODA US Equity</t>
  </si>
  <si>
    <t>IL0011213001</t>
  </si>
  <si>
    <t>Consumer Durables &amp; Apparel</t>
  </si>
  <si>
    <t>MGIC US Equity</t>
  </si>
  <si>
    <t>IL0010823123</t>
  </si>
  <si>
    <t>GZT US Equity</t>
  </si>
  <si>
    <t>IL0001260111</t>
  </si>
  <si>
    <t>520033234</t>
  </si>
  <si>
    <t>ALLT US Equity</t>
  </si>
  <si>
    <t>IL0010996549</t>
  </si>
  <si>
    <t>CEL US Equity *</t>
  </si>
  <si>
    <t>IL0011015349</t>
  </si>
  <si>
    <t>Telecommunication Services</t>
  </si>
  <si>
    <t>ICL US Equity</t>
  </si>
  <si>
    <t>IL0002810146</t>
  </si>
  <si>
    <t>Materials</t>
  </si>
  <si>
    <t>BCOM US Equity</t>
  </si>
  <si>
    <t>IL0011076630</t>
  </si>
  <si>
    <t>TSEM US Equity</t>
  </si>
  <si>
    <t>IL0010823792</t>
  </si>
  <si>
    <t>ESLT US Equity</t>
  </si>
  <si>
    <t>IL0010811243</t>
  </si>
  <si>
    <t>PNTR US Equity</t>
  </si>
  <si>
    <t>IL0010826274</t>
  </si>
  <si>
    <t>Commercial &amp; Professional Serv</t>
  </si>
  <si>
    <t>HEI GY Equity</t>
  </si>
  <si>
    <t>DE0006047004</t>
  </si>
  <si>
    <t>DAX</t>
  </si>
  <si>
    <t>BZU IM Equity</t>
  </si>
  <si>
    <t>IT0001347308</t>
  </si>
  <si>
    <t>FP FP Equity</t>
  </si>
  <si>
    <t>FR0000120271</t>
  </si>
  <si>
    <t>CAC</t>
  </si>
  <si>
    <t>Energy</t>
  </si>
  <si>
    <t>ENI IM Equity</t>
  </si>
  <si>
    <t>IT0003132476</t>
  </si>
  <si>
    <t>FTI FP Equity</t>
  </si>
  <si>
    <t>GB00BDSFG982</t>
  </si>
  <si>
    <t>ENEL IM Equity</t>
  </si>
  <si>
    <t>IT0003128367</t>
  </si>
  <si>
    <t>Utilities</t>
  </si>
  <si>
    <t>GLEN LN Equity</t>
  </si>
  <si>
    <t>JE00B4T3BW64</t>
  </si>
  <si>
    <t>RDSA LN Equity</t>
  </si>
  <si>
    <t>GB00B03MLX29</t>
  </si>
  <si>
    <t>BP/ LN Equity</t>
  </si>
  <si>
    <t>GB0007980591</t>
  </si>
  <si>
    <t>POG LN Equity</t>
  </si>
  <si>
    <t>GB0031544546</t>
  </si>
  <si>
    <t>S CN Equity</t>
  </si>
  <si>
    <t>CA8239011031</t>
  </si>
  <si>
    <t>TSX</t>
  </si>
  <si>
    <t>FM CN Equity</t>
  </si>
  <si>
    <t>CA3359341052</t>
  </si>
  <si>
    <t>GOOGL US Equity</t>
  </si>
  <si>
    <t>US02079K3059</t>
  </si>
  <si>
    <t>BAC US Equity</t>
  </si>
  <si>
    <t>US0605051046</t>
  </si>
  <si>
    <t>Banks</t>
  </si>
  <si>
    <t>MOS US Equity</t>
  </si>
  <si>
    <t>US61945C1036</t>
  </si>
  <si>
    <t>PYPL US Equity</t>
  </si>
  <si>
    <t>US70450Y1038</t>
  </si>
  <si>
    <t>V US Equity</t>
  </si>
  <si>
    <t>US92826C8394</t>
  </si>
  <si>
    <t>MA US Equity</t>
  </si>
  <si>
    <t>US57636Q1040</t>
  </si>
  <si>
    <t>FB US Equity</t>
  </si>
  <si>
    <t>US30303M1027</t>
  </si>
  <si>
    <t>SQ US Equity</t>
  </si>
  <si>
    <t>US8522341036</t>
  </si>
  <si>
    <t>BID US Equity</t>
  </si>
  <si>
    <t>US8358981079</t>
  </si>
  <si>
    <t>Consumer Services</t>
  </si>
  <si>
    <t>AER US Equity</t>
  </si>
  <si>
    <t>NL0000687663</t>
  </si>
  <si>
    <t>LYV US Equity</t>
  </si>
  <si>
    <t>US5380341090</t>
  </si>
  <si>
    <t>Media</t>
  </si>
  <si>
    <t>LNG US Equity</t>
  </si>
  <si>
    <t>US16411R2085</t>
  </si>
  <si>
    <t>WMB US Equity</t>
  </si>
  <si>
    <t>US9694571004</t>
  </si>
  <si>
    <t>MPLX US Equity</t>
  </si>
  <si>
    <t>US55336V1008</t>
  </si>
  <si>
    <t>TRGP US Equity</t>
  </si>
  <si>
    <t>US87612G1013</t>
  </si>
  <si>
    <t>MNOD LI Equity</t>
  </si>
  <si>
    <t>US55315J1025</t>
  </si>
  <si>
    <t>NVTK LI Equity</t>
  </si>
  <si>
    <t>US6698881090</t>
  </si>
  <si>
    <t>EPD US Equity</t>
  </si>
  <si>
    <t>US2937921078</t>
  </si>
  <si>
    <t>KMI US Equity</t>
  </si>
  <si>
    <t>US49456B1017</t>
  </si>
  <si>
    <t>GLD US Equity</t>
  </si>
  <si>
    <t>US78463V1070</t>
  </si>
  <si>
    <t>TRP US Equity</t>
  </si>
  <si>
    <t>CA89353D1078</t>
  </si>
  <si>
    <t>LKOD LI Equity</t>
  </si>
  <si>
    <t>US69343P1057</t>
  </si>
  <si>
    <t>SVST LI Equity</t>
  </si>
  <si>
    <t>US8181503025</t>
  </si>
  <si>
    <t>ETP US Equity</t>
  </si>
  <si>
    <t>US29278N1037</t>
  </si>
  <si>
    <t>CCJ US Equity</t>
  </si>
  <si>
    <t>CA13321L1085</t>
  </si>
  <si>
    <t>ALB US Equity</t>
  </si>
  <si>
    <t>US0126531013</t>
  </si>
  <si>
    <t>SLB US Equity</t>
  </si>
  <si>
    <t>AN8068571086</t>
  </si>
  <si>
    <t>MRO US Equity</t>
  </si>
  <si>
    <t>US5658491064</t>
  </si>
  <si>
    <t>RIGD LI Equity</t>
  </si>
  <si>
    <t>US7594701077</t>
  </si>
  <si>
    <t>XOM US Equity</t>
  </si>
  <si>
    <t>US30231G1022</t>
  </si>
  <si>
    <t>BEP US Equity</t>
  </si>
  <si>
    <t>BMG162581083</t>
  </si>
  <si>
    <t>BIP US Equity</t>
  </si>
  <si>
    <t>BMG162521014</t>
  </si>
  <si>
    <t>AA US Equity</t>
  </si>
  <si>
    <t>US0138721065</t>
  </si>
  <si>
    <t>CTY1S FH Equity</t>
  </si>
  <si>
    <t>FI0009002471</t>
  </si>
  <si>
    <t>ATRS AV Equity</t>
  </si>
  <si>
    <t>JE00B3DCF752</t>
  </si>
  <si>
    <t>AT1 GY Equity</t>
  </si>
  <si>
    <t>LU1673108939</t>
  </si>
  <si>
    <t>ENOG LN Equity</t>
  </si>
  <si>
    <t>GB00BG12Y042</t>
  </si>
  <si>
    <t>ORA US Equity</t>
  </si>
  <si>
    <t>US6866881021</t>
  </si>
  <si>
    <t>PRGO US Equity</t>
  </si>
  <si>
    <t>IE00BGH1M568</t>
  </si>
  <si>
    <t>MYL US Equity</t>
  </si>
  <si>
    <t>NL0011031208</t>
  </si>
  <si>
    <t>SPNS US Equity</t>
  </si>
  <si>
    <t>ANN7716A1513</t>
  </si>
  <si>
    <t>סה"כ שמחקות מדדי מניות בישראל</t>
  </si>
  <si>
    <t>תכלית בנקים</t>
  </si>
  <si>
    <t>1095702</t>
  </si>
  <si>
    <t>513594101</t>
  </si>
  <si>
    <t>מניות</t>
  </si>
  <si>
    <t>תכלית יתר צמיחה</t>
  </si>
  <si>
    <t>1108679</t>
  </si>
  <si>
    <t>513815258</t>
  </si>
  <si>
    <t>תכלית SME60</t>
  </si>
  <si>
    <t>1109305</t>
  </si>
  <si>
    <t>513944660</t>
  </si>
  <si>
    <t>פסגות סל ת"א 90</t>
  </si>
  <si>
    <t>1113307</t>
  </si>
  <si>
    <t>513952457</t>
  </si>
  <si>
    <t>קסם ת"א SME60</t>
  </si>
  <si>
    <t>1116938</t>
  </si>
  <si>
    <t>513502211</t>
  </si>
  <si>
    <t>קסם פיננסים</t>
  </si>
  <si>
    <t>1116953</t>
  </si>
  <si>
    <t>קסם ת"א 125</t>
  </si>
  <si>
    <t>1117266</t>
  </si>
  <si>
    <t>קסם בנקים</t>
  </si>
  <si>
    <t>1117290</t>
  </si>
  <si>
    <t>תכלית פיננסים</t>
  </si>
  <si>
    <t>1114677</t>
  </si>
  <si>
    <t>פסגמ בנקים</t>
  </si>
  <si>
    <t>1096437</t>
  </si>
  <si>
    <t>513665661</t>
  </si>
  <si>
    <t>פסגמ ת"א 125</t>
  </si>
  <si>
    <t>1125327</t>
  </si>
  <si>
    <t>הראל סל פיננסים</t>
  </si>
  <si>
    <t>1116391</t>
  </si>
  <si>
    <t>514103811</t>
  </si>
  <si>
    <t>פסגמ סל SME60</t>
  </si>
  <si>
    <t>1125368</t>
  </si>
  <si>
    <t>פסגות סל SME60</t>
  </si>
  <si>
    <t>1118769</t>
  </si>
  <si>
    <t>הראל סל SME60</t>
  </si>
  <si>
    <t>1116383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</si>
  <si>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</si>
  <si>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</si>
  <si>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</si>
  <si>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</si>
  <si>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</si>
  <si>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SPY US Equity</t>
  </si>
  <si>
    <t>US78462F1030</t>
  </si>
  <si>
    <t>SPXS LN Equity</t>
  </si>
  <si>
    <t>IE00B3YCGJ38</t>
  </si>
  <si>
    <t>VOO US Equity</t>
  </si>
  <si>
    <t>US9229083632</t>
  </si>
  <si>
    <t>XSPU LN Equity</t>
  </si>
  <si>
    <t>LU0490618542</t>
  </si>
  <si>
    <t>GDXJ US Equity</t>
  </si>
  <si>
    <t>US92189F7915</t>
  </si>
  <si>
    <t>PPLT US Equity</t>
  </si>
  <si>
    <t>US26922V1017</t>
  </si>
  <si>
    <t>SLV US Equity</t>
  </si>
  <si>
    <t>US46428Q1094</t>
  </si>
  <si>
    <t>PALL US Equity</t>
  </si>
  <si>
    <t>US26923A1060</t>
  </si>
  <si>
    <t>IEUX NA Equity</t>
  </si>
  <si>
    <t>IE00B14X4N27</t>
  </si>
  <si>
    <t>VERX NA Equity</t>
  </si>
  <si>
    <t>IE00BKX55S42</t>
  </si>
  <si>
    <t>XD5E GR Equity</t>
  </si>
  <si>
    <t>LU0846194776</t>
  </si>
  <si>
    <t>DBJP US Equity</t>
  </si>
  <si>
    <t>US2330515071</t>
  </si>
  <si>
    <t>ISF LN Equity</t>
  </si>
  <si>
    <t>IE0005042456</t>
  </si>
  <si>
    <t>MXFS LN Equity</t>
  </si>
  <si>
    <t>IE00B3DWVS88</t>
  </si>
  <si>
    <t>IEMG US Equity</t>
  </si>
  <si>
    <t>US46434G1031</t>
  </si>
  <si>
    <t>EPI US Equity</t>
  </si>
  <si>
    <t>US97717W4226</t>
  </si>
  <si>
    <t>U CN Equity</t>
  </si>
  <si>
    <t>CA9170171057</t>
  </si>
  <si>
    <t>AEEM FP Equity</t>
  </si>
  <si>
    <t>LU1681045370</t>
  </si>
  <si>
    <t>סה"כ שמחקות מדדים אחרים</t>
  </si>
  <si>
    <t>IBB US Equity</t>
  </si>
  <si>
    <t>US4642875565</t>
  </si>
  <si>
    <t>ITB US Equity</t>
  </si>
  <si>
    <t>US4642887529</t>
  </si>
  <si>
    <t>XLF US Equity</t>
  </si>
  <si>
    <t>US81369Y6059</t>
  </si>
  <si>
    <t>XBI US Equity</t>
  </si>
  <si>
    <t>US78464A8707</t>
  </si>
  <si>
    <t>S7XE GY Equity</t>
  </si>
  <si>
    <t>IE00B3Q19T94</t>
  </si>
  <si>
    <t>סה"כ אג"ח ממשלתי</t>
  </si>
  <si>
    <t>GAMCZEA ID Equity</t>
  </si>
  <si>
    <t>IE00B8Q8GH20</t>
  </si>
  <si>
    <t>לא מדורג</t>
  </si>
  <si>
    <t>TNSZNAE LN Equity</t>
  </si>
  <si>
    <t>GB00B9MB3P97</t>
  </si>
  <si>
    <t>COMEEIA ID Equity</t>
  </si>
  <si>
    <t>IE00B5WN3467</t>
  </si>
  <si>
    <t>SCHEURQ LN Equity</t>
  </si>
  <si>
    <t>GB00BF783B32</t>
  </si>
  <si>
    <t>INVEENA LN Equity</t>
  </si>
  <si>
    <t>GB00B1W7HP93</t>
  </si>
  <si>
    <t>TOKMJPG ID Equity</t>
  </si>
  <si>
    <t>IE00B4100S42</t>
  </si>
  <si>
    <t>SPAFUSB ID Equity</t>
  </si>
  <si>
    <t>IE00BNCB6582</t>
  </si>
  <si>
    <t>GAMJEJZ ID Equity</t>
  </si>
  <si>
    <t>IE00BF6RR536</t>
  </si>
  <si>
    <t>AEJLCXJ LX Equity</t>
  </si>
  <si>
    <t>LU1716614638</t>
  </si>
  <si>
    <t>AMEFI8C LX Equity</t>
  </si>
  <si>
    <t>LU0906530919</t>
  </si>
  <si>
    <t>FSEMEUS ID Equity</t>
  </si>
  <si>
    <t>IE00B5MZ4F09</t>
  </si>
  <si>
    <t>REMSILU LX Equity</t>
  </si>
  <si>
    <t>LU1278322851</t>
  </si>
  <si>
    <t>קרן כספית בחול דולר</t>
  </si>
  <si>
    <t>X9X9USD00D48</t>
  </si>
  <si>
    <t>Aaa</t>
  </si>
  <si>
    <t>קרן כספית יורו</t>
  </si>
  <si>
    <t>X9X9EURJPMI8</t>
  </si>
  <si>
    <t>קרן כספית בחול שטרלינג</t>
  </si>
  <si>
    <t>X9X9GBP00L41</t>
  </si>
  <si>
    <t>AAA</t>
  </si>
  <si>
    <t>כתבי אופציה בישראל</t>
  </si>
  <si>
    <t>אוברסיז אפ 1</t>
  </si>
  <si>
    <t>1139625</t>
  </si>
  <si>
    <t>כתבי אופציה בחו"ל</t>
  </si>
  <si>
    <t>סה"כ מדדים כולל מניות</t>
  </si>
  <si>
    <t>dsC 100.00 JUL</t>
  </si>
  <si>
    <t>82337890</t>
  </si>
  <si>
    <t>pnC 100 AUG</t>
  </si>
  <si>
    <t>82381443</t>
  </si>
  <si>
    <t>bC 1 AUG</t>
  </si>
  <si>
    <t>82367194</t>
  </si>
  <si>
    <t>₪/מט"ח</t>
  </si>
  <si>
    <t>סה"כ ריבית</t>
  </si>
  <si>
    <t>סה"כ מטבע</t>
  </si>
  <si>
    <t>סה"כ סחורות</t>
  </si>
  <si>
    <t>C Z8C 460 Comdty</t>
  </si>
  <si>
    <t>75202226</t>
  </si>
  <si>
    <t>C Z8P 390 Comdty</t>
  </si>
  <si>
    <t>75202227</t>
  </si>
  <si>
    <t>C Z8C 470 Comdty</t>
  </si>
  <si>
    <t>75202230</t>
  </si>
  <si>
    <t>C Z8P 340 Comdty</t>
  </si>
  <si>
    <t>75202231</t>
  </si>
  <si>
    <t>CLQ8P 62.00 Comdty</t>
  </si>
  <si>
    <t>75202232</t>
  </si>
  <si>
    <t>CLQ8P 67.00 Comdty</t>
  </si>
  <si>
    <t>75202233</t>
  </si>
  <si>
    <t>CLZ9C 80 Comdty</t>
  </si>
  <si>
    <t>75202234</t>
  </si>
  <si>
    <t>CLZ9P 52 Comdty</t>
  </si>
  <si>
    <t>75202235</t>
  </si>
  <si>
    <t>CLZ9P 62 Comdty</t>
  </si>
  <si>
    <t>75202236</t>
  </si>
  <si>
    <t>NGQ8C 3.15 Comdty</t>
  </si>
  <si>
    <t>75202237</t>
  </si>
  <si>
    <t>S X8C 1000 Comdty</t>
  </si>
  <si>
    <t>75202239</t>
  </si>
  <si>
    <t>S X8C 1080 Comdty</t>
  </si>
  <si>
    <t>75202240</t>
  </si>
  <si>
    <t>S X8C 1100 Comdty</t>
  </si>
  <si>
    <t>75202241</t>
  </si>
  <si>
    <t>GCU8C 1290 Comdty</t>
  </si>
  <si>
    <t>75202242</t>
  </si>
  <si>
    <t>09/2018 JPM NXU8 Index משתנה</t>
  </si>
  <si>
    <t>557000079</t>
  </si>
  <si>
    <t>09/2018 JPM NXU8 Index התחייבות</t>
  </si>
  <si>
    <t>557000080</t>
  </si>
  <si>
    <t>09/2018 JPM ESU8 Index משתנה</t>
  </si>
  <si>
    <t>557000081</t>
  </si>
  <si>
    <t>09/2018 JPM ESU8 Index התחייבות</t>
  </si>
  <si>
    <t>557000082</t>
  </si>
  <si>
    <t>CLZ0 Comdty</t>
  </si>
  <si>
    <t>70560529</t>
  </si>
  <si>
    <t>LCQ8 Comdty</t>
  </si>
  <si>
    <t>70106778</t>
  </si>
  <si>
    <t>C Z8 Comdty</t>
  </si>
  <si>
    <t>70262282</t>
  </si>
  <si>
    <t>S X8 Comdty</t>
  </si>
  <si>
    <t>70550017</t>
  </si>
  <si>
    <t>FCQ8 Comdty</t>
  </si>
  <si>
    <t>70258348</t>
  </si>
  <si>
    <t>CLZ9 Comdty</t>
  </si>
  <si>
    <t>70862974</t>
  </si>
  <si>
    <t>PAU8 Comdty</t>
  </si>
  <si>
    <t>70361605</t>
  </si>
  <si>
    <t>CLM9 Comdty</t>
  </si>
  <si>
    <t>70406665</t>
  </si>
  <si>
    <t>COM9 Comdty</t>
  </si>
  <si>
    <t>GB00H1JWQD28</t>
  </si>
  <si>
    <t>QWV8 Comdty</t>
  </si>
  <si>
    <t>GB00H1WMQH37</t>
  </si>
  <si>
    <t>SBH9 Comdty</t>
  </si>
  <si>
    <t>70418447</t>
  </si>
  <si>
    <t>W U8 Comdty</t>
  </si>
  <si>
    <t>70419098</t>
  </si>
  <si>
    <t>XBN8 Comdty</t>
  </si>
  <si>
    <t>70419171</t>
  </si>
  <si>
    <t>DFU8 Comdty</t>
  </si>
  <si>
    <t>GB00H1WGH167</t>
  </si>
  <si>
    <t>KCU8 Comdty</t>
  </si>
  <si>
    <t>70674353</t>
  </si>
  <si>
    <t>C U8 Comdty</t>
  </si>
  <si>
    <t>70726203</t>
  </si>
  <si>
    <t>EPQ8 Comdty</t>
  </si>
  <si>
    <t>FRENX0875828</t>
  </si>
  <si>
    <t>O U8 Comdty</t>
  </si>
  <si>
    <t>70442751</t>
  </si>
  <si>
    <t>SBV8 Comdty</t>
  </si>
  <si>
    <t>70443213</t>
  </si>
  <si>
    <t>HOQ8 Comdty</t>
  </si>
  <si>
    <t>70443312</t>
  </si>
  <si>
    <t>QCU8 Comdty</t>
  </si>
  <si>
    <t>GB00H1WF3716</t>
  </si>
  <si>
    <t>XBQ8 Comdty</t>
  </si>
  <si>
    <t>70445192</t>
  </si>
  <si>
    <t>CCU8 Comdty</t>
  </si>
  <si>
    <t>70445713</t>
  </si>
  <si>
    <t>FCU8 Comdty</t>
  </si>
  <si>
    <t>70457718</t>
  </si>
  <si>
    <t>LHV8 Comdty</t>
  </si>
  <si>
    <t>70458401</t>
  </si>
  <si>
    <t>BPU8 Curncy</t>
  </si>
  <si>
    <t>70396833</t>
  </si>
  <si>
    <t>EEU8 Curncy</t>
  </si>
  <si>
    <t>70706585</t>
  </si>
  <si>
    <t>QSQ8 Comdty</t>
  </si>
  <si>
    <t>GB00H1K80040</t>
  </si>
  <si>
    <t>CTZ8 Comdty</t>
  </si>
  <si>
    <t>70719000</t>
  </si>
  <si>
    <t>RRU8 Comdty</t>
  </si>
  <si>
    <t>70719026</t>
  </si>
  <si>
    <t>BOZ8 Comdty</t>
  </si>
  <si>
    <t>70719190</t>
  </si>
  <si>
    <t>IJX8 Comdty</t>
  </si>
  <si>
    <t>FRENX0195680</t>
  </si>
  <si>
    <t>SMV8 Comdty</t>
  </si>
  <si>
    <t>70727110</t>
  </si>
  <si>
    <t>NGQ18 Comdty</t>
  </si>
  <si>
    <t>70413687</t>
  </si>
  <si>
    <t>KWU8 Comdty</t>
  </si>
  <si>
    <t>70668058</t>
  </si>
  <si>
    <t>HGU8 Comdty</t>
  </si>
  <si>
    <t>70779574</t>
  </si>
  <si>
    <t>PLV8 Comdty</t>
  </si>
  <si>
    <t>70781653</t>
  </si>
  <si>
    <t>SIU8 Comdty</t>
  </si>
  <si>
    <t>70781992</t>
  </si>
  <si>
    <t>BOU8 Comdty</t>
  </si>
  <si>
    <t>70782024</t>
  </si>
  <si>
    <t>CLZ8 Comdty</t>
  </si>
  <si>
    <t>70315361</t>
  </si>
  <si>
    <t>HOU8 Comdty</t>
  </si>
  <si>
    <t>70786413</t>
  </si>
  <si>
    <t>DLQ8 Comdty</t>
  </si>
  <si>
    <t>70786868</t>
  </si>
  <si>
    <t>NGU18 Comdty</t>
  </si>
  <si>
    <t>70284393</t>
  </si>
  <si>
    <t>COZ8 Comdty</t>
  </si>
  <si>
    <t>GB00H1JWRT52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</si>
  <si>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</si>
  <si>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</si>
  <si>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</si>
  <si>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</si>
  <si>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</si>
  <si>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</si>
  <si>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</si>
  <si>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</si>
  <si>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CS 04/09/2018</t>
  </si>
  <si>
    <t>XS0965486565</t>
  </si>
  <si>
    <t>A-</t>
  </si>
  <si>
    <t>28/01/2015</t>
  </si>
  <si>
    <t>CGCBNINF US Equity</t>
  </si>
  <si>
    <t>USU1738V3372</t>
  </si>
  <si>
    <t>A</t>
  </si>
  <si>
    <t>15/11/2016</t>
  </si>
  <si>
    <t>SGSOST Index</t>
  </si>
  <si>
    <t>XS1744118321</t>
  </si>
  <si>
    <t>05/02/2018</t>
  </si>
  <si>
    <t>סה"כ קרן לא מובטחת:</t>
  </si>
  <si>
    <t>JPM 0 29/08/2018</t>
  </si>
  <si>
    <t>XS1646393048</t>
  </si>
  <si>
    <t>22/08/2017</t>
  </si>
  <si>
    <t>סה"כ מוצרים מאוגחים:</t>
  </si>
  <si>
    <t>חץ</t>
  </si>
  <si>
    <t>ערד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</si>
  <si>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</si>
  <si>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</si>
  <si>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</si>
  <si>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</si>
  <si>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</si>
  <si>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</si>
  <si>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</si>
  <si>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</si>
  <si>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סה"כ אג"ח קונצרני של חברות ישראליות</t>
  </si>
  <si>
    <t>סה"כ אג"ח קונצרני של חברות זרות</t>
  </si>
  <si>
    <t>שיכון ובינוי נדלן מניה ל"ס</t>
  </si>
  <si>
    <t>999999382</t>
  </si>
  <si>
    <t>520021171</t>
  </si>
  <si>
    <t>פאגאיה מניה ל"ס</t>
  </si>
  <si>
    <t>999999387</t>
  </si>
  <si>
    <t>515421279</t>
  </si>
  <si>
    <t>מניה ל"ס IDE</t>
  </si>
  <si>
    <t>999999388</t>
  </si>
  <si>
    <t>550275648</t>
  </si>
  <si>
    <t>סה"כ קרנות השקעה בישראל</t>
  </si>
  <si>
    <t>סה"כ קרנות הון סיכון</t>
  </si>
  <si>
    <t>סה"כ קרנות גידור</t>
  </si>
  <si>
    <t>IONISCL KY Equity</t>
  </si>
  <si>
    <t>555000587</t>
  </si>
  <si>
    <t>27/04/2017</t>
  </si>
  <si>
    <t>SPHNISE VI Equity</t>
  </si>
  <si>
    <t>71889422</t>
  </si>
  <si>
    <t>04/05/2017</t>
  </si>
  <si>
    <t>SGHMGTI KY Equity</t>
  </si>
  <si>
    <t>70427570</t>
  </si>
  <si>
    <t>31/07/2017</t>
  </si>
  <si>
    <t>סה"כ קרנות נדל"ן</t>
  </si>
  <si>
    <t>סה"כ קרנות השקעה אחרות</t>
  </si>
  <si>
    <t>T.S.I. Roads Limited Partnership</t>
  </si>
  <si>
    <t>999999600</t>
  </si>
  <si>
    <t>01/02/2015</t>
  </si>
  <si>
    <t>פאגאיה אופטימום - הקרן</t>
  </si>
  <si>
    <t>999999386</t>
  </si>
  <si>
    <t>30/11/2017</t>
  </si>
  <si>
    <t>סה"כ קרנות השקעה בחו"ל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</si>
  <si>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</si>
  <si>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</si>
  <si>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</si>
  <si>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</si>
  <si>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</si>
  <si>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סה"כ אופציות בחו"ל:</t>
  </si>
  <si>
    <t>סה"כ חוזים עתידיים בישראל</t>
  </si>
  <si>
    <t>סה"כ  אחר</t>
  </si>
  <si>
    <t>FW USDJPY 15/08/2018 - USD</t>
  </si>
  <si>
    <t>445049008</t>
  </si>
  <si>
    <t>21/03/2018</t>
  </si>
  <si>
    <t>FW USDJPY 15/08/2018 - JPY</t>
  </si>
  <si>
    <t>445049009</t>
  </si>
  <si>
    <t>יין יפני</t>
  </si>
  <si>
    <t>FW GBPUSD 18/07/2018 - USD</t>
  </si>
  <si>
    <t>445049196</t>
  </si>
  <si>
    <t>FW GBPUSD 18/07/2018 - GBP</t>
  </si>
  <si>
    <t>445049197</t>
  </si>
  <si>
    <t>445049358</t>
  </si>
  <si>
    <t>28/03/2018</t>
  </si>
  <si>
    <t>445049359</t>
  </si>
  <si>
    <t>445049550</t>
  </si>
  <si>
    <t>29/03/2018</t>
  </si>
  <si>
    <t>445049551</t>
  </si>
  <si>
    <t>445050212</t>
  </si>
  <si>
    <t>11/04/2018</t>
  </si>
  <si>
    <t>445050213</t>
  </si>
  <si>
    <t>445050270</t>
  </si>
  <si>
    <t>12/04/2018</t>
  </si>
  <si>
    <t>445050271</t>
  </si>
  <si>
    <t>FW EURUSD 24/10/2018 - EUR</t>
  </si>
  <si>
    <t>445053250</t>
  </si>
  <si>
    <t>21/05/2018</t>
  </si>
  <si>
    <t>FW EURUSD 24/10/2018 - USD</t>
  </si>
  <si>
    <t>445053251</t>
  </si>
  <si>
    <t>445053410</t>
  </si>
  <si>
    <t>23/05/2018</t>
  </si>
  <si>
    <t>445053411</t>
  </si>
  <si>
    <t>FW EURGBP 05/12/2018 - GBP</t>
  </si>
  <si>
    <t>445055658</t>
  </si>
  <si>
    <t>25/06/2018</t>
  </si>
  <si>
    <t>FW EURGBP 05/12/2018 - EUR</t>
  </si>
  <si>
    <t>445055659</t>
  </si>
  <si>
    <t>445055710</t>
  </si>
  <si>
    <t>445055711</t>
  </si>
  <si>
    <t>445056154</t>
  </si>
  <si>
    <t>27/06/2018</t>
  </si>
  <si>
    <t>445056155</t>
  </si>
  <si>
    <t>FW USDILS 11/07/2018 - ILS</t>
  </si>
  <si>
    <t>445047570</t>
  </si>
  <si>
    <t>12/03/2018</t>
  </si>
  <si>
    <t>FW USDILS 11/07/2018 - USD</t>
  </si>
  <si>
    <t>445047571</t>
  </si>
  <si>
    <t>FW USDILS 29/08/2018 - ILS</t>
  </si>
  <si>
    <t>445050480</t>
  </si>
  <si>
    <t>16/04/2018</t>
  </si>
  <si>
    <t>FW USDILS 29/08/2018 - USD</t>
  </si>
  <si>
    <t>445050481</t>
  </si>
  <si>
    <t>445050572</t>
  </si>
  <si>
    <t>445050573</t>
  </si>
  <si>
    <t>FW USDILS 04/09/2018 - ILS</t>
  </si>
  <si>
    <t>445051540</t>
  </si>
  <si>
    <t>01/05/2018</t>
  </si>
  <si>
    <t>FW USDILS 04/09/2018 - USD</t>
  </si>
  <si>
    <t>445051541</t>
  </si>
  <si>
    <t>FW USDILS 05/09/2018 - ILS</t>
  </si>
  <si>
    <t>445051802</t>
  </si>
  <si>
    <t>07/05/2018</t>
  </si>
  <si>
    <t>FW USDILS 05/09/2018 - USD</t>
  </si>
  <si>
    <t>445051803</t>
  </si>
  <si>
    <t>FW USDILS 09/10/2018 - ILS</t>
  </si>
  <si>
    <t>445052352</t>
  </si>
  <si>
    <t>14/05/2018</t>
  </si>
  <si>
    <t>FW USDILS 09/10/2018 - USD</t>
  </si>
  <si>
    <t>445052353</t>
  </si>
  <si>
    <t>FW USDILS 03/07/2018 - USD</t>
  </si>
  <si>
    <t>445054200</t>
  </si>
  <si>
    <t>05/06/2018</t>
  </si>
  <si>
    <t>FW USDILS 03/07/2018 - ILS</t>
  </si>
  <si>
    <t>445054201</t>
  </si>
  <si>
    <t>FW USDILS 14/11/2018 - ILS</t>
  </si>
  <si>
    <t>445054958</t>
  </si>
  <si>
    <t>18/06/2018</t>
  </si>
  <si>
    <t>FW USDILS 14/11/2018 - USD</t>
  </si>
  <si>
    <t>445054959</t>
  </si>
  <si>
    <t>445055228</t>
  </si>
  <si>
    <t>19/06/2018</t>
  </si>
  <si>
    <t>445055229</t>
  </si>
  <si>
    <t>FW USDILS 10/07/2018 - ILS</t>
  </si>
  <si>
    <t>445056158</t>
  </si>
  <si>
    <t>FW USDILS 10/07/2018 - USD</t>
  </si>
  <si>
    <t>445056159</t>
  </si>
  <si>
    <t>445056374</t>
  </si>
  <si>
    <t>445056375</t>
  </si>
  <si>
    <t>סה"כ חוזים עתידיים בחו"ל</t>
  </si>
  <si>
    <t>445048248</t>
  </si>
  <si>
    <t>19/03/2018</t>
  </si>
  <si>
    <t>445048249</t>
  </si>
  <si>
    <t>445049004</t>
  </si>
  <si>
    <t>445049005</t>
  </si>
  <si>
    <t>445049562</t>
  </si>
  <si>
    <t>02/04/2018</t>
  </si>
  <si>
    <t>445049563</t>
  </si>
  <si>
    <t>445049588</t>
  </si>
  <si>
    <t>445049589</t>
  </si>
  <si>
    <t>445050660</t>
  </si>
  <si>
    <t>445050661</t>
  </si>
  <si>
    <t>445050840</t>
  </si>
  <si>
    <t>25/04/2018</t>
  </si>
  <si>
    <t>445050841</t>
  </si>
  <si>
    <t>445052660</t>
  </si>
  <si>
    <t>16/05/2018</t>
  </si>
  <si>
    <t>445052661</t>
  </si>
  <si>
    <t>445053166</t>
  </si>
  <si>
    <t>445053167</t>
  </si>
  <si>
    <t>445053298</t>
  </si>
  <si>
    <t>445053299</t>
  </si>
  <si>
    <t>445053322</t>
  </si>
  <si>
    <t>445053323</t>
  </si>
  <si>
    <t>445053400</t>
  </si>
  <si>
    <t>445053401</t>
  </si>
  <si>
    <t>445053862</t>
  </si>
  <si>
    <t>29/05/2018</t>
  </si>
  <si>
    <t>445053863</t>
  </si>
  <si>
    <t>445054346</t>
  </si>
  <si>
    <t>07/06/2018</t>
  </si>
  <si>
    <t>445054347</t>
  </si>
  <si>
    <t>445054350</t>
  </si>
  <si>
    <t>445054351</t>
  </si>
  <si>
    <t>FW USDCHF 21/11/2018 - USD</t>
  </si>
  <si>
    <t>445054484</t>
  </si>
  <si>
    <t>11/06/2018</t>
  </si>
  <si>
    <t>FW USDCHF 21/11/2018 - CHF</t>
  </si>
  <si>
    <t>445054485</t>
  </si>
  <si>
    <t>445055008</t>
  </si>
  <si>
    <t>445055009</t>
  </si>
  <si>
    <t>445056564</t>
  </si>
  <si>
    <t>28/06/2018</t>
  </si>
  <si>
    <t>445056565</t>
  </si>
  <si>
    <t>445056568</t>
  </si>
  <si>
    <t>445056569</t>
  </si>
  <si>
    <t>חוב מובנה IDE</t>
  </si>
  <si>
    <t>2080200</t>
  </si>
  <si>
    <t>אשראי</t>
  </si>
  <si>
    <t>06/12/2017</t>
  </si>
  <si>
    <t>סה"כ הלוואות בישראל:</t>
  </si>
  <si>
    <t>סה"כ כנגד חסכון עמיתים/מבוטחים</t>
  </si>
  <si>
    <t>פנימי</t>
  </si>
  <si>
    <t>סה"כ מובטחות במשכנתא או תיקי משכנתאות</t>
  </si>
  <si>
    <t>סה"כ מובטחות בערבות בנקאית</t>
  </si>
  <si>
    <t>סה"כ מובטחות בבטחונות אחרים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</si>
  <si>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</si>
  <si>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</si>
  <si>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</si>
  <si>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</si>
  <si>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</si>
  <si>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</si>
  <si>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סה"כ הלוואות בחו"ל:</t>
  </si>
  <si>
    <t>סה"כ צמוד למדד</t>
  </si>
  <si>
    <t>סה"כ נקוב במט"ח</t>
  </si>
  <si>
    <t>סה"כ צמוד למט"ח</t>
  </si>
  <si>
    <t>סה"כ מקרקעין בישראל:</t>
  </si>
  <si>
    <t>סה"כ מניב</t>
  </si>
  <si>
    <t>סה"כ לא מניב</t>
  </si>
  <si>
    <t>סה"כ מקרקעין בחו"ל</t>
  </si>
  <si>
    <t>בישראל</t>
  </si>
  <si>
    <t>בחו"ל</t>
  </si>
  <si>
    <t>מזומן לקבל עבור הסדר הפשרה של אוצר התיישבות</t>
  </si>
  <si>
    <t>60101333</t>
  </si>
  <si>
    <t>נייר הפרשים - הקמת הסל</t>
  </si>
  <si>
    <t>29295733</t>
  </si>
  <si>
    <t>Margin Future  JPM USD JPM</t>
  </si>
  <si>
    <t>שקל  יובנק בנק יו-בנק בע"מ</t>
  </si>
  <si>
    <t>שקל  לאומי בנק לאומי לישראל בע"מ</t>
  </si>
  <si>
    <t>דולר  יובנק בנק יו-בנק בע"מ</t>
  </si>
  <si>
    <t>אירו  יובנק בנק יו-בנק בע"מ</t>
  </si>
  <si>
    <t>שטרלינג  יובנק בנק יו-בנק בע"מ</t>
  </si>
  <si>
    <t>פרנק שויצרי  יובנק בנק יו-בנק בע"מ</t>
  </si>
  <si>
    <t>אירו  לאומי בנק לאומי לישראל בע"מ</t>
  </si>
  <si>
    <t>שטרלינג  לאומי בנק לאומי לישראל בע"מ</t>
  </si>
  <si>
    <t>דולר קנדי  לאומי בנק לאומי לישראל בע"מ</t>
  </si>
  <si>
    <t>דולר  לאומי בנק לאומי לישראל בע"מ</t>
  </si>
  <si>
    <t>דולר עתידי  לאומי בנק לאומי לישראל בע"מ</t>
  </si>
  <si>
    <t>אירו  BNY Bny Mellon</t>
  </si>
  <si>
    <t>יורו עדכון ידני  BNY Bny Mellon</t>
  </si>
  <si>
    <t>שטרלינג  BNY Bny Mellon</t>
  </si>
  <si>
    <t>שקל  הפועלים בנק הפועלים בע"מ</t>
  </si>
  <si>
    <t>שקל עדכון ידני   לאומי בנק לאומי לישראל בע"מ</t>
  </si>
  <si>
    <t>דולר  הפועלים בנק הפועלים בע"מ</t>
  </si>
  <si>
    <t>אירו  הפועלים בנק הפועלים בע"מ</t>
  </si>
  <si>
    <t>שטרלינג  הפועלים בנק הפועלים בע"מ</t>
  </si>
  <si>
    <t>יורו עדכון ידני   לאומי בנק לאומי לישראל בע"מ</t>
  </si>
  <si>
    <t>דולר עדכון ידני   לאומי בנק לאומי לישראל בע"מ</t>
  </si>
  <si>
    <t>Margin Future  Leumi USD בנק לאומי לישראל בע"מ</t>
  </si>
  <si>
    <t>Margin FW  Leumi USD בנק לאומי לישראל בע"מ</t>
  </si>
  <si>
    <t>דולר  BNY Bny Mellon</t>
  </si>
  <si>
    <t>דולר עתידי  עדכון ידני BNY Bny Mellon</t>
  </si>
  <si>
    <t>אירו עתידי  עדכון ידני BNY Bny Mellon</t>
  </si>
  <si>
    <t>שטרלינג עתידי  עדכון ידני BNY Bny Mellon</t>
  </si>
  <si>
    <t>שקל  BNY Bny Mellon</t>
  </si>
  <si>
    <t>AA+</t>
  </si>
  <si>
    <t>עמית א</t>
  </si>
  <si>
    <t>עמית ב</t>
  </si>
  <si>
    <t>עמית ג</t>
  </si>
  <si>
    <t>עמית 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</si>
</sst>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</numFmts>
  <fonts count="14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30">
    <xf numFmtId="0" fontId="0" fillId="0" borderId="0" xfId="0"/>
    <xf numFmtId="0" fontId="4" fillId="2" borderId="1" xfId="0" applyFont="1" applyFill="1" applyBorder="1" applyAlignment="1">
      <alignment horizontal="right"/>
    </xf>
    <xf numFmtId="165" fontId="1" fillId="2" borderId="1" xfId="2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0" fontId="5" fillId="2" borderId="1" xfId="2" applyNumberFormat="1" applyFont="1" applyFill="1" applyBorder="1" applyAlignment="1">
      <alignment horizontal="center" vertical="center" wrapText="1"/>
    </xf>
    <xf numFmtId="165" fontId="5" fillId="2" borderId="1" xfId="2" applyNumberFormat="1" applyFont="1" applyFill="1" applyBorder="1" applyAlignment="1">
      <alignment horizontal="center" vertical="center" wrapText="1"/>
    </xf>
    <xf numFmtId="166" fontId="5" fillId="2" borderId="2" xfId="1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right"/>
    </xf>
    <xf numFmtId="165" fontId="1" fillId="2" borderId="2" xfId="2" applyNumberFormat="1" applyFont="1" applyFill="1" applyBorder="1" applyAlignment="1">
      <alignment horizontal="center"/>
    </xf>
    <xf numFmtId="10" fontId="5" fillId="2" borderId="3" xfId="2" applyNumberFormat="1" applyFont="1" applyFill="1" applyBorder="1" applyAlignment="1">
      <alignment horizontal="center" vertical="center" wrapText="1" readingOrder="2"/>
    </xf>
    <xf numFmtId="0" fontId="0" fillId="3" borderId="0" xfId="0" applyFill="1"/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right"/>
    </xf>
    <xf numFmtId="10" fontId="1" fillId="3" borderId="0" xfId="2" applyNumberFormat="1" applyFill="1"/>
    <xf numFmtId="2" fontId="0" fillId="3" borderId="0" xfId="0" applyNumberFormat="1" applyFill="1"/>
    <xf numFmtId="165" fontId="1" fillId="3" borderId="0" xfId="2" applyNumberFormat="1" applyFill="1"/>
    <xf numFmtId="167" fontId="0" fillId="3" borderId="0" xfId="0" applyNumberFormat="1" applyFill="1"/>
    <xf numFmtId="166" fontId="1" fillId="3" borderId="0" xfId="1" applyNumberFormat="1" applyFill="1"/>
    <xf numFmtId="10" fontId="5" fillId="3" borderId="0" xfId="0" applyNumberFormat="1" applyFont="1" applyFill="1" applyBorder="1" applyAlignment="1">
      <alignment horizontal="center"/>
    </xf>
    <xf numFmtId="10" fontId="5" fillId="3" borderId="0" xfId="0" applyNumberFormat="1" applyFont="1" applyFill="1" applyAlignment="1">
      <alignment horizontal="center"/>
    </xf>
    <xf numFmtId="10" fontId="5" fillId="3" borderId="0" xfId="0" applyNumberFormat="1" applyFont="1" applyFill="1" applyAlignment="1">
      <alignment horizontal="right"/>
    </xf>
    <xf numFmtId="0" fontId="0" fillId="3" borderId="0" xfId="0" applyFill="1" applyAlignment="1">
      <alignment horizontal="center" vertical="center" wrapText="1"/>
    </xf>
    <xf numFmtId="0" fontId="4" fillId="3" borderId="1" xfId="0" applyFont="1" applyFill="1" applyBorder="1" applyAlignment="1">
      <alignment horizontal="right"/>
    </xf>
    <xf numFmtId="10" fontId="1" fillId="3" borderId="1" xfId="2" applyNumberFormat="1" applyFill="1" applyBorder="1"/>
    <xf numFmtId="0" fontId="5" fillId="3" borderId="0" xfId="0" applyFont="1" applyFill="1"/>
    <xf numFmtId="167" fontId="1" fillId="3" borderId="0" xfId="2" applyNumberFormat="1" applyFill="1"/>
    <xf numFmtId="167" fontId="1" fillId="3" borderId="0" xfId="1" applyNumberFormat="1" applyFill="1"/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10" fontId="1" fillId="3" borderId="1" xfId="2" applyNumberFormat="1" applyFill="1" applyBorder="1" applyAlignment="1">
      <alignment horizontal="right"/>
    </xf>
    <xf numFmtId="10" fontId="1" fillId="3" borderId="1" xfId="2" applyNumberFormat="1" applyFill="1" applyBorder="1" applyAlignment="1">
      <alignment horizontal="center"/>
    </xf>
    <xf numFmtId="2" fontId="1" fillId="3" borderId="1" xfId="2" applyNumberFormat="1" applyFill="1" applyBorder="1"/>
    <xf numFmtId="0" fontId="4" fillId="2" borderId="3" xfId="0" applyFont="1" applyFill="1" applyBorder="1" applyAlignment="1">
      <alignment horizontal="center"/>
    </xf>
    <xf numFmtId="10" fontId="1" fillId="2" borderId="1" xfId="2" applyNumberFormat="1" applyFill="1" applyBorder="1" applyAlignment="1">
      <alignment horizontal="center"/>
    </xf>
    <xf numFmtId="10" fontId="1" fillId="2" borderId="1" xfId="2" applyNumberFormat="1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65" fontId="5" fillId="2" borderId="7" xfId="2" applyNumberFormat="1" applyFont="1" applyFill="1" applyBorder="1" applyAlignment="1">
      <alignment horizontal="center" vertical="center" wrapText="1"/>
    </xf>
    <xf numFmtId="165" fontId="1" fillId="2" borderId="7" xfId="2" applyNumberFormat="1" applyFont="1" applyFill="1" applyBorder="1" applyAlignment="1">
      <alignment horizontal="center"/>
    </xf>
    <xf numFmtId="10" fontId="1" fillId="3" borderId="8" xfId="2" applyNumberFormat="1" applyFill="1" applyBorder="1" applyAlignment="1">
      <alignment horizontal="right"/>
    </xf>
    <xf numFmtId="10" fontId="1" fillId="3" borderId="8" xfId="2" applyNumberFormat="1" applyFill="1" applyBorder="1" applyAlignment="1">
      <alignment horizontal="center"/>
    </xf>
    <xf numFmtId="2" fontId="1" fillId="3" borderId="8" xfId="2" applyNumberFormat="1" applyFill="1" applyBorder="1"/>
    <xf numFmtId="10" fontId="1" fillId="3" borderId="8" xfId="2" applyNumberFormat="1" applyFill="1" applyBorder="1"/>
    <xf numFmtId="0" fontId="1" fillId="2" borderId="2" xfId="2" applyNumberFormat="1" applyFon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2" fontId="1" fillId="3" borderId="0" xfId="2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2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2" borderId="1" xfId="1" quotePrefix="1" applyNumberFormat="1" applyFont="1" applyFill="1" applyBorder="1" applyAlignment="1">
      <alignment horizontal="center" vertical="center" wrapText="1" readingOrder="2"/>
    </xf>
    <xf numFmtId="0" fontId="5" fillId="2" borderId="1" xfId="0" applyFont="1" applyFill="1" applyBorder="1" applyAlignment="1">
      <alignment horizontal="center"/>
    </xf>
    <xf numFmtId="0" fontId="0" fillId="3" borderId="0" xfId="0" applyFill="1" applyAlignment="1">
      <alignment horizontal="right"/>
    </xf>
    <xf numFmtId="166" fontId="1" fillId="3" borderId="0" xfId="1" applyNumberFormat="1" applyFill="1" applyAlignment="1">
      <alignment horizontal="right"/>
    </xf>
    <xf numFmtId="0" fontId="0" fillId="3" borderId="0" xfId="0" applyFill="1" applyAlignment="1">
      <alignment horizontal="center"/>
    </xf>
    <xf numFmtId="166" fontId="0" fillId="3" borderId="0" xfId="0" applyNumberFormat="1" applyFill="1" applyAlignment="1">
      <alignment horizontal="right"/>
    </xf>
    <xf numFmtId="166" fontId="5" fillId="3" borderId="0" xfId="1" applyNumberFormat="1" applyFont="1" applyFill="1" applyAlignment="1">
      <alignment horizontal="right"/>
    </xf>
    <xf numFmtId="0" fontId="11" fillId="3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2" borderId="1" xfId="1" applyNumberFormat="1" applyFont="1" applyFill="1" applyBorder="1" applyAlignment="1">
      <alignment horizontal="center" vertical="center" wrapText="1"/>
    </xf>
    <xf numFmtId="166" fontId="9" fillId="2" borderId="1" xfId="1" applyNumberFormat="1" applyFont="1" applyFill="1" applyBorder="1" applyAlignment="1">
      <alignment horizontal="center" vertical="center" wrapText="1"/>
    </xf>
    <xf numFmtId="165" fontId="5" fillId="2" borderId="1" xfId="2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2" borderId="2" xfId="2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/>
    </xf>
    <xf numFmtId="0" fontId="0" fillId="0" borderId="1" xfId="0" applyBorder="1"/>
    <xf numFmtId="164" fontId="4" fillId="3" borderId="1" xfId="1" applyNumberFormat="1" applyFont="1" applyFill="1" applyBorder="1" applyAlignment="1">
      <alignment horizontal="right"/>
    </xf>
    <xf numFmtId="164" fontId="5" fillId="2" borderId="1" xfId="1" quotePrefix="1" applyNumberFormat="1" applyFont="1" applyFill="1" applyBorder="1" applyAlignment="1">
      <alignment horizontal="right"/>
    </xf>
    <xf numFmtId="10" fontId="5" fillId="3" borderId="0" xfId="0" applyNumberFormat="1" applyFont="1" applyFill="1" applyBorder="1" applyAlignment="1">
      <alignment horizontal="right"/>
    </xf>
    <xf numFmtId="0" fontId="4" fillId="2" borderId="5" xfId="0" applyFont="1" applyFill="1" applyBorder="1" applyAlignment="1">
      <alignment horizontal="right"/>
    </xf>
    <xf numFmtId="0" fontId="4" fillId="3" borderId="1" xfId="0" applyFont="1" applyFill="1" applyBorder="1" applyAlignment="1" applyProtection="1">
      <alignment horizontal="right"/>
    </xf>
    <xf numFmtId="0" fontId="12" fillId="4" borderId="9" xfId="3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3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3" borderId="0" xfId="1" applyNumberFormat="1" applyFill="1" applyAlignment="1" applyProtection="1">
      <alignment horizontal="right"/>
      <protection locked="0"/>
    </xf>
    <xf numFmtId="0" fontId="5" fillId="3" borderId="0" xfId="0" applyFont="1" applyFill="1" applyAlignment="1"/>
    <xf numFmtId="0" fontId="5" fillId="3" borderId="0" xfId="0" applyFont="1" applyFill="1" applyAlignment="1">
      <alignment horizontal="left" indent="1"/>
    </xf>
    <xf numFmtId="0" fontId="0" fillId="3" borderId="0" xfId="0" applyFill="1" applyAlignment="1"/>
    <xf numFmtId="165" fontId="4" fillId="2" borderId="1" xfId="2" applyNumberFormat="1" applyFont="1" applyFill="1" applyBorder="1" applyAlignment="1">
      <alignment horizontal="center"/>
    </xf>
    <xf numFmtId="165" fontId="13" fillId="2" borderId="1" xfId="2" applyNumberFormat="1" applyFont="1" applyFill="1" applyBorder="1" applyAlignment="1">
      <alignment horizontal="center"/>
    </xf>
    <xf numFmtId="165" fontId="13" fillId="2" borderId="2" xfId="2" applyNumberFormat="1" applyFont="1" applyFill="1" applyBorder="1" applyAlignment="1">
      <alignment horizontal="center"/>
    </xf>
    <xf numFmtId="10" fontId="13" fillId="2" borderId="1" xfId="2" applyNumberFormat="1" applyFont="1" applyFill="1" applyBorder="1" applyAlignment="1">
      <alignment horizontal="center"/>
    </xf>
    <xf numFmtId="10" fontId="4" fillId="2" borderId="1" xfId="2" applyNumberFormat="1" applyFont="1" applyFill="1" applyBorder="1" applyAlignment="1">
      <alignment horizontal="center"/>
    </xf>
    <xf numFmtId="165" fontId="13" fillId="2" borderId="7" xfId="2" applyNumberFormat="1" applyFont="1" applyFill="1" applyBorder="1" applyAlignment="1">
      <alignment horizontal="center"/>
    </xf>
    <xf numFmtId="165" fontId="4" fillId="2" borderId="2" xfId="2" applyNumberFormat="1" applyFont="1" applyFill="1" applyBorder="1" applyAlignment="1">
      <alignment horizontal="center"/>
    </xf>
    <xf numFmtId="10" fontId="4" fillId="3" borderId="1" xfId="2" applyNumberFormat="1" applyFont="1" applyFill="1" applyBorder="1" applyAlignment="1">
      <alignment horizontal="center"/>
    </xf>
    <xf numFmtId="165" fontId="4" fillId="2" borderId="7" xfId="2" applyNumberFormat="1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10" fontId="5" fillId="2" borderId="11" xfId="2" applyNumberFormat="1" applyFont="1" applyFill="1" applyBorder="1" applyAlignment="1">
      <alignment horizontal="center"/>
    </xf>
    <xf numFmtId="10" fontId="5" fillId="2" borderId="3" xfId="2" applyNumberFormat="1" applyFont="1" applyFill="1" applyBorder="1" applyAlignment="1">
      <alignment horizontal="right" vertical="center" wrapText="1" readingOrder="1"/>
    </xf>
    <xf numFmtId="10" fontId="1" fillId="3" borderId="0" xfId="2" applyNumberFormat="1" applyFill="1" applyAlignment="1">
      <alignment horizontal="center"/>
    </xf>
    <xf numFmtId="2" fontId="1" fillId="3" borderId="1" xfId="2" applyNumberFormat="1" applyFill="1" applyBorder="1" applyAlignment="1">
      <alignment horizontal="center"/>
    </xf>
    <xf numFmtId="165" fontId="1" fillId="3" borderId="0" xfId="2" applyNumberFormat="1" applyFill="1" applyAlignment="1">
      <alignment horizontal="center"/>
    </xf>
    <xf numFmtId="167" fontId="0" fillId="3" borderId="0" xfId="0" applyNumberFormat="1" applyFill="1" applyAlignment="1">
      <alignment horizontal="center"/>
    </xf>
    <xf numFmtId="167" fontId="1" fillId="3" borderId="0" xfId="1" applyNumberFormat="1" applyFill="1" applyAlignment="1">
      <alignment horizontal="center"/>
    </xf>
    <xf numFmtId="164" fontId="4" fillId="3" borderId="1" xfId="1" applyNumberFormat="1" applyFont="1" applyFill="1" applyBorder="1" applyAlignment="1">
      <alignment horizontal="center"/>
    </xf>
    <xf numFmtId="166" fontId="1" fillId="3" borderId="0" xfId="1" applyNumberFormat="1" applyFill="1" applyAlignment="1">
      <alignment horizontal="center"/>
    </xf>
    <xf numFmtId="3" fontId="1" fillId="3" borderId="1" xfId="2" applyNumberFormat="1" applyFill="1" applyBorder="1" applyAlignment="1">
      <alignment horizontal="center"/>
    </xf>
    <xf numFmtId="2" fontId="1" fillId="3" borderId="8" xfId="2" applyNumberFormat="1" applyFill="1" applyBorder="1" applyAlignment="1">
      <alignment horizontal="center"/>
    </xf>
    <xf numFmtId="10" fontId="5" fillId="5" borderId="12" xfId="2" applyNumberFormat="1" applyFont="1" applyFill="1" applyBorder="1" applyAlignment="1">
      <alignment horizontal="center"/>
    </xf>
    <xf numFmtId="164" fontId="4" fillId="3" borderId="8" xfId="1" applyNumberFormat="1" applyFont="1" applyFill="1" applyBorder="1" applyAlignment="1">
      <alignment horizontal="center"/>
    </xf>
    <xf numFmtId="4" fontId="1" fillId="3" borderId="1" xfId="2" applyNumberFormat="1" applyFill="1" applyBorder="1" applyAlignment="1">
      <alignment horizontal="center"/>
    </xf>
    <xf numFmtId="10" fontId="5" fillId="5" borderId="13" xfId="2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164" fontId="4" fillId="3" borderId="8" xfId="1" applyNumberFormat="1" applyFont="1" applyFill="1" applyBorder="1" applyAlignment="1">
      <alignment horizontal="right"/>
    </xf>
    <xf numFmtId="0" fontId="5" fillId="2" borderId="14" xfId="0" applyFont="1" applyFill="1" applyBorder="1" applyAlignment="1">
      <alignment horizontal="right"/>
    </xf>
    <xf numFmtId="0" fontId="4" fillId="2" borderId="12" xfId="0" applyFont="1" applyFill="1" applyBorder="1" applyAlignment="1">
      <alignment horizontal="center"/>
    </xf>
    <xf numFmtId="2" fontId="5" fillId="2" borderId="12" xfId="0" applyNumberFormat="1" applyFont="1" applyFill="1" applyBorder="1" applyAlignment="1">
      <alignment horizontal="center"/>
    </xf>
    <xf numFmtId="9" fontId="4" fillId="3" borderId="8" xfId="2" applyFont="1" applyFill="1" applyBorder="1" applyAlignment="1">
      <alignment horizontal="center"/>
    </xf>
    <xf numFmtId="10" fontId="4" fillId="3" borderId="8" xfId="2" applyNumberFormat="1" applyFont="1" applyFill="1" applyBorder="1" applyAlignment="1">
      <alignment horizontal="center"/>
    </xf>
    <xf numFmtId="10" fontId="5" fillId="2" borderId="12" xfId="2" applyNumberFormat="1" applyFont="1" applyFill="1" applyBorder="1" applyAlignment="1">
      <alignment horizontal="center"/>
    </xf>
    <xf numFmtId="0" fontId="5" fillId="3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0" fontId="12" fillId="4" borderId="1" xfId="3" applyFont="1" applyFill="1" applyBorder="1" applyAlignment="1" applyProtection="1">
      <alignment horizontal="right" readingOrder="2"/>
    </xf>
    <xf numFmtId="10" fontId="5" fillId="2" borderId="3" xfId="2" applyNumberFormat="1" applyFont="1" applyFill="1" applyBorder="1" applyAlignment="1">
      <alignment horizontal="right" vertical="center" wrapText="1" readingOrder="2"/>
    </xf>
    <xf numFmtId="164" fontId="5" fillId="2" borderId="12" xfId="1" applyFont="1" applyFill="1" applyBorder="1" applyAlignment="1">
      <alignment horizontal="center"/>
    </xf>
    <xf numFmtId="10" fontId="5" fillId="5" borderId="11" xfId="2" applyNumberFormat="1" applyFont="1" applyFill="1" applyBorder="1" applyAlignment="1">
      <alignment horizontal="center"/>
    </xf>
    <xf numFmtId="10" fontId="5" fillId="5" borderId="15" xfId="2" applyNumberFormat="1" applyFont="1" applyFill="1" applyBorder="1" applyAlignment="1">
      <alignment horizontal="center"/>
    </xf>
    <xf numFmtId="9" fontId="5" fillId="5" borderId="13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3" borderId="1" xfId="1" applyNumberFormat="1" applyFont="1" applyFill="1" applyBorder="1" applyAlignment="1">
      <alignment horizontal="center"/>
    </xf>
    <xf numFmtId="4" fontId="4" fillId="3" borderId="8" xfId="1" applyNumberFormat="1" applyFont="1" applyFill="1" applyBorder="1" applyAlignment="1">
      <alignment horizontal="center"/>
    </xf>
    <xf numFmtId="10" fontId="5" fillId="2" borderId="16" xfId="2" applyNumberFormat="1" applyFont="1" applyFill="1" applyBorder="1" applyAlignment="1">
      <alignment horizontal="center" vertical="center" wrapText="1" readingOrder="2"/>
    </xf>
    <xf numFmtId="10" fontId="5" fillId="2" borderId="8" xfId="2" applyNumberFormat="1" applyFont="1" applyFill="1" applyBorder="1" applyAlignment="1">
      <alignment horizontal="center" vertical="center" wrapText="1"/>
    </xf>
    <xf numFmtId="165" fontId="5" fillId="2" borderId="8" xfId="2" applyNumberFormat="1" applyFont="1" applyFill="1" applyBorder="1" applyAlignment="1">
      <alignment horizontal="center" vertical="center" wrapText="1"/>
    </xf>
    <xf numFmtId="165" fontId="5" fillId="2" borderId="17" xfId="2" applyNumberFormat="1" applyFont="1" applyFill="1" applyBorder="1" applyAlignment="1">
      <alignment horizontal="center" vertical="center" wrapText="1"/>
    </xf>
    <xf numFmtId="166" fontId="5" fillId="2" borderId="18" xfId="1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/>
    </xf>
    <xf numFmtId="0" fontId="5" fillId="0" borderId="1" xfId="0" applyFont="1" applyBorder="1"/>
    <xf numFmtId="0" fontId="5" fillId="3" borderId="8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4" fontId="1" fillId="3" borderId="1" xfId="1" applyNumberFormat="1" applyFill="1" applyBorder="1" applyAlignment="1">
      <alignment horizontal="center"/>
    </xf>
    <xf numFmtId="4" fontId="5" fillId="2" borderId="12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2" borderId="18" xfId="2" applyNumberFormat="1" applyFont="1" applyFill="1" applyBorder="1" applyAlignment="1">
      <alignment horizontal="center" vertical="center" wrapText="1"/>
    </xf>
    <xf numFmtId="10" fontId="5" fillId="2" borderId="1" xfId="2" applyNumberFormat="1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/>
    </xf>
    <xf numFmtId="2" fontId="4" fillId="2" borderId="12" xfId="0" applyNumberFormat="1" applyFont="1" applyFill="1" applyBorder="1" applyAlignment="1">
      <alignment horizontal="center"/>
    </xf>
    <xf numFmtId="4" fontId="1" fillId="3" borderId="8" xfId="2" applyNumberFormat="1" applyFill="1" applyBorder="1" applyAlignment="1">
      <alignment horizontal="center"/>
    </xf>
    <xf numFmtId="0" fontId="5" fillId="5" borderId="14" xfId="0" applyFont="1" applyFill="1" applyBorder="1" applyAlignment="1">
      <alignment horizontal="right"/>
    </xf>
    <xf numFmtId="2" fontId="5" fillId="5" borderId="12" xfId="2" applyNumberFormat="1" applyFont="1" applyFill="1" applyBorder="1" applyAlignment="1">
      <alignment horizontal="center"/>
    </xf>
    <xf numFmtId="4" fontId="5" fillId="5" borderId="12" xfId="2" applyNumberFormat="1" applyFont="1" applyFill="1" applyBorder="1" applyAlignment="1">
      <alignment horizontal="center"/>
    </xf>
    <xf numFmtId="4" fontId="5" fillId="5" borderId="12" xfId="1" applyNumberFormat="1" applyFont="1" applyFill="1" applyBorder="1" applyAlignment="1">
      <alignment horizontal="center"/>
    </xf>
    <xf numFmtId="3" fontId="5" fillId="5" borderId="12" xfId="2" applyNumberFormat="1" applyFont="1" applyFill="1" applyBorder="1" applyAlignment="1">
      <alignment horizontal="center"/>
    </xf>
    <xf numFmtId="164" fontId="5" fillId="5" borderId="12" xfId="1" applyNumberFormat="1" applyFont="1" applyFill="1" applyBorder="1" applyAlignment="1">
      <alignment horizontal="center"/>
    </xf>
    <xf numFmtId="9" fontId="5" fillId="2" borderId="12" xfId="2" applyFont="1" applyFill="1" applyBorder="1" applyAlignment="1">
      <alignment horizontal="center"/>
    </xf>
    <xf numFmtId="164" fontId="5" fillId="2" borderId="12" xfId="1" applyNumberFormat="1" applyFont="1" applyFill="1" applyBorder="1" applyAlignment="1">
      <alignment horizontal="center"/>
    </xf>
    <xf numFmtId="164" fontId="5" fillId="5" borderId="13" xfId="1" applyNumberFormat="1" applyFont="1" applyFill="1" applyBorder="1" applyAlignment="1">
      <alignment horizontal="center"/>
    </xf>
    <xf numFmtId="2" fontId="5" fillId="5" borderId="12" xfId="1" applyNumberFormat="1" applyFont="1" applyFill="1" applyBorder="1" applyAlignment="1">
      <alignment horizontal="center"/>
    </xf>
    <xf numFmtId="0" fontId="1" fillId="3" borderId="0" xfId="0" applyFont="1" applyFill="1" applyAlignment="1">
      <alignment horizontal="right"/>
    </xf>
    <xf numFmtId="170" fontId="5" fillId="5" borderId="12" xfId="1" applyNumberFormat="1" applyFont="1" applyFill="1" applyBorder="1" applyAlignment="1">
      <alignment horizontal="center"/>
    </xf>
    <xf numFmtId="166" fontId="4" fillId="3" borderId="0" xfId="0" applyNumberFormat="1" applyFont="1" applyFill="1" applyAlignment="1">
      <alignment horizontal="center"/>
    </xf>
    <xf numFmtId="166" fontId="4" fillId="3" borderId="0" xfId="0" applyNumberFormat="1" applyFont="1" applyFill="1" applyAlignment="1">
      <alignment horizontal="right"/>
    </xf>
    <xf numFmtId="166" fontId="5" fillId="3" borderId="0" xfId="1" applyNumberFormat="1" applyFont="1" applyFill="1"/>
    <xf numFmtId="0" fontId="5" fillId="2" borderId="12" xfId="0" applyFont="1" applyFill="1" applyBorder="1" applyAlignment="1">
      <alignment horizontal="center"/>
    </xf>
    <xf numFmtId="0" fontId="5" fillId="3" borderId="8" xfId="0" applyFont="1" applyFill="1" applyBorder="1" applyAlignment="1" applyProtection="1">
      <alignment horizontal="right"/>
    </xf>
    <xf numFmtId="10" fontId="5" fillId="3" borderId="8" xfId="2" applyNumberFormat="1" applyFont="1" applyFill="1" applyBorder="1" applyAlignment="1">
      <alignment horizontal="center"/>
    </xf>
    <xf numFmtId="2" fontId="5" fillId="3" borderId="8" xfId="2" applyNumberFormat="1" applyFont="1" applyFill="1" applyBorder="1" applyAlignment="1">
      <alignment horizontal="center"/>
    </xf>
    <xf numFmtId="4" fontId="5" fillId="3" borderId="8" xfId="1" applyNumberFormat="1" applyFont="1" applyFill="1" applyBorder="1" applyAlignment="1">
      <alignment horizontal="center"/>
    </xf>
    <xf numFmtId="0" fontId="5" fillId="3" borderId="1" xfId="0" applyFont="1" applyFill="1" applyBorder="1" applyAlignment="1" applyProtection="1">
      <alignment horizontal="right"/>
    </xf>
    <xf numFmtId="10" fontId="5" fillId="3" borderId="1" xfId="2" applyNumberFormat="1" applyFont="1" applyFill="1" applyBorder="1" applyAlignment="1">
      <alignment horizontal="center"/>
    </xf>
    <xf numFmtId="2" fontId="5" fillId="3" borderId="1" xfId="2" applyNumberFormat="1" applyFont="1" applyFill="1" applyBorder="1" applyAlignment="1">
      <alignment horizontal="center"/>
    </xf>
    <xf numFmtId="4" fontId="5" fillId="3" borderId="1" xfId="1" applyNumberFormat="1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10" fontId="5" fillId="3" borderId="0" xfId="2" applyNumberFormat="1" applyFont="1" applyFill="1" applyAlignment="1">
      <alignment horizontal="center"/>
    </xf>
    <xf numFmtId="2" fontId="5" fillId="3" borderId="0" xfId="0" applyNumberFormat="1" applyFont="1" applyFill="1" applyAlignment="1">
      <alignment horizontal="center"/>
    </xf>
    <xf numFmtId="165" fontId="5" fillId="3" borderId="0" xfId="2" applyNumberFormat="1" applyFont="1" applyFill="1" applyAlignment="1">
      <alignment horizontal="center"/>
    </xf>
    <xf numFmtId="167" fontId="5" fillId="3" borderId="0" xfId="1" applyNumberFormat="1" applyFont="1" applyFill="1" applyAlignment="1">
      <alignment horizontal="center"/>
    </xf>
    <xf numFmtId="165" fontId="5" fillId="3" borderId="0" xfId="2" applyNumberFormat="1" applyFont="1" applyFill="1"/>
    <xf numFmtId="4" fontId="5" fillId="3" borderId="8" xfId="2" applyNumberFormat="1" applyFont="1" applyFill="1" applyBorder="1" applyAlignment="1">
      <alignment horizontal="center"/>
    </xf>
    <xf numFmtId="164" fontId="5" fillId="3" borderId="8" xfId="1" applyNumberFormat="1" applyFont="1" applyFill="1" applyBorder="1" applyAlignment="1">
      <alignment horizontal="center"/>
    </xf>
    <xf numFmtId="4" fontId="5" fillId="3" borderId="1" xfId="2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2" fontId="5" fillId="5" borderId="12" xfId="2" applyNumberFormat="1" applyFont="1" applyFill="1" applyBorder="1"/>
    <xf numFmtId="10" fontId="5" fillId="5" borderId="12" xfId="2" applyNumberFormat="1" applyFont="1" applyFill="1" applyBorder="1"/>
    <xf numFmtId="4" fontId="5" fillId="5" borderId="12" xfId="2" applyNumberFormat="1" applyFont="1" applyFill="1" applyBorder="1"/>
    <xf numFmtId="2" fontId="5" fillId="3" borderId="8" xfId="2" applyNumberFormat="1" applyFont="1" applyFill="1" applyBorder="1"/>
    <xf numFmtId="10" fontId="5" fillId="3" borderId="8" xfId="2" applyNumberFormat="1" applyFont="1" applyFill="1" applyBorder="1"/>
    <xf numFmtId="4" fontId="5" fillId="3" borderId="8" xfId="2" applyNumberFormat="1" applyFont="1" applyFill="1" applyBorder="1"/>
    <xf numFmtId="2" fontId="5" fillId="3" borderId="1" xfId="2" applyNumberFormat="1" applyFont="1" applyFill="1" applyBorder="1"/>
    <xf numFmtId="10" fontId="5" fillId="3" borderId="1" xfId="2" applyNumberFormat="1" applyFont="1" applyFill="1" applyBorder="1"/>
    <xf numFmtId="4" fontId="5" fillId="3" borderId="1" xfId="2" applyNumberFormat="1" applyFont="1" applyFill="1" applyBorder="1"/>
    <xf numFmtId="10" fontId="5" fillId="3" borderId="0" xfId="2" applyNumberFormat="1" applyFont="1" applyFill="1"/>
    <xf numFmtId="2" fontId="5" fillId="3" borderId="0" xfId="0" applyNumberFormat="1" applyFont="1" applyFill="1"/>
    <xf numFmtId="167" fontId="5" fillId="3" borderId="0" xfId="1" applyNumberFormat="1" applyFont="1" applyFill="1"/>
    <xf numFmtId="0" fontId="5" fillId="5" borderId="19" xfId="0" applyFont="1" applyFill="1" applyBorder="1" applyAlignment="1">
      <alignment horizontal="right"/>
    </xf>
    <xf numFmtId="2" fontId="5" fillId="5" borderId="13" xfId="2" applyNumberFormat="1" applyFont="1" applyFill="1" applyBorder="1" applyAlignment="1">
      <alignment horizontal="center"/>
    </xf>
    <xf numFmtId="4" fontId="5" fillId="5" borderId="13" xfId="2" applyNumberFormat="1" applyFont="1" applyFill="1" applyBorder="1" applyAlignment="1">
      <alignment horizontal="center"/>
    </xf>
    <xf numFmtId="164" fontId="5" fillId="3" borderId="1" xfId="1" applyNumberFormat="1" applyFont="1" applyFill="1" applyBorder="1" applyAlignment="1">
      <alignment horizontal="center"/>
    </xf>
    <xf numFmtId="4" fontId="5" fillId="5" borderId="13" xfId="1" applyNumberFormat="1" applyFont="1" applyFill="1" applyBorder="1" applyAlignment="1">
      <alignment horizontal="center"/>
    </xf>
    <xf numFmtId="164" fontId="5" fillId="3" borderId="8" xfId="1" applyNumberFormat="1" applyFont="1" applyFill="1" applyBorder="1" applyAlignment="1"/>
    <xf numFmtId="3" fontId="5" fillId="5" borderId="13" xfId="2" applyNumberFormat="1" applyFont="1" applyFill="1" applyBorder="1" applyAlignment="1">
      <alignment horizontal="center"/>
    </xf>
    <xf numFmtId="3" fontId="5" fillId="3" borderId="8" xfId="2" applyNumberFormat="1" applyFont="1" applyFill="1" applyBorder="1" applyAlignment="1">
      <alignment horizontal="center"/>
    </xf>
    <xf numFmtId="3" fontId="5" fillId="3" borderId="1" xfId="2" applyNumberFormat="1" applyFont="1" applyFill="1" applyBorder="1" applyAlignment="1">
      <alignment horizontal="center"/>
    </xf>
    <xf numFmtId="4" fontId="5" fillId="2" borderId="12" xfId="0" applyNumberFormat="1" applyFont="1" applyFill="1" applyBorder="1" applyAlignment="1">
      <alignment horizontal="center"/>
    </xf>
    <xf numFmtId="167" fontId="5" fillId="3" borderId="0" xfId="2" applyNumberFormat="1" applyFont="1" applyFill="1"/>
    <xf numFmtId="170" fontId="5" fillId="3" borderId="8" xfId="1" applyNumberFormat="1" applyFont="1" applyFill="1" applyBorder="1" applyAlignment="1">
      <alignment horizontal="center"/>
    </xf>
    <xf numFmtId="170" fontId="5" fillId="3" borderId="1" xfId="1" applyNumberFormat="1" applyFont="1" applyFill="1" applyBorder="1" applyAlignment="1">
      <alignment horizontal="center"/>
    </xf>
    <xf numFmtId="2" fontId="5" fillId="5" borderId="13" xfId="2" applyNumberFormat="1" applyFont="1" applyFill="1" applyBorder="1"/>
    <xf numFmtId="10" fontId="5" fillId="3" borderId="8" xfId="1" applyNumberFormat="1" applyFont="1" applyFill="1" applyBorder="1" applyAlignment="1">
      <alignment horizontal="center"/>
    </xf>
    <xf numFmtId="10" fontId="5" fillId="3" borderId="8" xfId="2" applyNumberFormat="1" applyFont="1" applyFill="1" applyBorder="1" applyAlignment="1">
      <alignment horizontal="right"/>
    </xf>
    <xf numFmtId="10" fontId="5" fillId="3" borderId="1" xfId="2" applyNumberFormat="1" applyFont="1" applyFill="1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2" fontId="1" fillId="3" borderId="1" xfId="2" applyNumberFormat="1" applyFont="1" applyFill="1" applyBorder="1" applyAlignment="1">
      <alignment horizontal="center"/>
    </xf>
    <xf numFmtId="166" fontId="5" fillId="3" borderId="1" xfId="1" applyNumberFormat="1" applyFont="1" applyFill="1" applyBorder="1"/>
    <xf numFmtId="0" fontId="0" fillId="0" borderId="1" xfId="1" applyNumberFormat="1" applyFont="1" applyBorder="1"/>
    <xf numFmtId="4" fontId="1" fillId="3" borderId="1" xfId="2" applyNumberFormat="1" applyFont="1" applyFill="1" applyBorder="1" applyAlignment="1">
      <alignment horizontal="center"/>
    </xf>
    <xf numFmtId="10" fontId="1" fillId="3" borderId="1" xfId="2" applyNumberFormat="1" applyFont="1" applyFill="1" applyBorder="1" applyAlignment="1">
      <alignment horizontal="center"/>
    </xf>
    <xf numFmtId="4" fontId="1" fillId="3" borderId="1" xfId="1" applyNumberFormat="1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 readingOrder="2"/>
    </xf>
    <xf numFmtId="0" fontId="8" fillId="2" borderId="23" xfId="0" applyFont="1" applyFill="1" applyBorder="1" applyAlignment="1">
      <alignment horizontal="center" readingOrder="2"/>
    </xf>
    <xf numFmtId="0" fontId="8" fillId="2" borderId="24" xfId="0" applyFont="1" applyFill="1" applyBorder="1" applyAlignment="1">
      <alignment horizontal="center" readingOrder="2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Percent" xfId="2" builtinId="5"/>
    <cellStyle name="היפר-קישור" xfId="3" builtinId="8"/>
  </cellStyles>
  <dxfs count="130"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sharedoffice/Inv_Accounting/2018/Q2-2018/&#1491;&#1497;&#1493;&#1493;&#1495;&#1497;_&#1492;&#1513;&#1511;&#1506;&#1493;&#1514;/&#1504;&#1499;&#1505;_&#1489;&#1493;&#1491;&#1491;_15_&#1500;&#1495;&#1493;&#1491;&#1513;/&#1504;&#1499;&#1505;%20&#1489;&#1493;&#1491;&#1491;%20&#1500;&#1488;&#1493;&#1510;&#1512;%20&#1506;&#1502;&#1497;&#1514;&#1497;&#1501;/&#1500;&#1488;&#1495;&#1512;%20&#1506;&#1491;&#1499;&#1493;&#1503;/520024647_B009_0218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"/>
      <sheetName val="אג&quot;ח קונצרני"/>
      <sheetName val="מניות"/>
      <sheetName val="תעודות סל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</sheetNames>
    <sheetDataSet>
      <sheetData sheetId="0">
        <row r="42">
          <cell r="C42">
            <v>672098.24058338685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zoomScale="80" zoomScaleNormal="80" workbookViewId="0"/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7"/>
      <c r="B1" s="53" t="s">
        <v>165</v>
      </c>
      <c r="C1" s="53" t="s">
        <v>174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166</v>
      </c>
      <c r="C2" s="53" t="s">
        <v>56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167</v>
      </c>
      <c r="C3" s="53" t="s">
        <v>175</v>
      </c>
      <c r="D3" s="53"/>
      <c r="E3" s="58" t="s">
        <v>178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168</v>
      </c>
      <c r="C4" s="53" t="s">
        <v>176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14" t="s">
        <v>57</v>
      </c>
      <c r="C6" s="215"/>
      <c r="D6" s="216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56</v>
      </c>
      <c r="C7" s="60" t="s">
        <v>31</v>
      </c>
      <c r="D7" s="60" t="s">
        <v>80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174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175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6" t="s">
        <v>108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73" t="s">
        <v>48</v>
      </c>
      <c r="C11" s="138">
        <v>91431.077584095285</v>
      </c>
      <c r="D11" s="49">
        <v>0.13620846931842617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4" t="s">
        <v>50</v>
      </c>
      <c r="C12" s="138">
        <v>577315.48871670105</v>
      </c>
      <c r="D12" s="49">
        <v>0.86004957077745114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75" t="s">
        <v>12</v>
      </c>
      <c r="C13" s="138">
        <v>30175.877801400002</v>
      </c>
      <c r="D13" s="49">
        <v>4.4954191006751881E-2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75" t="s">
        <v>19</v>
      </c>
      <c r="C14" s="138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75" t="s">
        <v>21</v>
      </c>
      <c r="C15" s="138">
        <v>1.2000000000000002E-6</v>
      </c>
      <c r="D15" s="49">
        <v>1.7876871573757332E-12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75" t="s">
        <v>22</v>
      </c>
      <c r="C16" s="138">
        <v>296692.888523562</v>
      </c>
      <c r="D16" s="49">
        <v>0.44199505541523482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75" t="s">
        <v>23</v>
      </c>
      <c r="C17" s="138">
        <v>184765.40256591036</v>
      </c>
      <c r="D17" s="49">
        <v>0.27525228107869604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75" t="s">
        <v>49</v>
      </c>
      <c r="C18" s="138">
        <v>48045.359207925227</v>
      </c>
      <c r="D18" s="49">
        <v>7.1575059689593212E-2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75" t="s">
        <v>25</v>
      </c>
      <c r="C19" s="138">
        <v>0.15271442202893162</v>
      </c>
      <c r="D19" s="49">
        <v>2.2750467583931567E-7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75" t="s">
        <v>26</v>
      </c>
      <c r="C20" s="138">
        <v>6169.2225190358649</v>
      </c>
      <c r="D20" s="49">
        <v>9.1905332235613195E-3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75" t="s">
        <v>27</v>
      </c>
      <c r="C21" s="138">
        <v>-2528.6404455470338</v>
      </c>
      <c r="D21" s="49">
        <v>-3.76701504177107E-3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75" t="s">
        <v>28</v>
      </c>
      <c r="C22" s="138">
        <v>13995.225828792687</v>
      </c>
      <c r="D22" s="49">
        <v>2.0849237898921531E-2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6" t="s">
        <v>51</v>
      </c>
      <c r="C23" s="138">
        <v>2290.2036693910177</v>
      </c>
      <c r="D23" s="49">
        <v>3.4118064062875846E-3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75" t="s">
        <v>12</v>
      </c>
      <c r="C24" s="138">
        <v>1.3999999999999999E-6</v>
      </c>
      <c r="D24" s="49">
        <v>2.085635016938355E-12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75" t="s">
        <v>19</v>
      </c>
      <c r="C25" s="138">
        <v>1.2000000000000002E-6</v>
      </c>
      <c r="D25" s="49">
        <v>1.7876871573757332E-12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75" t="s">
        <v>21</v>
      </c>
      <c r="C26" s="138">
        <v>1.2000000000000002E-6</v>
      </c>
      <c r="D26" s="49">
        <v>1.7876871573757332E-12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75" t="s">
        <v>22</v>
      </c>
      <c r="C27" s="138">
        <v>1599.4095806</v>
      </c>
      <c r="D27" s="49">
        <v>2.382703305518606E-3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75" t="s">
        <v>32</v>
      </c>
      <c r="C28" s="138">
        <v>3836.3165116000005</v>
      </c>
      <c r="D28" s="49">
        <v>5.7151114661798275E-3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75" t="s">
        <v>33</v>
      </c>
      <c r="C29" s="138">
        <v>4.0000000000000003E-7</v>
      </c>
      <c r="D29" s="49">
        <v>5.9589571912524441E-13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75" t="s">
        <v>34</v>
      </c>
      <c r="C30" s="138">
        <v>1.9999999999999999E-6</v>
      </c>
      <c r="D30" s="49">
        <v>2.9794785956262217E-12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75" t="s">
        <v>35</v>
      </c>
      <c r="C31" s="138">
        <v>-3235.1835714089825</v>
      </c>
      <c r="D31" s="49">
        <v>-4.8195801019673299E-3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75" t="s">
        <v>36</v>
      </c>
      <c r="C32" s="138">
        <v>89.661142400000003</v>
      </c>
      <c r="D32" s="49">
        <v>1.3357172732009735E-4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75" t="s">
        <v>38</v>
      </c>
      <c r="C33" s="138">
        <v>115.72659260000002</v>
      </c>
      <c r="D33" s="49">
        <v>1.7240245279822797E-4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75" t="s">
        <v>40</v>
      </c>
      <c r="C34" s="138">
        <v>1.2000000000000002E-6</v>
      </c>
      <c r="D34" s="49">
        <v>1.7876871573757332E-12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75" t="s">
        <v>52</v>
      </c>
      <c r="C35" s="138">
        <v>8.0000000000000007E-7</v>
      </c>
      <c r="D35" s="49">
        <v>1.1917914382504888E-12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5" t="s">
        <v>95</v>
      </c>
      <c r="C36" s="138">
        <v>4.0000000000000003E-7</v>
      </c>
      <c r="D36" s="49">
        <v>5.9589571912524441E-13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75" t="s">
        <v>96</v>
      </c>
      <c r="C37" s="138">
        <v>105.89170984021496</v>
      </c>
      <c r="D37" s="49">
        <v>1.5775104146159151E-4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6" t="s">
        <v>104</v>
      </c>
      <c r="C38" s="117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5" t="s">
        <v>105</v>
      </c>
      <c r="C39" s="117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5" t="s">
        <v>106</v>
      </c>
      <c r="C40" s="117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5" t="s">
        <v>107</v>
      </c>
      <c r="C41" s="117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9">
        <v>671258.38827502751</v>
      </c>
      <c r="D42" s="62">
        <v>1.0000000000000002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18" t="s">
        <v>103</v>
      </c>
      <c r="C43" s="117"/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4" t="s">
        <v>136</v>
      </c>
      <c r="D48" s="50">
        <v>3.65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4" t="s">
        <v>137</v>
      </c>
      <c r="D49" s="50">
        <v>4.2550999999999997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4.8075000000000001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4" t="s">
        <v>143</v>
      </c>
      <c r="D51" s="50">
        <v>2.7610000000000001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2.6989000000000001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73</v>
      </c>
      <c r="D53" s="50">
        <v>0.46510000000000001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4" t="s">
        <v>138</v>
      </c>
      <c r="D54" s="50">
        <v>2.4683999999999999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101</v>
      </c>
      <c r="D55" s="116">
        <v>0.56720000000000004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4" t="s">
        <v>144</v>
      </c>
      <c r="D56" s="116">
        <v>0.4088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4" t="s">
        <v>1167</v>
      </c>
      <c r="D57" s="50">
        <v>3.2965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4" t="s">
        <v>142</v>
      </c>
      <c r="D58" s="116">
        <v>0.18540000000000001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100</v>
      </c>
      <c r="D59" s="116">
        <v>3.6772999999999998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102</v>
      </c>
      <c r="D60" s="116">
        <v>0.55069999999999997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139</v>
      </c>
      <c r="D61" s="116">
        <v>0.94620000000000004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4" t="s">
        <v>141</v>
      </c>
      <c r="D62" s="116">
        <v>0.16350000000000001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29" priority="21" stopIfTrue="1">
      <formula>$G10&gt;0</formula>
    </cfRule>
    <cfRule type="expression" dxfId="128" priority="22" stopIfTrue="1">
      <formula>LEFT(#REF!,3)="TIR"</formula>
    </cfRule>
  </conditionalFormatting>
  <conditionalFormatting sqref="A11:A24">
    <cfRule type="expression" dxfId="127" priority="23" stopIfTrue="1">
      <formula>$F11&gt;0</formula>
    </cfRule>
    <cfRule type="expression" dxfId="126" priority="24" stopIfTrue="1">
      <formula>LEFT(#REF!,3)="TIR"</formula>
    </cfRule>
  </conditionalFormatting>
  <hyperlinks>
    <hyperlink ref="B11" display="א. מזומנים"/>
    <hyperlink ref="B13" display="1. תעודות התחייבות ממשלתיות"/>
    <hyperlink ref="B14" display="2. תעודות חוב מסחריות"/>
    <hyperlink ref="B15" display="3. אג&quot;ח קונצרני"/>
    <hyperlink ref="B16" display="4. מניות"/>
    <hyperlink ref="B17" display="5. תעודות סל"/>
    <hyperlink ref="B18" display="6. תעודות השתתפות בקרנות נאמנות"/>
    <hyperlink ref="B19" display="7. כתבי אופציה"/>
    <hyperlink ref="B20" display="8. אופציות"/>
    <hyperlink ref="B21" display="9. חוזים עתידיים"/>
    <hyperlink ref="B22" display="10. מוצרים מובנים"/>
    <hyperlink ref="B24" display="1. תעודות התחייבות ממשלתיות"/>
    <hyperlink ref="B25" display="2. תעודות חוב מסחריות"/>
    <hyperlink ref="B26" display="3. אג&quot;ח קונצרני"/>
    <hyperlink ref="B27" display="4. מניות"/>
    <hyperlink ref="B28" display="5. קרנות השקעה"/>
    <hyperlink ref="B29" display="6. כתבי אופציה"/>
    <hyperlink ref="B30" display="7. אופציות"/>
    <hyperlink ref="B31" display="8. חוזים עתידיים"/>
    <hyperlink ref="B32" display="9. מוצרים מובנים"/>
    <hyperlink ref="B33" display="ד. הלוואות"/>
    <hyperlink ref="B34" display="ה. פקדונות מעל 3 חודשים"/>
    <hyperlink ref="B35" display="ו. זכויות במקרקעין"/>
    <hyperlink ref="B37" display="ח. השקעות אחרות"/>
    <hyperlink ref="B36" display="ז. השקעה בחברות מוחזקות"/>
    <hyperlink ref="B43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44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20.28515625" style="13" bestFit="1" customWidth="1"/>
    <col min="3" max="3" width="10.7109375" style="12" bestFit="1" customWidth="1"/>
    <col min="4" max="4" width="10.7109375" style="12" customWidth="1"/>
    <col min="5" max="5" width="10.7109375" style="12" bestFit="1" customWidth="1"/>
    <col min="6" max="6" width="11.28515625" style="12" bestFit="1" customWidth="1"/>
    <col min="7" max="7" width="10.7109375" style="94" bestFit="1" customWidth="1"/>
    <col min="8" max="8" width="11" style="94" bestFit="1" customWidth="1"/>
    <col min="9" max="9" width="9.7109375" style="94" bestFit="1" customWidth="1"/>
    <col min="10" max="10" width="10.7109375" style="45" bestFit="1" customWidth="1"/>
    <col min="11" max="11" width="12" style="96" bestFit="1" customWidth="1"/>
    <col min="12" max="12" width="11.140625" style="98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165</v>
      </c>
      <c r="C1" s="12" t="s">
        <v>174</v>
      </c>
      <c r="D1" s="12"/>
      <c r="E1" s="12"/>
      <c r="F1" s="12"/>
      <c r="G1" s="94"/>
      <c r="H1" s="94"/>
      <c r="I1" s="94"/>
      <c r="J1" s="45"/>
      <c r="K1" s="96"/>
      <c r="L1" s="97"/>
      <c r="M1" s="17"/>
      <c r="N1" s="17"/>
      <c r="O1" s="16"/>
      <c r="P1" s="16"/>
      <c r="Q1" s="18"/>
    </row>
    <row r="2" spans="1:17" s="10" customFormat="1" x14ac:dyDescent="0.2">
      <c r="B2" s="13" t="s">
        <v>166</v>
      </c>
      <c r="C2" s="12" t="s">
        <v>56</v>
      </c>
      <c r="D2" s="12"/>
      <c r="E2" s="12"/>
      <c r="F2" s="12"/>
      <c r="G2" s="94"/>
      <c r="H2" s="94"/>
      <c r="I2" s="94"/>
      <c r="J2" s="45"/>
      <c r="K2" s="96"/>
      <c r="L2" s="97"/>
      <c r="M2" s="17"/>
      <c r="N2" s="17"/>
      <c r="O2" s="16"/>
      <c r="P2" s="16"/>
      <c r="Q2" s="18"/>
    </row>
    <row r="3" spans="1:17" s="10" customFormat="1" x14ac:dyDescent="0.2">
      <c r="B3" s="13" t="s">
        <v>167</v>
      </c>
      <c r="C3" s="156" t="s">
        <v>175</v>
      </c>
      <c r="D3" s="12"/>
      <c r="E3" s="12"/>
      <c r="F3" s="12"/>
      <c r="G3" s="94"/>
      <c r="H3" s="94"/>
      <c r="I3" s="94"/>
      <c r="J3" s="45"/>
      <c r="K3" s="96"/>
      <c r="L3" s="97"/>
      <c r="M3" s="17"/>
      <c r="N3" s="17"/>
      <c r="O3" s="16"/>
      <c r="P3" s="16"/>
      <c r="Q3" s="18"/>
    </row>
    <row r="4" spans="1:17" s="10" customFormat="1" x14ac:dyDescent="0.2">
      <c r="B4" s="13" t="s">
        <v>168</v>
      </c>
      <c r="C4" s="12" t="s">
        <v>176</v>
      </c>
      <c r="D4" s="12"/>
      <c r="E4" s="12"/>
      <c r="F4" s="12"/>
      <c r="G4" s="94"/>
      <c r="H4" s="94"/>
      <c r="I4" s="94"/>
      <c r="J4" s="45"/>
      <c r="K4" s="96"/>
      <c r="L4" s="9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4"/>
      <c r="H5" s="94"/>
      <c r="I5" s="94"/>
      <c r="J5" s="45"/>
      <c r="K5" s="96"/>
      <c r="L5" s="97"/>
      <c r="M5" s="17"/>
      <c r="N5" s="17"/>
      <c r="O5" s="16"/>
      <c r="P5" s="16"/>
      <c r="Q5" s="18"/>
    </row>
    <row r="6" spans="1:17" s="10" customFormat="1" ht="13.5" thickBot="1" x14ac:dyDescent="0.25">
      <c r="B6" s="223" t="s">
        <v>11</v>
      </c>
      <c r="C6" s="224"/>
      <c r="D6" s="224"/>
      <c r="E6" s="224"/>
      <c r="F6" s="224"/>
      <c r="G6" s="224"/>
      <c r="H6" s="224"/>
      <c r="I6" s="224"/>
      <c r="J6" s="224"/>
      <c r="K6" s="224"/>
      <c r="L6" s="226"/>
      <c r="M6" s="17"/>
      <c r="N6" s="17"/>
      <c r="O6" s="16"/>
      <c r="P6" s="16"/>
      <c r="Q6" s="18"/>
    </row>
    <row r="7" spans="1:17" s="10" customFormat="1" x14ac:dyDescent="0.2">
      <c r="B7" s="220" t="s">
        <v>26</v>
      </c>
      <c r="C7" s="221"/>
      <c r="D7" s="221"/>
      <c r="E7" s="221"/>
      <c r="F7" s="221"/>
      <c r="G7" s="221"/>
      <c r="H7" s="221"/>
      <c r="I7" s="221"/>
      <c r="J7" s="221"/>
      <c r="K7" s="221"/>
      <c r="L7" s="222"/>
    </row>
    <row r="8" spans="1:17" s="10" customFormat="1" ht="38.2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81"/>
      <c r="I9" s="2" t="s">
        <v>147</v>
      </c>
      <c r="J9" s="81" t="s">
        <v>9</v>
      </c>
      <c r="K9" s="89"/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1">
        <v>9</v>
      </c>
      <c r="L10" s="66">
        <v>10</v>
      </c>
    </row>
    <row r="11" spans="1:17" s="158" customFormat="1" ht="12.75" customHeight="1" thickBot="1" x14ac:dyDescent="0.25">
      <c r="B11" s="190" t="s">
        <v>63</v>
      </c>
      <c r="C11" s="106"/>
      <c r="D11" s="106"/>
      <c r="E11" s="106"/>
      <c r="F11" s="191"/>
      <c r="G11" s="192"/>
      <c r="H11" s="196"/>
      <c r="I11" s="152">
        <v>6169.2225190358649</v>
      </c>
      <c r="J11" s="106"/>
      <c r="K11" s="106">
        <v>1</v>
      </c>
      <c r="L11" s="122">
        <v>9.1905332235613195E-3</v>
      </c>
    </row>
    <row r="12" spans="1:17" s="158" customFormat="1" x14ac:dyDescent="0.2">
      <c r="B12" s="134" t="s">
        <v>150</v>
      </c>
      <c r="C12" s="161" t="s">
        <v>178</v>
      </c>
      <c r="D12" s="161" t="s">
        <v>178</v>
      </c>
      <c r="E12" s="161" t="s">
        <v>178</v>
      </c>
      <c r="F12" s="162" t="s">
        <v>178</v>
      </c>
      <c r="G12" s="174" t="s">
        <v>178</v>
      </c>
      <c r="H12" s="197" t="s">
        <v>178</v>
      </c>
      <c r="I12" s="163">
        <v>6158.4321347765072</v>
      </c>
      <c r="J12" s="161" t="s">
        <v>178</v>
      </c>
      <c r="K12" s="161">
        <v>0.99825093288075406</v>
      </c>
      <c r="L12" s="161">
        <v>9.1744583640916508E-3</v>
      </c>
    </row>
    <row r="13" spans="1:17" s="158" customFormat="1" x14ac:dyDescent="0.2">
      <c r="B13" s="135" t="s">
        <v>953</v>
      </c>
      <c r="C13" s="161" t="s">
        <v>178</v>
      </c>
      <c r="D13" s="161" t="s">
        <v>178</v>
      </c>
      <c r="E13" s="161" t="s">
        <v>178</v>
      </c>
      <c r="F13" s="162" t="s">
        <v>178</v>
      </c>
      <c r="G13" s="176" t="s">
        <v>178</v>
      </c>
      <c r="H13" s="198" t="s">
        <v>178</v>
      </c>
      <c r="I13" s="167">
        <v>6158.432134176508</v>
      </c>
      <c r="J13" s="165" t="s">
        <v>178</v>
      </c>
      <c r="K13" s="161">
        <v>0.99825093278349708</v>
      </c>
      <c r="L13" s="165">
        <v>9.1744583631978086E-3</v>
      </c>
    </row>
    <row r="14" spans="1:17" x14ac:dyDescent="0.2">
      <c r="B14" s="23" t="s">
        <v>954</v>
      </c>
      <c r="C14" s="41" t="s">
        <v>955</v>
      </c>
      <c r="D14" s="41" t="s">
        <v>245</v>
      </c>
      <c r="E14" s="41" t="s">
        <v>178</v>
      </c>
      <c r="F14" s="102" t="s">
        <v>184</v>
      </c>
      <c r="G14" s="105">
        <v>15.050272090170878</v>
      </c>
      <c r="H14" s="101">
        <v>2434400</v>
      </c>
      <c r="I14" s="136">
        <v>366.38382376311989</v>
      </c>
      <c r="J14" s="32">
        <v>0</v>
      </c>
      <c r="K14" s="41">
        <v>5.9388978535398797E-2</v>
      </c>
      <c r="L14" s="32">
        <v>5.4581638034295274E-4</v>
      </c>
      <c r="M14" s="18"/>
      <c r="N14" s="18"/>
      <c r="O14" s="18"/>
      <c r="P14" s="18"/>
    </row>
    <row r="15" spans="1:17" x14ac:dyDescent="0.2">
      <c r="B15" s="23" t="s">
        <v>956</v>
      </c>
      <c r="C15" s="41" t="s">
        <v>957</v>
      </c>
      <c r="D15" s="41" t="s">
        <v>245</v>
      </c>
      <c r="E15" s="41" t="s">
        <v>178</v>
      </c>
      <c r="F15" s="102" t="s">
        <v>184</v>
      </c>
      <c r="G15" s="105">
        <v>13.111188471021014</v>
      </c>
      <c r="H15" s="101">
        <v>1243600</v>
      </c>
      <c r="I15" s="136">
        <v>163.05073982561731</v>
      </c>
      <c r="J15" s="32">
        <v>0</v>
      </c>
      <c r="K15" s="41">
        <v>2.6429706388852892E-2</v>
      </c>
      <c r="L15" s="32">
        <v>2.4290309465572335E-4</v>
      </c>
      <c r="M15" s="18"/>
      <c r="N15" s="18"/>
      <c r="O15" s="18"/>
      <c r="P15" s="18"/>
    </row>
    <row r="16" spans="1:17" x14ac:dyDescent="0.2">
      <c r="B16" s="23" t="s">
        <v>958</v>
      </c>
      <c r="C16" s="41" t="s">
        <v>959</v>
      </c>
      <c r="D16" s="41" t="s">
        <v>245</v>
      </c>
      <c r="E16" s="41" t="s">
        <v>178</v>
      </c>
      <c r="F16" s="102" t="s">
        <v>184</v>
      </c>
      <c r="G16" s="105">
        <v>27.892972060078833</v>
      </c>
      <c r="H16" s="101">
        <v>20180702</v>
      </c>
      <c r="I16" s="136">
        <v>5628.9975703877708</v>
      </c>
      <c r="J16" s="32">
        <v>0</v>
      </c>
      <c r="K16" s="41">
        <v>0.91243224782682641</v>
      </c>
      <c r="L16" s="32">
        <v>8.3857388879011851E-3</v>
      </c>
      <c r="M16" s="18"/>
      <c r="N16" s="18"/>
      <c r="O16" s="18"/>
      <c r="P16" s="18"/>
    </row>
    <row r="17" spans="2:16" s="158" customFormat="1" x14ac:dyDescent="0.2">
      <c r="B17" s="135" t="s">
        <v>960</v>
      </c>
      <c r="C17" s="161" t="s">
        <v>178</v>
      </c>
      <c r="D17" s="161" t="s">
        <v>178</v>
      </c>
      <c r="E17" s="161" t="s">
        <v>178</v>
      </c>
      <c r="F17" s="162" t="s">
        <v>178</v>
      </c>
      <c r="G17" s="176" t="s">
        <v>178</v>
      </c>
      <c r="H17" s="198" t="s">
        <v>178</v>
      </c>
      <c r="I17" s="167">
        <v>0</v>
      </c>
      <c r="J17" s="165" t="s">
        <v>178</v>
      </c>
      <c r="K17" s="161">
        <v>0</v>
      </c>
      <c r="L17" s="165">
        <v>0</v>
      </c>
    </row>
    <row r="18" spans="2:16" s="158" customFormat="1" x14ac:dyDescent="0.2">
      <c r="B18" s="135" t="s">
        <v>961</v>
      </c>
      <c r="C18" s="161" t="s">
        <v>178</v>
      </c>
      <c r="D18" s="161" t="s">
        <v>178</v>
      </c>
      <c r="E18" s="161" t="s">
        <v>178</v>
      </c>
      <c r="F18" s="162" t="s">
        <v>178</v>
      </c>
      <c r="G18" s="176" t="s">
        <v>178</v>
      </c>
      <c r="H18" s="198" t="s">
        <v>178</v>
      </c>
      <c r="I18" s="167">
        <v>0</v>
      </c>
      <c r="J18" s="165" t="s">
        <v>178</v>
      </c>
      <c r="K18" s="161">
        <v>0</v>
      </c>
      <c r="L18" s="165">
        <v>0</v>
      </c>
    </row>
    <row r="19" spans="2:16" s="158" customFormat="1" x14ac:dyDescent="0.2">
      <c r="B19" s="135" t="s">
        <v>155</v>
      </c>
      <c r="C19" s="161" t="s">
        <v>178</v>
      </c>
      <c r="D19" s="161" t="s">
        <v>178</v>
      </c>
      <c r="E19" s="161" t="s">
        <v>178</v>
      </c>
      <c r="F19" s="162" t="s">
        <v>178</v>
      </c>
      <c r="G19" s="176" t="s">
        <v>178</v>
      </c>
      <c r="H19" s="198" t="s">
        <v>178</v>
      </c>
      <c r="I19" s="167">
        <v>0</v>
      </c>
      <c r="J19" s="165" t="s">
        <v>178</v>
      </c>
      <c r="K19" s="161">
        <v>0</v>
      </c>
      <c r="L19" s="165">
        <v>0</v>
      </c>
    </row>
    <row r="20" spans="2:16" s="158" customFormat="1" x14ac:dyDescent="0.2">
      <c r="B20" s="135" t="s">
        <v>151</v>
      </c>
      <c r="C20" s="161" t="s">
        <v>178</v>
      </c>
      <c r="D20" s="161" t="s">
        <v>178</v>
      </c>
      <c r="E20" s="161" t="s">
        <v>178</v>
      </c>
      <c r="F20" s="162" t="s">
        <v>178</v>
      </c>
      <c r="G20" s="176" t="s">
        <v>178</v>
      </c>
      <c r="H20" s="198" t="s">
        <v>178</v>
      </c>
      <c r="I20" s="167">
        <v>10.790384259356614</v>
      </c>
      <c r="J20" s="165" t="s">
        <v>178</v>
      </c>
      <c r="K20" s="161">
        <v>1.7490671192458382E-3</v>
      </c>
      <c r="L20" s="165">
        <v>1.6074859469667567E-5</v>
      </c>
    </row>
    <row r="21" spans="2:16" s="158" customFormat="1" x14ac:dyDescent="0.2">
      <c r="B21" s="135" t="s">
        <v>953</v>
      </c>
      <c r="C21" s="161" t="s">
        <v>178</v>
      </c>
      <c r="D21" s="161" t="s">
        <v>178</v>
      </c>
      <c r="E21" s="161" t="s">
        <v>178</v>
      </c>
      <c r="F21" s="162" t="s">
        <v>178</v>
      </c>
      <c r="G21" s="176" t="s">
        <v>178</v>
      </c>
      <c r="H21" s="198" t="s">
        <v>178</v>
      </c>
      <c r="I21" s="167">
        <v>0</v>
      </c>
      <c r="J21" s="165" t="s">
        <v>178</v>
      </c>
      <c r="K21" s="161">
        <v>0</v>
      </c>
      <c r="L21" s="165">
        <v>0</v>
      </c>
    </row>
    <row r="22" spans="2:16" s="158" customFormat="1" x14ac:dyDescent="0.2">
      <c r="B22" s="135" t="s">
        <v>962</v>
      </c>
      <c r="C22" s="161" t="s">
        <v>178</v>
      </c>
      <c r="D22" s="161" t="s">
        <v>178</v>
      </c>
      <c r="E22" s="161" t="s">
        <v>178</v>
      </c>
      <c r="F22" s="162" t="s">
        <v>178</v>
      </c>
      <c r="G22" s="176" t="s">
        <v>178</v>
      </c>
      <c r="H22" s="198" t="s">
        <v>178</v>
      </c>
      <c r="I22" s="167">
        <v>0</v>
      </c>
      <c r="J22" s="165" t="s">
        <v>178</v>
      </c>
      <c r="K22" s="161">
        <v>0</v>
      </c>
      <c r="L22" s="165">
        <v>0</v>
      </c>
    </row>
    <row r="23" spans="2:16" s="158" customFormat="1" x14ac:dyDescent="0.2">
      <c r="B23" s="135" t="s">
        <v>961</v>
      </c>
      <c r="C23" s="161" t="s">
        <v>178</v>
      </c>
      <c r="D23" s="161" t="s">
        <v>178</v>
      </c>
      <c r="E23" s="161" t="s">
        <v>178</v>
      </c>
      <c r="F23" s="162" t="s">
        <v>178</v>
      </c>
      <c r="G23" s="176" t="s">
        <v>178</v>
      </c>
      <c r="H23" s="198" t="s">
        <v>178</v>
      </c>
      <c r="I23" s="167">
        <v>0</v>
      </c>
      <c r="J23" s="165" t="s">
        <v>178</v>
      </c>
      <c r="K23" s="161">
        <v>0</v>
      </c>
      <c r="L23" s="165">
        <v>0</v>
      </c>
    </row>
    <row r="24" spans="2:16" s="158" customFormat="1" x14ac:dyDescent="0.2">
      <c r="B24" s="135" t="s">
        <v>963</v>
      </c>
      <c r="C24" s="161" t="s">
        <v>178</v>
      </c>
      <c r="D24" s="161" t="s">
        <v>178</v>
      </c>
      <c r="E24" s="161" t="s">
        <v>178</v>
      </c>
      <c r="F24" s="162" t="s">
        <v>178</v>
      </c>
      <c r="G24" s="176" t="s">
        <v>178</v>
      </c>
      <c r="H24" s="198" t="s">
        <v>178</v>
      </c>
      <c r="I24" s="167">
        <v>10.790383459356613</v>
      </c>
      <c r="J24" s="165" t="s">
        <v>178</v>
      </c>
      <c r="K24" s="161">
        <v>1.7490669895698543E-3</v>
      </c>
      <c r="L24" s="165">
        <v>1.6074858277876127E-5</v>
      </c>
    </row>
    <row r="25" spans="2:16" x14ac:dyDescent="0.2">
      <c r="B25" s="23" t="s">
        <v>964</v>
      </c>
      <c r="C25" s="41" t="s">
        <v>965</v>
      </c>
      <c r="D25" s="41" t="s">
        <v>659</v>
      </c>
      <c r="E25" s="41" t="s">
        <v>661</v>
      </c>
      <c r="F25" s="102" t="s">
        <v>136</v>
      </c>
      <c r="G25" s="105">
        <v>-0.85499999983016395</v>
      </c>
      <c r="H25" s="101">
        <v>412.5</v>
      </c>
      <c r="I25" s="136">
        <v>-0.64365468737214526</v>
      </c>
      <c r="J25" s="32">
        <v>0</v>
      </c>
      <c r="K25" s="41">
        <v>-1.0433319358899323E-4</v>
      </c>
      <c r="L25" s="32">
        <v>-9.5887768199989706E-7</v>
      </c>
      <c r="M25" s="18"/>
      <c r="N25" s="18"/>
      <c r="O25" s="18"/>
      <c r="P25" s="18"/>
    </row>
    <row r="26" spans="2:16" x14ac:dyDescent="0.2">
      <c r="B26" s="23" t="s">
        <v>966</v>
      </c>
      <c r="C26" s="41" t="s">
        <v>967</v>
      </c>
      <c r="D26" s="41" t="s">
        <v>659</v>
      </c>
      <c r="E26" s="41" t="s">
        <v>661</v>
      </c>
      <c r="F26" s="102" t="s">
        <v>136</v>
      </c>
      <c r="G26" s="105">
        <v>0.42749999991508197</v>
      </c>
      <c r="H26" s="101">
        <v>3350</v>
      </c>
      <c r="I26" s="136">
        <v>2.6136281244808326</v>
      </c>
      <c r="J26" s="32">
        <v>0</v>
      </c>
      <c r="K26" s="41">
        <v>4.2365599820985125E-4</v>
      </c>
      <c r="L26" s="32">
        <v>3.8936245269086738E-6</v>
      </c>
      <c r="M26" s="18"/>
      <c r="N26" s="18"/>
      <c r="O26" s="18"/>
      <c r="P26" s="18"/>
    </row>
    <row r="27" spans="2:16" x14ac:dyDescent="0.2">
      <c r="B27" s="23" t="s">
        <v>968</v>
      </c>
      <c r="C27" s="41" t="s">
        <v>969</v>
      </c>
      <c r="D27" s="41" t="s">
        <v>659</v>
      </c>
      <c r="E27" s="41" t="s">
        <v>661</v>
      </c>
      <c r="F27" s="102" t="s">
        <v>136</v>
      </c>
      <c r="G27" s="105">
        <v>-0.42749999991508197</v>
      </c>
      <c r="H27" s="101">
        <v>350</v>
      </c>
      <c r="I27" s="136">
        <v>-0.27306562494575859</v>
      </c>
      <c r="J27" s="32">
        <v>0</v>
      </c>
      <c r="K27" s="41">
        <v>-4.4262566977148639E-5</v>
      </c>
      <c r="L27" s="32">
        <v>-4.0679659236359269E-7</v>
      </c>
      <c r="M27" s="18"/>
      <c r="N27" s="18"/>
      <c r="O27" s="18"/>
      <c r="P27" s="18"/>
    </row>
    <row r="28" spans="2:16" x14ac:dyDescent="0.2">
      <c r="B28" s="23" t="s">
        <v>970</v>
      </c>
      <c r="C28" s="41" t="s">
        <v>971</v>
      </c>
      <c r="D28" s="41" t="s">
        <v>659</v>
      </c>
      <c r="E28" s="41" t="s">
        <v>661</v>
      </c>
      <c r="F28" s="102" t="s">
        <v>136</v>
      </c>
      <c r="G28" s="105">
        <v>1.9237499996178691</v>
      </c>
      <c r="H28" s="101">
        <v>612.5</v>
      </c>
      <c r="I28" s="136">
        <v>2.1503918178228489</v>
      </c>
      <c r="J28" s="32">
        <v>0</v>
      </c>
      <c r="K28" s="41">
        <v>3.4856771840982575E-4</v>
      </c>
      <c r="L28" s="32">
        <v>3.2035231967064701E-6</v>
      </c>
      <c r="M28" s="18"/>
      <c r="N28" s="18"/>
      <c r="O28" s="18"/>
      <c r="P28" s="18"/>
    </row>
    <row r="29" spans="2:16" x14ac:dyDescent="0.2">
      <c r="B29" s="23" t="s">
        <v>972</v>
      </c>
      <c r="C29" s="41" t="s">
        <v>973</v>
      </c>
      <c r="D29" s="41" t="s">
        <v>659</v>
      </c>
      <c r="E29" s="41" t="s">
        <v>661</v>
      </c>
      <c r="F29" s="102" t="s">
        <v>136</v>
      </c>
      <c r="G29" s="105">
        <v>-0.21374999995754099</v>
      </c>
      <c r="H29" s="101">
        <v>1</v>
      </c>
      <c r="I29" s="136">
        <v>-7.8018749984502464E-3</v>
      </c>
      <c r="J29" s="32">
        <v>0</v>
      </c>
      <c r="K29" s="41">
        <v>-1.2646447707756756E-6</v>
      </c>
      <c r="L29" s="32">
        <v>-1.1622759781816936E-8</v>
      </c>
      <c r="M29" s="18"/>
      <c r="N29" s="18"/>
      <c r="O29" s="18"/>
      <c r="P29" s="18"/>
    </row>
    <row r="30" spans="2:16" x14ac:dyDescent="0.2">
      <c r="B30" s="23" t="s">
        <v>974</v>
      </c>
      <c r="C30" s="41" t="s">
        <v>975</v>
      </c>
      <c r="D30" s="41" t="s">
        <v>659</v>
      </c>
      <c r="E30" s="41" t="s">
        <v>661</v>
      </c>
      <c r="F30" s="102" t="s">
        <v>136</v>
      </c>
      <c r="G30" s="105">
        <v>0.1709999999660328</v>
      </c>
      <c r="H30" s="101">
        <v>6</v>
      </c>
      <c r="I30" s="136">
        <v>3.7448999992561183E-2</v>
      </c>
      <c r="J30" s="32">
        <v>0</v>
      </c>
      <c r="K30" s="41">
        <v>6.0702948997232428E-6</v>
      </c>
      <c r="L30" s="32">
        <v>5.5789246952721288E-8</v>
      </c>
      <c r="M30" s="18"/>
      <c r="N30" s="18"/>
      <c r="O30" s="18"/>
      <c r="P30" s="18"/>
    </row>
    <row r="31" spans="2:16" x14ac:dyDescent="0.2">
      <c r="B31" s="23" t="s">
        <v>976</v>
      </c>
      <c r="C31" s="41" t="s">
        <v>977</v>
      </c>
      <c r="D31" s="41" t="s">
        <v>659</v>
      </c>
      <c r="E31" s="41" t="s">
        <v>661</v>
      </c>
      <c r="F31" s="102" t="s">
        <v>136</v>
      </c>
      <c r="G31" s="105">
        <v>-0.10687499997877049</v>
      </c>
      <c r="H31" s="101">
        <v>192</v>
      </c>
      <c r="I31" s="136">
        <v>-0.74897999985122365</v>
      </c>
      <c r="J31" s="32">
        <v>0</v>
      </c>
      <c r="K31" s="41">
        <v>-1.2140589799446485E-4</v>
      </c>
      <c r="L31" s="32">
        <v>-1.1157849390544258E-6</v>
      </c>
      <c r="M31" s="18"/>
      <c r="N31" s="18"/>
      <c r="O31" s="18"/>
      <c r="P31" s="18"/>
    </row>
    <row r="32" spans="2:16" x14ac:dyDescent="0.2">
      <c r="B32" s="23" t="s">
        <v>978</v>
      </c>
      <c r="C32" s="41" t="s">
        <v>979</v>
      </c>
      <c r="D32" s="41" t="s">
        <v>659</v>
      </c>
      <c r="E32" s="41" t="s">
        <v>661</v>
      </c>
      <c r="F32" s="102" t="s">
        <v>136</v>
      </c>
      <c r="G32" s="105">
        <v>-0.42749999991508197</v>
      </c>
      <c r="H32" s="101">
        <v>319</v>
      </c>
      <c r="I32" s="136">
        <v>-4.9775962490112571</v>
      </c>
      <c r="J32" s="32">
        <v>0</v>
      </c>
      <c r="K32" s="41">
        <v>-8.0684336375488094E-4</v>
      </c>
      <c r="L32" s="32">
        <v>-7.4153207407992046E-6</v>
      </c>
      <c r="M32" s="18"/>
      <c r="N32" s="18"/>
      <c r="O32" s="18"/>
      <c r="P32" s="18"/>
    </row>
    <row r="33" spans="2:16" x14ac:dyDescent="0.2">
      <c r="B33" s="23" t="s">
        <v>980</v>
      </c>
      <c r="C33" s="41" t="s">
        <v>981</v>
      </c>
      <c r="D33" s="41" t="s">
        <v>659</v>
      </c>
      <c r="E33" s="41" t="s">
        <v>661</v>
      </c>
      <c r="F33" s="102" t="s">
        <v>136</v>
      </c>
      <c r="G33" s="105">
        <v>0.42749999991508197</v>
      </c>
      <c r="H33" s="101">
        <v>663</v>
      </c>
      <c r="I33" s="136">
        <v>10.345286247945026</v>
      </c>
      <c r="J33" s="32">
        <v>0</v>
      </c>
      <c r="K33" s="41">
        <v>1.6769189660485457E-3</v>
      </c>
      <c r="L33" s="32">
        <v>1.5411779470689256E-5</v>
      </c>
      <c r="M33" s="18"/>
      <c r="N33" s="18"/>
      <c r="O33" s="18"/>
      <c r="P33" s="18"/>
    </row>
    <row r="34" spans="2:16" x14ac:dyDescent="0.2">
      <c r="B34" s="23" t="s">
        <v>982</v>
      </c>
      <c r="C34" s="41" t="s">
        <v>983</v>
      </c>
      <c r="D34" s="41" t="s">
        <v>659</v>
      </c>
      <c r="E34" s="41" t="s">
        <v>661</v>
      </c>
      <c r="F34" s="102" t="s">
        <v>136</v>
      </c>
      <c r="G34" s="105">
        <v>-0.10687499997877049</v>
      </c>
      <c r="H34" s="101">
        <v>0.89999999999999991</v>
      </c>
      <c r="I34" s="136">
        <v>-3.5108437493026112E-2</v>
      </c>
      <c r="J34" s="32">
        <v>0</v>
      </c>
      <c r="K34" s="41">
        <v>-5.6909014684905395E-6</v>
      </c>
      <c r="L34" s="32">
        <v>-5.2302419018176214E-8</v>
      </c>
      <c r="M34" s="18"/>
      <c r="N34" s="18"/>
      <c r="O34" s="18"/>
      <c r="P34" s="18"/>
    </row>
    <row r="35" spans="2:16" x14ac:dyDescent="0.2">
      <c r="B35" s="23" t="s">
        <v>984</v>
      </c>
      <c r="C35" s="41" t="s">
        <v>985</v>
      </c>
      <c r="D35" s="41" t="s">
        <v>659</v>
      </c>
      <c r="E35" s="41" t="s">
        <v>661</v>
      </c>
      <c r="F35" s="102" t="s">
        <v>136</v>
      </c>
      <c r="G35" s="105">
        <v>0.64124999987262299</v>
      </c>
      <c r="H35" s="101">
        <v>1587.5</v>
      </c>
      <c r="I35" s="136">
        <v>1.857821505380965</v>
      </c>
      <c r="J35" s="32">
        <v>0</v>
      </c>
      <c r="K35" s="41">
        <v>3.0114353950573791E-4</v>
      </c>
      <c r="L35" s="32">
        <v>2.7676697048883355E-6</v>
      </c>
      <c r="M35" s="18"/>
      <c r="N35" s="18"/>
      <c r="O35" s="18"/>
      <c r="P35" s="18"/>
    </row>
    <row r="36" spans="2:16" x14ac:dyDescent="0.2">
      <c r="B36" s="23" t="s">
        <v>986</v>
      </c>
      <c r="C36" s="41" t="s">
        <v>987</v>
      </c>
      <c r="D36" s="41" t="s">
        <v>659</v>
      </c>
      <c r="E36" s="41" t="s">
        <v>661</v>
      </c>
      <c r="F36" s="102" t="s">
        <v>136</v>
      </c>
      <c r="G36" s="105">
        <v>-0.42749999991508197</v>
      </c>
      <c r="H36" s="101">
        <v>825</v>
      </c>
      <c r="I36" s="136">
        <v>-0.64365468737214526</v>
      </c>
      <c r="J36" s="32">
        <v>0</v>
      </c>
      <c r="K36" s="41">
        <v>-1.0433319358899323E-4</v>
      </c>
      <c r="L36" s="32">
        <v>-9.5887768199989706E-7</v>
      </c>
      <c r="M36" s="18"/>
      <c r="N36" s="18"/>
      <c r="O36" s="18"/>
      <c r="P36" s="18"/>
    </row>
    <row r="37" spans="2:16" x14ac:dyDescent="0.2">
      <c r="B37" s="23" t="s">
        <v>988</v>
      </c>
      <c r="C37" s="41" t="s">
        <v>989</v>
      </c>
      <c r="D37" s="41" t="s">
        <v>659</v>
      </c>
      <c r="E37" s="41" t="s">
        <v>661</v>
      </c>
      <c r="F37" s="102" t="s">
        <v>136</v>
      </c>
      <c r="G37" s="105">
        <v>-0.21374999995754099</v>
      </c>
      <c r="H37" s="101">
        <v>700</v>
      </c>
      <c r="I37" s="136">
        <v>-0.27306562494575859</v>
      </c>
      <c r="J37" s="32">
        <v>0</v>
      </c>
      <c r="K37" s="41">
        <v>-4.4262566977148639E-5</v>
      </c>
      <c r="L37" s="32">
        <v>-4.0679659236359269E-7</v>
      </c>
      <c r="M37" s="18"/>
      <c r="N37" s="18"/>
      <c r="O37" s="18"/>
      <c r="P37" s="18"/>
    </row>
    <row r="38" spans="2:16" x14ac:dyDescent="0.2">
      <c r="B38" s="23" t="s">
        <v>990</v>
      </c>
      <c r="C38" s="41" t="s">
        <v>991</v>
      </c>
      <c r="D38" s="41" t="s">
        <v>659</v>
      </c>
      <c r="E38" s="41" t="s">
        <v>661</v>
      </c>
      <c r="F38" s="102" t="s">
        <v>136</v>
      </c>
      <c r="G38" s="105">
        <v>0.42749999991508197</v>
      </c>
      <c r="H38" s="101">
        <v>890</v>
      </c>
      <c r="I38" s="136">
        <v>1.3887337497241441</v>
      </c>
      <c r="J38" s="32">
        <v>0</v>
      </c>
      <c r="K38" s="41">
        <v>2.2510676919807027E-4</v>
      </c>
      <c r="L38" s="32">
        <v>2.0688512411634149E-6</v>
      </c>
      <c r="M38" s="18"/>
      <c r="N38" s="18"/>
      <c r="O38" s="18"/>
      <c r="P38" s="18"/>
    </row>
    <row r="39" spans="2:16" s="158" customFormat="1" x14ac:dyDescent="0.2">
      <c r="B39" s="135" t="s">
        <v>155</v>
      </c>
      <c r="C39" s="161" t="s">
        <v>178</v>
      </c>
      <c r="D39" s="161" t="s">
        <v>178</v>
      </c>
      <c r="E39" s="161" t="s">
        <v>178</v>
      </c>
      <c r="F39" s="162" t="s">
        <v>178</v>
      </c>
      <c r="G39" s="176" t="s">
        <v>178</v>
      </c>
      <c r="H39" s="198" t="s">
        <v>178</v>
      </c>
      <c r="I39" s="167">
        <v>0</v>
      </c>
      <c r="J39" s="165" t="s">
        <v>178</v>
      </c>
      <c r="K39" s="161">
        <v>0</v>
      </c>
      <c r="L39" s="165">
        <v>0</v>
      </c>
    </row>
    <row r="40" spans="2:16" s="158" customFormat="1" x14ac:dyDescent="0.2">
      <c r="B40" s="115" t="s">
        <v>169</v>
      </c>
      <c r="C40" s="168"/>
      <c r="D40" s="168"/>
      <c r="E40" s="168"/>
      <c r="F40" s="168"/>
      <c r="G40" s="169"/>
      <c r="H40" s="169"/>
      <c r="I40" s="169"/>
      <c r="J40" s="170"/>
      <c r="K40" s="171"/>
      <c r="L40" s="172"/>
      <c r="M40" s="189"/>
      <c r="N40" s="189"/>
      <c r="O40" s="173"/>
      <c r="P40" s="173"/>
    </row>
    <row r="41" spans="2:16" s="158" customFormat="1" x14ac:dyDescent="0.2">
      <c r="B41" s="115" t="s">
        <v>170</v>
      </c>
      <c r="C41" s="168"/>
      <c r="D41" s="168"/>
      <c r="E41" s="168"/>
      <c r="F41" s="168"/>
      <c r="G41" s="169"/>
      <c r="H41" s="169"/>
      <c r="I41" s="169"/>
      <c r="J41" s="170"/>
      <c r="K41" s="171"/>
      <c r="L41" s="172"/>
      <c r="M41" s="189"/>
      <c r="N41" s="189"/>
      <c r="O41" s="173"/>
      <c r="P41" s="173"/>
    </row>
    <row r="42" spans="2:16" s="158" customFormat="1" x14ac:dyDescent="0.2">
      <c r="B42" s="115" t="s">
        <v>171</v>
      </c>
      <c r="C42" s="168"/>
      <c r="D42" s="168"/>
      <c r="E42" s="168"/>
      <c r="F42" s="168"/>
      <c r="G42" s="169"/>
      <c r="H42" s="169"/>
      <c r="I42" s="169"/>
      <c r="J42" s="170"/>
      <c r="K42" s="171"/>
      <c r="L42" s="172"/>
      <c r="M42" s="189"/>
      <c r="N42" s="189"/>
      <c r="O42" s="173"/>
      <c r="P42" s="173"/>
    </row>
    <row r="43" spans="2:16" s="158" customFormat="1" x14ac:dyDescent="0.2">
      <c r="B43" s="115" t="s">
        <v>172</v>
      </c>
      <c r="C43" s="168"/>
      <c r="D43" s="168"/>
      <c r="E43" s="168"/>
      <c r="F43" s="168"/>
      <c r="G43" s="169"/>
      <c r="H43" s="169"/>
      <c r="I43" s="169"/>
      <c r="J43" s="170"/>
      <c r="K43" s="171"/>
      <c r="L43" s="172"/>
      <c r="M43" s="189"/>
      <c r="N43" s="189"/>
      <c r="O43" s="173"/>
      <c r="P43" s="173"/>
    </row>
    <row r="44" spans="2:16" s="158" customFormat="1" x14ac:dyDescent="0.2">
      <c r="B44" s="115" t="s">
        <v>173</v>
      </c>
      <c r="C44" s="168"/>
      <c r="D44" s="168"/>
      <c r="E44" s="168"/>
      <c r="F44" s="168"/>
      <c r="G44" s="169"/>
      <c r="H44" s="169"/>
      <c r="I44" s="169"/>
      <c r="J44" s="170"/>
      <c r="K44" s="171"/>
      <c r="L44" s="172"/>
      <c r="M44" s="189"/>
      <c r="N44" s="189"/>
      <c r="O44" s="173"/>
      <c r="P44" s="173"/>
    </row>
  </sheetData>
  <mergeCells count="2">
    <mergeCell ref="B7:L7"/>
    <mergeCell ref="B6:L6"/>
  </mergeCells>
  <phoneticPr fontId="3" type="noConversion"/>
  <conditionalFormatting sqref="K1:K5 J40:J55574 G11:J39">
    <cfRule type="expression" dxfId="88" priority="179" stopIfTrue="1">
      <formula>LEFT(#REF!,3)="TIR"</formula>
    </cfRule>
  </conditionalFormatting>
  <conditionalFormatting sqref="K11:L39 C11:G39">
    <cfRule type="expression" dxfId="87" priority="182" stopIfTrue="1">
      <formula>LEFT(#REF!,3)="TIR"</formula>
    </cfRule>
  </conditionalFormatting>
  <conditionalFormatting sqref="B11:B39 J11:J39">
    <cfRule type="expression" dxfId="86" priority="184" stopIfTrue="1">
      <formula>#REF!&gt;0</formula>
    </cfRule>
    <cfRule type="expression" dxfId="85" priority="185" stopIfTrue="1">
      <formula>LEFT(#REF!,3)="TIR"</formula>
    </cfRule>
  </conditionalFormatting>
  <conditionalFormatting sqref="I12:I39 K12:L39">
    <cfRule type="expression" dxfId="84" priority="18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66"/>
  <sheetViews>
    <sheetView rightToLeft="1" workbookViewId="0"/>
  </sheetViews>
  <sheetFormatPr defaultRowHeight="12.75" x14ac:dyDescent="0.2"/>
  <cols>
    <col min="1" max="1" width="5.28515625" style="18" bestFit="1" customWidth="1"/>
    <col min="2" max="2" width="30.42578125" style="13" bestFit="1" customWidth="1"/>
    <col min="3" max="3" width="16.28515625" style="12" bestFit="1" customWidth="1"/>
    <col min="4" max="4" width="10.42578125" style="13" bestFit="1" customWidth="1"/>
    <col min="5" max="5" width="10.42578125" style="13" customWidth="1"/>
    <col min="6" max="6" width="11.140625" style="94" bestFit="1" customWidth="1"/>
    <col min="7" max="7" width="13.42578125" style="14" bestFit="1" customWidth="1"/>
    <col min="8" max="8" width="10.5703125" style="14" bestFit="1" customWidth="1"/>
    <col min="9" max="9" width="10.7109375" style="15" bestFit="1" customWidth="1"/>
    <col min="10" max="10" width="11.7109375" style="15" bestFit="1" customWidth="1"/>
    <col min="11" max="11" width="6.8554687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165</v>
      </c>
      <c r="C1" s="12" t="s">
        <v>174</v>
      </c>
      <c r="D1" s="13"/>
      <c r="E1" s="13"/>
      <c r="F1" s="94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166</v>
      </c>
      <c r="C2" s="12" t="s">
        <v>56</v>
      </c>
      <c r="D2" s="13"/>
      <c r="E2" s="13"/>
      <c r="F2" s="94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167</v>
      </c>
      <c r="C3" s="156" t="s">
        <v>175</v>
      </c>
      <c r="D3" s="13"/>
      <c r="E3" s="13"/>
      <c r="F3" s="94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168</v>
      </c>
      <c r="C4" s="12" t="s">
        <v>176</v>
      </c>
      <c r="D4" s="13"/>
      <c r="E4" s="13"/>
      <c r="F4" s="94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4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17" t="s">
        <v>11</v>
      </c>
      <c r="C6" s="218"/>
      <c r="D6" s="218"/>
      <c r="E6" s="218"/>
      <c r="F6" s="218"/>
      <c r="G6" s="218"/>
      <c r="H6" s="218"/>
      <c r="I6" s="218"/>
      <c r="J6" s="218"/>
      <c r="K6" s="219"/>
      <c r="L6" s="15"/>
      <c r="M6" s="15"/>
      <c r="N6" s="17"/>
      <c r="O6" s="16"/>
      <c r="P6" s="16"/>
      <c r="Q6" s="18"/>
    </row>
    <row r="7" spans="1:17" s="10" customFormat="1" x14ac:dyDescent="0.2">
      <c r="B7" s="220" t="s">
        <v>27</v>
      </c>
      <c r="C7" s="221"/>
      <c r="D7" s="221"/>
      <c r="E7" s="221"/>
      <c r="F7" s="221"/>
      <c r="G7" s="221"/>
      <c r="H7" s="221"/>
      <c r="I7" s="221"/>
      <c r="J7" s="221"/>
      <c r="K7" s="222"/>
      <c r="L7" s="15"/>
      <c r="M7" s="15"/>
    </row>
    <row r="8" spans="1:17" s="10" customFormat="1" ht="38.2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38" t="s">
        <v>84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2"/>
      <c r="I9" s="2" t="s">
        <v>147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1">
        <v>8</v>
      </c>
      <c r="K10" s="66">
        <v>9</v>
      </c>
    </row>
    <row r="11" spans="1:17" s="158" customFormat="1" ht="12.75" customHeight="1" thickBot="1" x14ac:dyDescent="0.25">
      <c r="B11" s="190" t="s">
        <v>69</v>
      </c>
      <c r="C11" s="106"/>
      <c r="D11" s="106"/>
      <c r="E11" s="106"/>
      <c r="F11" s="191"/>
      <c r="G11" s="192"/>
      <c r="H11" s="191"/>
      <c r="I11" s="194">
        <v>-2528.6404455470338</v>
      </c>
      <c r="J11" s="106">
        <v>1</v>
      </c>
      <c r="K11" s="122">
        <v>-3.76701504177107E-3</v>
      </c>
    </row>
    <row r="12" spans="1:17" s="158" customFormat="1" x14ac:dyDescent="0.2">
      <c r="B12" s="134" t="s">
        <v>150</v>
      </c>
      <c r="C12" s="161" t="s">
        <v>178</v>
      </c>
      <c r="D12" s="161" t="s">
        <v>178</v>
      </c>
      <c r="E12" s="161"/>
      <c r="F12" s="162" t="s">
        <v>178</v>
      </c>
      <c r="G12" s="174" t="s">
        <v>178</v>
      </c>
      <c r="H12" s="162" t="s">
        <v>178</v>
      </c>
      <c r="I12" s="163">
        <v>0</v>
      </c>
      <c r="J12" s="161">
        <v>0</v>
      </c>
      <c r="K12" s="161">
        <v>0</v>
      </c>
    </row>
    <row r="13" spans="1:17" s="158" customFormat="1" x14ac:dyDescent="0.2">
      <c r="B13" s="135" t="s">
        <v>151</v>
      </c>
      <c r="C13" s="161" t="s">
        <v>178</v>
      </c>
      <c r="D13" s="165" t="s">
        <v>178</v>
      </c>
      <c r="E13" s="165"/>
      <c r="F13" s="166" t="s">
        <v>178</v>
      </c>
      <c r="G13" s="176" t="s">
        <v>178</v>
      </c>
      <c r="H13" s="166" t="s">
        <v>178</v>
      </c>
      <c r="I13" s="167">
        <v>-2528.6404457470303</v>
      </c>
      <c r="J13" s="161">
        <v>1.0000000000790927</v>
      </c>
      <c r="K13" s="161">
        <v>-3.7670150420690126E-3</v>
      </c>
    </row>
    <row r="14" spans="1:17" x14ac:dyDescent="0.2">
      <c r="B14" s="23" t="s">
        <v>992</v>
      </c>
      <c r="C14" s="41" t="s">
        <v>993</v>
      </c>
      <c r="D14" s="32" t="s">
        <v>659</v>
      </c>
      <c r="E14" s="32" t="s">
        <v>661</v>
      </c>
      <c r="F14" s="95" t="s">
        <v>136</v>
      </c>
      <c r="G14" s="105">
        <v>51.277530849013651</v>
      </c>
      <c r="H14" s="95">
        <v>2226500</v>
      </c>
      <c r="I14" s="125">
        <v>20835.919594447525</v>
      </c>
      <c r="J14" s="41">
        <v>-8.2399692811763057</v>
      </c>
      <c r="K14" s="41">
        <v>3.1040088225922694E-2</v>
      </c>
      <c r="L14" s="18"/>
      <c r="M14" s="18"/>
      <c r="N14" s="18"/>
      <c r="O14" s="18"/>
      <c r="P14" s="18"/>
    </row>
    <row r="15" spans="1:17" x14ac:dyDescent="0.2">
      <c r="B15" s="23" t="s">
        <v>994</v>
      </c>
      <c r="C15" s="41" t="s">
        <v>995</v>
      </c>
      <c r="D15" s="32" t="s">
        <v>659</v>
      </c>
      <c r="E15" s="32" t="s">
        <v>661</v>
      </c>
      <c r="F15" s="95" t="s">
        <v>136</v>
      </c>
      <c r="G15" s="105">
        <v>-5734109.887190951</v>
      </c>
      <c r="H15" s="95">
        <v>100</v>
      </c>
      <c r="I15" s="125">
        <v>-20929.501088246972</v>
      </c>
      <c r="J15" s="41">
        <v>8.2769779013477685</v>
      </c>
      <c r="K15" s="41">
        <v>-3.1179500254783783E-2</v>
      </c>
      <c r="L15" s="18"/>
      <c r="M15" s="18"/>
      <c r="N15" s="18"/>
      <c r="O15" s="18"/>
      <c r="P15" s="18"/>
    </row>
    <row r="16" spans="1:17" x14ac:dyDescent="0.2">
      <c r="B16" s="23" t="s">
        <v>996</v>
      </c>
      <c r="C16" s="41" t="s">
        <v>997</v>
      </c>
      <c r="D16" s="32" t="s">
        <v>659</v>
      </c>
      <c r="E16" s="32" t="s">
        <v>661</v>
      </c>
      <c r="F16" s="95" t="s">
        <v>136</v>
      </c>
      <c r="G16" s="105">
        <v>206.76738199763869</v>
      </c>
      <c r="H16" s="95">
        <v>272150</v>
      </c>
      <c r="I16" s="125">
        <v>102695.93099444969</v>
      </c>
      <c r="J16" s="41">
        <v>-40.613101469328498</v>
      </c>
      <c r="K16" s="41">
        <v>0.15299016412793517</v>
      </c>
      <c r="L16" s="18"/>
      <c r="M16" s="18"/>
      <c r="N16" s="18"/>
      <c r="O16" s="18"/>
      <c r="P16" s="18"/>
    </row>
    <row r="17" spans="2:16" x14ac:dyDescent="0.2">
      <c r="B17" s="23" t="s">
        <v>998</v>
      </c>
      <c r="C17" s="41" t="s">
        <v>999</v>
      </c>
      <c r="D17" s="32" t="s">
        <v>659</v>
      </c>
      <c r="E17" s="32" t="s">
        <v>661</v>
      </c>
      <c r="F17" s="95" t="s">
        <v>136</v>
      </c>
      <c r="G17" s="105">
        <v>-28801522.590061951</v>
      </c>
      <c r="H17" s="95">
        <v>100</v>
      </c>
      <c r="I17" s="125">
        <v>-105125.55745383985</v>
      </c>
      <c r="J17" s="41">
        <v>41.573944464491674</v>
      </c>
      <c r="K17" s="41">
        <v>-0.15660967414349522</v>
      </c>
      <c r="L17" s="18"/>
      <c r="M17" s="18"/>
      <c r="N17" s="18"/>
      <c r="O17" s="18"/>
      <c r="P17" s="18"/>
    </row>
    <row r="18" spans="2:16" x14ac:dyDescent="0.2">
      <c r="B18" s="23" t="s">
        <v>1000</v>
      </c>
      <c r="C18" s="41" t="s">
        <v>1001</v>
      </c>
      <c r="D18" s="32" t="s">
        <v>659</v>
      </c>
      <c r="E18" s="32" t="s">
        <v>661</v>
      </c>
      <c r="F18" s="95" t="s">
        <v>136</v>
      </c>
      <c r="G18" s="105">
        <v>0.21374999995754099</v>
      </c>
      <c r="H18" s="95">
        <v>5982</v>
      </c>
      <c r="I18" s="125">
        <v>4.4175776616224987</v>
      </c>
      <c r="J18" s="41">
        <v>-1.7470169273776769E-3</v>
      </c>
      <c r="K18" s="41">
        <v>6.5810390436603855E-6</v>
      </c>
      <c r="L18" s="18"/>
      <c r="M18" s="18"/>
      <c r="N18" s="18"/>
      <c r="O18" s="18"/>
      <c r="P18" s="18"/>
    </row>
    <row r="19" spans="2:16" x14ac:dyDescent="0.2">
      <c r="B19" s="23" t="s">
        <v>1002</v>
      </c>
      <c r="C19" s="41" t="s">
        <v>1003</v>
      </c>
      <c r="D19" s="32" t="s">
        <v>659</v>
      </c>
      <c r="E19" s="32" t="s">
        <v>661</v>
      </c>
      <c r="F19" s="95" t="s">
        <v>136</v>
      </c>
      <c r="G19" s="105">
        <v>0.15817499996858034</v>
      </c>
      <c r="H19" s="95">
        <v>10672.5</v>
      </c>
      <c r="I19" s="125">
        <v>0.76786053734747328</v>
      </c>
      <c r="J19" s="41">
        <v>-3.0366537033752069E-4</v>
      </c>
      <c r="K19" s="41">
        <v>1.1439120177264229E-6</v>
      </c>
      <c r="L19" s="18"/>
      <c r="M19" s="18"/>
      <c r="N19" s="18"/>
      <c r="O19" s="18"/>
      <c r="P19" s="18"/>
    </row>
    <row r="20" spans="2:16" x14ac:dyDescent="0.2">
      <c r="B20" s="23" t="s">
        <v>1004</v>
      </c>
      <c r="C20" s="41" t="s">
        <v>1005</v>
      </c>
      <c r="D20" s="32" t="s">
        <v>659</v>
      </c>
      <c r="E20" s="32" t="s">
        <v>661</v>
      </c>
      <c r="F20" s="95" t="s">
        <v>136</v>
      </c>
      <c r="G20" s="105">
        <v>1.4962499997027869</v>
      </c>
      <c r="H20" s="95">
        <v>37125</v>
      </c>
      <c r="I20" s="125">
        <v>-8.3833097540847508</v>
      </c>
      <c r="J20" s="41">
        <v>3.3153427442987634E-3</v>
      </c>
      <c r="K20" s="41">
        <v>-1.2488945986400019E-5</v>
      </c>
      <c r="L20" s="18"/>
      <c r="M20" s="18"/>
      <c r="N20" s="18"/>
      <c r="O20" s="18"/>
      <c r="P20" s="18"/>
    </row>
    <row r="21" spans="2:16" x14ac:dyDescent="0.2">
      <c r="B21" s="23" t="s">
        <v>1006</v>
      </c>
      <c r="C21" s="41" t="s">
        <v>1007</v>
      </c>
      <c r="D21" s="32" t="s">
        <v>659</v>
      </c>
      <c r="E21" s="32" t="s">
        <v>661</v>
      </c>
      <c r="F21" s="95" t="s">
        <v>136</v>
      </c>
      <c r="G21" s="105">
        <v>0.25222499994989839</v>
      </c>
      <c r="H21" s="95">
        <v>88000</v>
      </c>
      <c r="I21" s="125">
        <v>-3.304484155593602</v>
      </c>
      <c r="J21" s="41">
        <v>1.3068224711080764E-3</v>
      </c>
      <c r="K21" s="41">
        <v>-4.9228199055885628E-6</v>
      </c>
      <c r="L21" s="18"/>
      <c r="M21" s="18"/>
      <c r="N21" s="18"/>
      <c r="O21" s="18"/>
      <c r="P21" s="18"/>
    </row>
    <row r="22" spans="2:16" x14ac:dyDescent="0.2">
      <c r="B22" s="23" t="s">
        <v>1008</v>
      </c>
      <c r="C22" s="41" t="s">
        <v>1009</v>
      </c>
      <c r="D22" s="32" t="s">
        <v>659</v>
      </c>
      <c r="E22" s="32" t="s">
        <v>661</v>
      </c>
      <c r="F22" s="95" t="s">
        <v>136</v>
      </c>
      <c r="G22" s="105">
        <v>-5.1299999989809837E-2</v>
      </c>
      <c r="H22" s="95">
        <v>15132.499999999998</v>
      </c>
      <c r="I22" s="125">
        <v>-0.51765440614717384</v>
      </c>
      <c r="J22" s="41">
        <v>2.0471649382132186E-4</v>
      </c>
      <c r="K22" s="41">
        <v>-7.7117011152355363E-7</v>
      </c>
      <c r="L22" s="18"/>
      <c r="M22" s="18"/>
      <c r="N22" s="18"/>
      <c r="O22" s="18"/>
      <c r="P22" s="18"/>
    </row>
    <row r="23" spans="2:16" x14ac:dyDescent="0.2">
      <c r="B23" s="23" t="s">
        <v>1010</v>
      </c>
      <c r="C23" s="41" t="s">
        <v>1011</v>
      </c>
      <c r="D23" s="32" t="s">
        <v>659</v>
      </c>
      <c r="E23" s="32" t="s">
        <v>661</v>
      </c>
      <c r="F23" s="95" t="s">
        <v>136</v>
      </c>
      <c r="G23" s="105">
        <v>0.34199999993206559</v>
      </c>
      <c r="H23" s="95">
        <v>6365</v>
      </c>
      <c r="I23" s="125">
        <v>4.7056228865652816</v>
      </c>
      <c r="J23" s="41">
        <v>-1.8609300087926463E-3</v>
      </c>
      <c r="K23" s="41">
        <v>7.0101513348050668E-6</v>
      </c>
      <c r="L23" s="18"/>
      <c r="M23" s="18"/>
      <c r="N23" s="18"/>
      <c r="O23" s="18"/>
      <c r="P23" s="18"/>
    </row>
    <row r="24" spans="2:16" x14ac:dyDescent="0.2">
      <c r="B24" s="23" t="s">
        <v>1012</v>
      </c>
      <c r="C24" s="41" t="s">
        <v>1013</v>
      </c>
      <c r="D24" s="32" t="s">
        <v>659</v>
      </c>
      <c r="E24" s="32" t="s">
        <v>661</v>
      </c>
      <c r="F24" s="95" t="s">
        <v>136</v>
      </c>
      <c r="G24" s="105">
        <v>3.419999999320656E-2</v>
      </c>
      <c r="H24" s="95">
        <v>95090</v>
      </c>
      <c r="I24" s="125">
        <v>-0.25465319994941604</v>
      </c>
      <c r="J24" s="41">
        <v>1.0070755626718833E-4</v>
      </c>
      <c r="K24" s="41">
        <v>-3.7936687927850475E-7</v>
      </c>
      <c r="L24" s="18"/>
      <c r="M24" s="18"/>
      <c r="N24" s="18"/>
      <c r="O24" s="18"/>
      <c r="P24" s="18"/>
    </row>
    <row r="25" spans="2:16" x14ac:dyDescent="0.2">
      <c r="B25" s="23" t="s">
        <v>1014</v>
      </c>
      <c r="C25" s="41" t="s">
        <v>1015</v>
      </c>
      <c r="D25" s="32" t="s">
        <v>659</v>
      </c>
      <c r="E25" s="32" t="s">
        <v>661</v>
      </c>
      <c r="F25" s="95" t="s">
        <v>136</v>
      </c>
      <c r="G25" s="105">
        <v>3.419999999320656E-2</v>
      </c>
      <c r="H25" s="95">
        <v>6609</v>
      </c>
      <c r="I25" s="125">
        <v>0.32237347493596419</v>
      </c>
      <c r="J25" s="41">
        <v>-1.2748885493137934E-4</v>
      </c>
      <c r="K25" s="41">
        <v>4.8025243418467575E-7</v>
      </c>
      <c r="L25" s="18"/>
      <c r="M25" s="18"/>
      <c r="N25" s="18"/>
      <c r="O25" s="18"/>
      <c r="P25" s="18"/>
    </row>
    <row r="26" spans="2:16" x14ac:dyDescent="0.2">
      <c r="B26" s="23" t="s">
        <v>1016</v>
      </c>
      <c r="C26" s="41" t="s">
        <v>1017</v>
      </c>
      <c r="D26" s="32" t="s">
        <v>659</v>
      </c>
      <c r="E26" s="32" t="s">
        <v>661</v>
      </c>
      <c r="F26" s="95" t="s">
        <v>136</v>
      </c>
      <c r="G26" s="105">
        <v>-2.9924999994055741E-2</v>
      </c>
      <c r="H26" s="95">
        <v>7522</v>
      </c>
      <c r="I26" s="125">
        <v>-0.29225823744194623</v>
      </c>
      <c r="J26" s="41">
        <v>1.1557919907380131E-4</v>
      </c>
      <c r="K26" s="41">
        <v>-4.3538858142686238E-7</v>
      </c>
      <c r="L26" s="18"/>
      <c r="M26" s="18"/>
      <c r="N26" s="18"/>
      <c r="O26" s="18"/>
      <c r="P26" s="18"/>
    </row>
    <row r="27" spans="2:16" x14ac:dyDescent="0.2">
      <c r="B27" s="23" t="s">
        <v>1018</v>
      </c>
      <c r="C27" s="41" t="s">
        <v>1019</v>
      </c>
      <c r="D27" s="32" t="s">
        <v>659</v>
      </c>
      <c r="E27" s="32" t="s">
        <v>661</v>
      </c>
      <c r="F27" s="95" t="s">
        <v>136</v>
      </c>
      <c r="G27" s="105">
        <v>5.1299999989809837E-2</v>
      </c>
      <c r="H27" s="95">
        <v>34390</v>
      </c>
      <c r="I27" s="125">
        <v>-2.4185812495195764E-3</v>
      </c>
      <c r="J27" s="41">
        <v>9.5647495229253601E-7</v>
      </c>
      <c r="K27" s="41">
        <v>-3.60305553236325E-9</v>
      </c>
      <c r="L27" s="18"/>
      <c r="M27" s="18"/>
      <c r="N27" s="18"/>
      <c r="O27" s="18"/>
      <c r="P27" s="18"/>
    </row>
    <row r="28" spans="2:16" x14ac:dyDescent="0.2">
      <c r="B28" s="23" t="s">
        <v>1020</v>
      </c>
      <c r="C28" s="41" t="s">
        <v>1021</v>
      </c>
      <c r="D28" s="32" t="s">
        <v>659</v>
      </c>
      <c r="E28" s="32" t="s">
        <v>661</v>
      </c>
      <c r="F28" s="95" t="s">
        <v>136</v>
      </c>
      <c r="G28" s="105">
        <v>-3.419999999320656E-2</v>
      </c>
      <c r="H28" s="95">
        <v>1295</v>
      </c>
      <c r="I28" s="125">
        <v>5.4700505989134368E-2</v>
      </c>
      <c r="J28" s="41">
        <v>-2.1632378017785259E-5</v>
      </c>
      <c r="K28" s="41">
        <v>8.14894933822749E-8</v>
      </c>
      <c r="L28" s="18"/>
      <c r="M28" s="18"/>
      <c r="N28" s="18"/>
      <c r="O28" s="18"/>
      <c r="P28" s="18"/>
    </row>
    <row r="29" spans="2:16" x14ac:dyDescent="0.2">
      <c r="B29" s="23" t="s">
        <v>1022</v>
      </c>
      <c r="C29" s="41" t="s">
        <v>1023</v>
      </c>
      <c r="D29" s="32" t="s">
        <v>659</v>
      </c>
      <c r="E29" s="32" t="s">
        <v>661</v>
      </c>
      <c r="F29" s="95" t="s">
        <v>136</v>
      </c>
      <c r="G29" s="105">
        <v>-8.1224999983865578E-2</v>
      </c>
      <c r="H29" s="95">
        <v>50125</v>
      </c>
      <c r="I29" s="125">
        <v>0.15447712496931487</v>
      </c>
      <c r="J29" s="41">
        <v>-6.1090980823845861E-5</v>
      </c>
      <c r="K29" s="41">
        <v>2.301306436799753E-7</v>
      </c>
      <c r="L29" s="18"/>
      <c r="M29" s="18"/>
      <c r="N29" s="18"/>
      <c r="O29" s="18"/>
      <c r="P29" s="18"/>
    </row>
    <row r="30" spans="2:16" x14ac:dyDescent="0.2">
      <c r="B30" s="23" t="s">
        <v>1024</v>
      </c>
      <c r="C30" s="41" t="s">
        <v>1025</v>
      </c>
      <c r="D30" s="32" t="s">
        <v>659</v>
      </c>
      <c r="E30" s="32" t="s">
        <v>661</v>
      </c>
      <c r="F30" s="95" t="s">
        <v>136</v>
      </c>
      <c r="G30" s="105">
        <v>8.5499999983016401E-3</v>
      </c>
      <c r="H30" s="95">
        <v>21791</v>
      </c>
      <c r="I30" s="125">
        <v>6.2324498237619951E-2</v>
      </c>
      <c r="J30" s="41">
        <v>-2.4647433899657086E-5</v>
      </c>
      <c r="K30" s="41">
        <v>9.2847254241066403E-8</v>
      </c>
      <c r="L30" s="18"/>
      <c r="M30" s="18"/>
      <c r="N30" s="18"/>
      <c r="O30" s="18"/>
      <c r="P30" s="18"/>
    </row>
    <row r="31" spans="2:16" x14ac:dyDescent="0.2">
      <c r="B31" s="23" t="s">
        <v>1026</v>
      </c>
      <c r="C31" s="41" t="s">
        <v>1027</v>
      </c>
      <c r="D31" s="32" t="s">
        <v>659</v>
      </c>
      <c r="E31" s="32" t="s">
        <v>661</v>
      </c>
      <c r="F31" s="95" t="s">
        <v>136</v>
      </c>
      <c r="G31" s="105">
        <v>-7.267499998556394E-2</v>
      </c>
      <c r="H31" s="95">
        <v>169000</v>
      </c>
      <c r="I31" s="125">
        <v>3.0115237494017951E-2</v>
      </c>
      <c r="J31" s="41">
        <v>-1.190965585757803E-5</v>
      </c>
      <c r="K31" s="41">
        <v>4.4863852757813369E-8</v>
      </c>
      <c r="L31" s="18"/>
      <c r="M31" s="18"/>
      <c r="N31" s="18"/>
      <c r="O31" s="18"/>
      <c r="P31" s="18"/>
    </row>
    <row r="32" spans="2:16" x14ac:dyDescent="0.2">
      <c r="B32" s="23" t="s">
        <v>1028</v>
      </c>
      <c r="C32" s="41" t="s">
        <v>1029</v>
      </c>
      <c r="D32" s="32" t="s">
        <v>659</v>
      </c>
      <c r="E32" s="32" t="s">
        <v>661</v>
      </c>
      <c r="F32" s="95" t="s">
        <v>136</v>
      </c>
      <c r="G32" s="105">
        <v>3.419999999320656E-2</v>
      </c>
      <c r="H32" s="95">
        <v>11510</v>
      </c>
      <c r="I32" s="125">
        <v>-0.17320162496559546</v>
      </c>
      <c r="J32" s="41">
        <v>6.8495948196433236E-5</v>
      </c>
      <c r="K32" s="41">
        <v>-2.5802526715633594E-7</v>
      </c>
      <c r="L32" s="18"/>
      <c r="M32" s="18"/>
      <c r="N32" s="18"/>
      <c r="O32" s="18"/>
      <c r="P32" s="18"/>
    </row>
    <row r="33" spans="2:16" x14ac:dyDescent="0.2">
      <c r="B33" s="23" t="s">
        <v>1030</v>
      </c>
      <c r="C33" s="41" t="s">
        <v>1031</v>
      </c>
      <c r="D33" s="32" t="s">
        <v>659</v>
      </c>
      <c r="E33" s="32" t="s">
        <v>661</v>
      </c>
      <c r="F33" s="95" t="s">
        <v>136</v>
      </c>
      <c r="G33" s="105">
        <v>0.21802499995669181</v>
      </c>
      <c r="H33" s="95">
        <v>35950</v>
      </c>
      <c r="I33" s="125">
        <v>-4.1740031241708823E-2</v>
      </c>
      <c r="J33" s="41">
        <v>1.6506906434726029E-5</v>
      </c>
      <c r="K33" s="41">
        <v>-6.2181764832720616E-8</v>
      </c>
      <c r="L33" s="18"/>
      <c r="M33" s="18"/>
      <c r="N33" s="18"/>
      <c r="O33" s="18"/>
      <c r="P33" s="18"/>
    </row>
    <row r="34" spans="2:16" x14ac:dyDescent="0.2">
      <c r="B34" s="23" t="s">
        <v>1032</v>
      </c>
      <c r="C34" s="41" t="s">
        <v>1033</v>
      </c>
      <c r="D34" s="32" t="s">
        <v>659</v>
      </c>
      <c r="E34" s="32" t="s">
        <v>661</v>
      </c>
      <c r="F34" s="95" t="s">
        <v>137</v>
      </c>
      <c r="G34" s="105">
        <v>-2.9924999994055741E-2</v>
      </c>
      <c r="H34" s="95">
        <v>16500</v>
      </c>
      <c r="I34" s="125">
        <v>2.3875105495257481E-2</v>
      </c>
      <c r="J34" s="41">
        <v>-9.4418744022313783E-6</v>
      </c>
      <c r="K34" s="41">
        <v>3.5567682895718822E-8</v>
      </c>
      <c r="L34" s="18"/>
      <c r="M34" s="18"/>
      <c r="N34" s="18"/>
      <c r="O34" s="18"/>
      <c r="P34" s="18"/>
    </row>
    <row r="35" spans="2:16" x14ac:dyDescent="0.2">
      <c r="B35" s="23" t="s">
        <v>1034</v>
      </c>
      <c r="C35" s="41" t="s">
        <v>1035</v>
      </c>
      <c r="D35" s="32" t="s">
        <v>659</v>
      </c>
      <c r="E35" s="32" t="s">
        <v>661</v>
      </c>
      <c r="F35" s="95" t="s">
        <v>136</v>
      </c>
      <c r="G35" s="105">
        <v>2.5649999994904919E-2</v>
      </c>
      <c r="H35" s="95">
        <v>24000</v>
      </c>
      <c r="I35" s="125">
        <v>-2.184524999566069E-2</v>
      </c>
      <c r="J35" s="41">
        <v>8.6391286013519404E-6</v>
      </c>
      <c r="K35" s="41">
        <v>-3.2543727389087422E-8</v>
      </c>
      <c r="L35" s="18"/>
      <c r="M35" s="18"/>
      <c r="N35" s="18"/>
      <c r="O35" s="18"/>
      <c r="P35" s="18"/>
    </row>
    <row r="36" spans="2:16" x14ac:dyDescent="0.2">
      <c r="B36" s="23" t="s">
        <v>1036</v>
      </c>
      <c r="C36" s="41" t="s">
        <v>1037</v>
      </c>
      <c r="D36" s="32" t="s">
        <v>659</v>
      </c>
      <c r="E36" s="32" t="s">
        <v>661</v>
      </c>
      <c r="F36" s="95" t="s">
        <v>136</v>
      </c>
      <c r="G36" s="105">
        <v>2.9924999994055741E-2</v>
      </c>
      <c r="H36" s="95">
        <v>1225</v>
      </c>
      <c r="I36" s="125">
        <v>-7.3400039985419916E-3</v>
      </c>
      <c r="J36" s="41">
        <v>2.9027472100542517E-6</v>
      </c>
      <c r="K36" s="41">
        <v>-1.0934692402733373E-8</v>
      </c>
      <c r="L36" s="18"/>
      <c r="M36" s="18"/>
      <c r="N36" s="18"/>
      <c r="O36" s="18"/>
      <c r="P36" s="18"/>
    </row>
    <row r="37" spans="2:16" x14ac:dyDescent="0.2">
      <c r="B37" s="23" t="s">
        <v>1038</v>
      </c>
      <c r="C37" s="41" t="s">
        <v>1039</v>
      </c>
      <c r="D37" s="32" t="s">
        <v>659</v>
      </c>
      <c r="E37" s="32" t="s">
        <v>661</v>
      </c>
      <c r="F37" s="95" t="s">
        <v>136</v>
      </c>
      <c r="G37" s="105">
        <v>-3.419999999320656E-2</v>
      </c>
      <c r="H37" s="95">
        <v>22097</v>
      </c>
      <c r="I37" s="125">
        <v>-0.46785971915706498</v>
      </c>
      <c r="J37" s="41">
        <v>1.8502421725515451E-4</v>
      </c>
      <c r="K37" s="41">
        <v>-6.9698900949208527E-7</v>
      </c>
      <c r="L37" s="18"/>
      <c r="M37" s="18"/>
      <c r="N37" s="18"/>
      <c r="O37" s="18"/>
      <c r="P37" s="18"/>
    </row>
    <row r="38" spans="2:16" x14ac:dyDescent="0.2">
      <c r="B38" s="23" t="s">
        <v>1040</v>
      </c>
      <c r="C38" s="41" t="s">
        <v>1041</v>
      </c>
      <c r="D38" s="32" t="s">
        <v>659</v>
      </c>
      <c r="E38" s="32" t="s">
        <v>661</v>
      </c>
      <c r="F38" s="95" t="s">
        <v>2</v>
      </c>
      <c r="G38" s="105">
        <v>7.267499998556394E-2</v>
      </c>
      <c r="H38" s="95">
        <v>183400</v>
      </c>
      <c r="I38" s="125">
        <v>0.2712872249461119</v>
      </c>
      <c r="J38" s="41">
        <v>-1.0728580467968547E-4</v>
      </c>
      <c r="K38" s="41">
        <v>4.0414723999688818E-7</v>
      </c>
      <c r="L38" s="18"/>
      <c r="M38" s="18"/>
      <c r="N38" s="18"/>
      <c r="O38" s="18"/>
      <c r="P38" s="18"/>
    </row>
    <row r="39" spans="2:16" x14ac:dyDescent="0.2">
      <c r="B39" s="23" t="s">
        <v>1042</v>
      </c>
      <c r="C39" s="41" t="s">
        <v>1043</v>
      </c>
      <c r="D39" s="32" t="s">
        <v>659</v>
      </c>
      <c r="E39" s="32" t="s">
        <v>661</v>
      </c>
      <c r="F39" s="95" t="s">
        <v>136</v>
      </c>
      <c r="G39" s="105">
        <v>2.5649999994904919E-2</v>
      </c>
      <c r="H39" s="95">
        <v>21512</v>
      </c>
      <c r="I39" s="125">
        <v>0.27407050644555903</v>
      </c>
      <c r="J39" s="41">
        <v>-1.0838650743256144E-4</v>
      </c>
      <c r="K39" s="41">
        <v>4.0829360382349078E-7</v>
      </c>
      <c r="L39" s="18"/>
      <c r="M39" s="18"/>
      <c r="N39" s="18"/>
      <c r="O39" s="18"/>
      <c r="P39" s="18"/>
    </row>
    <row r="40" spans="2:16" x14ac:dyDescent="0.2">
      <c r="B40" s="23" t="s">
        <v>1044</v>
      </c>
      <c r="C40" s="41" t="s">
        <v>1045</v>
      </c>
      <c r="D40" s="32" t="s">
        <v>659</v>
      </c>
      <c r="E40" s="32" t="s">
        <v>661</v>
      </c>
      <c r="F40" s="95" t="s">
        <v>136</v>
      </c>
      <c r="G40" s="105">
        <v>-0.17954999996433443</v>
      </c>
      <c r="H40" s="95">
        <v>251200</v>
      </c>
      <c r="I40" s="125">
        <v>-0.75693791234964292</v>
      </c>
      <c r="J40" s="41">
        <v>2.9934580603684471E-4</v>
      </c>
      <c r="K40" s="41">
        <v>-1.1276401540318791E-6</v>
      </c>
      <c r="L40" s="18"/>
      <c r="M40" s="18"/>
      <c r="N40" s="18"/>
      <c r="O40" s="18"/>
      <c r="P40" s="18"/>
    </row>
    <row r="41" spans="2:16" x14ac:dyDescent="0.2">
      <c r="B41" s="23" t="s">
        <v>1046</v>
      </c>
      <c r="C41" s="41" t="s">
        <v>1047</v>
      </c>
      <c r="D41" s="32" t="s">
        <v>659</v>
      </c>
      <c r="E41" s="32" t="s">
        <v>661</v>
      </c>
      <c r="F41" s="95" t="s">
        <v>136</v>
      </c>
      <c r="G41" s="105">
        <v>-2.1374999995754099E-2</v>
      </c>
      <c r="H41" s="95">
        <v>15094.999999999998</v>
      </c>
      <c r="I41" s="125">
        <v>-0.15915824996838504</v>
      </c>
      <c r="J41" s="41">
        <v>6.2942222666992708E-5</v>
      </c>
      <c r="K41" s="41">
        <v>-2.371042995490655E-7</v>
      </c>
      <c r="L41" s="18"/>
      <c r="M41" s="18"/>
      <c r="N41" s="18"/>
      <c r="O41" s="18"/>
      <c r="P41" s="18"/>
    </row>
    <row r="42" spans="2:16" x14ac:dyDescent="0.2">
      <c r="B42" s="23" t="s">
        <v>1048</v>
      </c>
      <c r="C42" s="41" t="s">
        <v>1049</v>
      </c>
      <c r="D42" s="32" t="s">
        <v>659</v>
      </c>
      <c r="E42" s="32" t="s">
        <v>661</v>
      </c>
      <c r="F42" s="95" t="s">
        <v>136</v>
      </c>
      <c r="G42" s="105">
        <v>4.2749999991508201E-3</v>
      </c>
      <c r="H42" s="95">
        <v>5977.5</v>
      </c>
      <c r="I42" s="125">
        <v>-1.045451249792333E-2</v>
      </c>
      <c r="J42" s="41">
        <v>4.1344401163612858E-6</v>
      </c>
      <c r="K42" s="41">
        <v>-1.5574498107634694E-8</v>
      </c>
      <c r="L42" s="18"/>
      <c r="M42" s="18"/>
      <c r="N42" s="18"/>
      <c r="O42" s="18"/>
      <c r="P42" s="18"/>
    </row>
    <row r="43" spans="2:16" x14ac:dyDescent="0.2">
      <c r="B43" s="23" t="s">
        <v>1050</v>
      </c>
      <c r="C43" s="41" t="s">
        <v>1051</v>
      </c>
      <c r="D43" s="32" t="s">
        <v>659</v>
      </c>
      <c r="E43" s="32" t="s">
        <v>661</v>
      </c>
      <c r="F43" s="95" t="s">
        <v>136</v>
      </c>
      <c r="G43" s="105">
        <v>2.1374999995754099E-2</v>
      </c>
      <c r="H43" s="95">
        <v>13236.000000000002</v>
      </c>
      <c r="I43" s="125">
        <v>-4.0569749991941281E-2</v>
      </c>
      <c r="J43" s="41">
        <v>1.6044095973939317E-5</v>
      </c>
      <c r="K43" s="41">
        <v>-6.0438350865448066E-8</v>
      </c>
      <c r="L43" s="18"/>
      <c r="M43" s="18"/>
      <c r="N43" s="18"/>
      <c r="O43" s="18"/>
      <c r="P43" s="18"/>
    </row>
    <row r="44" spans="2:16" x14ac:dyDescent="0.2">
      <c r="B44" s="23" t="s">
        <v>1052</v>
      </c>
      <c r="C44" s="41" t="s">
        <v>1053</v>
      </c>
      <c r="D44" s="32" t="s">
        <v>659</v>
      </c>
      <c r="E44" s="32" t="s">
        <v>661</v>
      </c>
      <c r="F44" s="95" t="s">
        <v>136</v>
      </c>
      <c r="G44" s="105">
        <v>-2.1374999995754099E-2</v>
      </c>
      <c r="H44" s="95">
        <v>117.36</v>
      </c>
      <c r="I44" s="125">
        <v>1.2190418997578511E-2</v>
      </c>
      <c r="J44" s="41">
        <v>-4.8209380732820224E-6</v>
      </c>
      <c r="K44" s="41">
        <v>1.8160546237500217E-8</v>
      </c>
      <c r="L44" s="18"/>
      <c r="M44" s="18"/>
      <c r="N44" s="18"/>
      <c r="O44" s="18"/>
      <c r="P44" s="18"/>
    </row>
    <row r="45" spans="2:16" x14ac:dyDescent="0.2">
      <c r="B45" s="23" t="s">
        <v>1054</v>
      </c>
      <c r="C45" s="41" t="s">
        <v>1055</v>
      </c>
      <c r="D45" s="32" t="s">
        <v>659</v>
      </c>
      <c r="E45" s="32" t="s">
        <v>661</v>
      </c>
      <c r="F45" s="95" t="s">
        <v>136</v>
      </c>
      <c r="G45" s="105">
        <v>4.2749999991508201E-3</v>
      </c>
      <c r="H45" s="95">
        <v>67675</v>
      </c>
      <c r="I45" s="125">
        <v>1.5213656246977982E-2</v>
      </c>
      <c r="J45" s="41">
        <v>-6.0165359902272439E-6</v>
      </c>
      <c r="K45" s="41">
        <v>2.2664381574543026E-8</v>
      </c>
      <c r="L45" s="18"/>
      <c r="M45" s="18"/>
      <c r="N45" s="18"/>
      <c r="O45" s="18"/>
      <c r="P45" s="18"/>
    </row>
    <row r="46" spans="2:16" x14ac:dyDescent="0.2">
      <c r="B46" s="23" t="s">
        <v>1056</v>
      </c>
      <c r="C46" s="41" t="s">
        <v>1057</v>
      </c>
      <c r="D46" s="32" t="s">
        <v>659</v>
      </c>
      <c r="E46" s="32" t="s">
        <v>661</v>
      </c>
      <c r="F46" s="95" t="s">
        <v>136</v>
      </c>
      <c r="G46" s="105">
        <v>-8.5499999983016401E-3</v>
      </c>
      <c r="H46" s="95">
        <v>8392</v>
      </c>
      <c r="I46" s="125">
        <v>6.8656499986362168E-2</v>
      </c>
      <c r="J46" s="41">
        <v>-2.715154703282038E-5</v>
      </c>
      <c r="K46" s="41">
        <v>1.0228028607998903E-7</v>
      </c>
      <c r="L46" s="18"/>
      <c r="M46" s="18"/>
      <c r="N46" s="18"/>
      <c r="O46" s="18"/>
      <c r="P46" s="18"/>
    </row>
    <row r="47" spans="2:16" x14ac:dyDescent="0.2">
      <c r="B47" s="23" t="s">
        <v>1058</v>
      </c>
      <c r="C47" s="41" t="s">
        <v>1059</v>
      </c>
      <c r="D47" s="32" t="s">
        <v>659</v>
      </c>
      <c r="E47" s="32" t="s">
        <v>661</v>
      </c>
      <c r="F47" s="95" t="s">
        <v>136</v>
      </c>
      <c r="G47" s="105">
        <v>1.709999999660328E-2</v>
      </c>
      <c r="H47" s="95">
        <v>1122.5</v>
      </c>
      <c r="I47" s="125">
        <v>0.10797794997855141</v>
      </c>
      <c r="J47" s="41">
        <v>-4.2701978515253874E-5</v>
      </c>
      <c r="K47" s="41">
        <v>1.6085899538034639E-7</v>
      </c>
      <c r="L47" s="18"/>
      <c r="M47" s="18"/>
      <c r="N47" s="18"/>
      <c r="O47" s="18"/>
      <c r="P47" s="18"/>
    </row>
    <row r="48" spans="2:16" x14ac:dyDescent="0.2">
      <c r="B48" s="23" t="s">
        <v>1060</v>
      </c>
      <c r="C48" s="41" t="s">
        <v>1061</v>
      </c>
      <c r="D48" s="32" t="s">
        <v>659</v>
      </c>
      <c r="E48" s="32" t="s">
        <v>661</v>
      </c>
      <c r="F48" s="95" t="s">
        <v>136</v>
      </c>
      <c r="G48" s="105">
        <v>5.9849999988111482E-2</v>
      </c>
      <c r="H48" s="95">
        <v>2974</v>
      </c>
      <c r="I48" s="125">
        <v>-5.5986254988878971E-2</v>
      </c>
      <c r="J48" s="41">
        <v>2.2140852444036259E-5</v>
      </c>
      <c r="K48" s="41">
        <v>-8.3404924194318332E-8</v>
      </c>
      <c r="L48" s="18"/>
      <c r="M48" s="18"/>
      <c r="N48" s="18"/>
      <c r="O48" s="18"/>
      <c r="P48" s="18"/>
    </row>
    <row r="49" spans="2:16" x14ac:dyDescent="0.2">
      <c r="B49" s="23" t="s">
        <v>1062</v>
      </c>
      <c r="C49" s="41" t="s">
        <v>1063</v>
      </c>
      <c r="D49" s="32" t="s">
        <v>659</v>
      </c>
      <c r="E49" s="32" t="s">
        <v>661</v>
      </c>
      <c r="F49" s="95" t="s">
        <v>137</v>
      </c>
      <c r="G49" s="105">
        <v>-6.4124999987262302E-2</v>
      </c>
      <c r="H49" s="95">
        <v>36550</v>
      </c>
      <c r="I49" s="125">
        <v>-0.12960769722425491</v>
      </c>
      <c r="J49" s="41">
        <v>5.1255882366548252E-5</v>
      </c>
      <c r="K49" s="41">
        <v>-1.930816798540358E-7</v>
      </c>
      <c r="L49" s="18"/>
      <c r="M49" s="18"/>
      <c r="N49" s="18"/>
      <c r="O49" s="18"/>
      <c r="P49" s="18"/>
    </row>
    <row r="50" spans="2:16" x14ac:dyDescent="0.2">
      <c r="B50" s="23" t="s">
        <v>1064</v>
      </c>
      <c r="C50" s="41" t="s">
        <v>1065</v>
      </c>
      <c r="D50" s="32" t="s">
        <v>659</v>
      </c>
      <c r="E50" s="32" t="s">
        <v>661</v>
      </c>
      <c r="F50" s="95" t="s">
        <v>136</v>
      </c>
      <c r="G50" s="105">
        <v>-1.2824999997452459E-2</v>
      </c>
      <c r="H50" s="95">
        <v>33030</v>
      </c>
      <c r="I50" s="125">
        <v>8.7068924982704757E-2</v>
      </c>
      <c r="J50" s="41">
        <v>-3.4433098282531304E-5</v>
      </c>
      <c r="K50" s="41">
        <v>1.2970999916507702E-7</v>
      </c>
      <c r="L50" s="18"/>
      <c r="M50" s="18"/>
      <c r="N50" s="18"/>
      <c r="O50" s="18"/>
      <c r="P50" s="18"/>
    </row>
    <row r="51" spans="2:16" x14ac:dyDescent="0.2">
      <c r="B51" s="23" t="s">
        <v>1066</v>
      </c>
      <c r="C51" s="41" t="s">
        <v>1067</v>
      </c>
      <c r="D51" s="32" t="s">
        <v>659</v>
      </c>
      <c r="E51" s="32" t="s">
        <v>661</v>
      </c>
      <c r="F51" s="95" t="s">
        <v>136</v>
      </c>
      <c r="G51" s="105">
        <v>0.25649999994904921</v>
      </c>
      <c r="H51" s="95">
        <v>292.39999999999998</v>
      </c>
      <c r="I51" s="125">
        <v>-0.56485574988779785</v>
      </c>
      <c r="J51" s="41">
        <v>2.2338318240638588E-4</v>
      </c>
      <c r="K51" s="41">
        <v>-8.4148780820354619E-7</v>
      </c>
      <c r="L51" s="18"/>
      <c r="M51" s="18"/>
      <c r="N51" s="18"/>
      <c r="O51" s="18"/>
      <c r="P51" s="18"/>
    </row>
    <row r="52" spans="2:16" x14ac:dyDescent="0.2">
      <c r="B52" s="23" t="s">
        <v>1068</v>
      </c>
      <c r="C52" s="41" t="s">
        <v>1069</v>
      </c>
      <c r="D52" s="32" t="s">
        <v>659</v>
      </c>
      <c r="E52" s="32" t="s">
        <v>661</v>
      </c>
      <c r="F52" s="95" t="s">
        <v>136</v>
      </c>
      <c r="G52" s="105">
        <v>2.9924999994055741E-2</v>
      </c>
      <c r="H52" s="95">
        <v>48850</v>
      </c>
      <c r="I52" s="125">
        <v>1.0727599497869084E-2</v>
      </c>
      <c r="J52" s="41">
        <v>-4.242437677037286E-6</v>
      </c>
      <c r="K52" s="41">
        <v>1.598132654317577E-8</v>
      </c>
      <c r="L52" s="18"/>
      <c r="M52" s="18"/>
      <c r="N52" s="18"/>
      <c r="O52" s="18"/>
      <c r="P52" s="18"/>
    </row>
    <row r="53" spans="2:16" x14ac:dyDescent="0.2">
      <c r="B53" s="23" t="s">
        <v>1070</v>
      </c>
      <c r="C53" s="41" t="s">
        <v>1071</v>
      </c>
      <c r="D53" s="32" t="s">
        <v>659</v>
      </c>
      <c r="E53" s="32" t="s">
        <v>661</v>
      </c>
      <c r="F53" s="95" t="s">
        <v>136</v>
      </c>
      <c r="G53" s="105">
        <v>0.21374999995754099</v>
      </c>
      <c r="H53" s="95">
        <v>29660.000000000004</v>
      </c>
      <c r="I53" s="125">
        <v>-0.97913531230550599</v>
      </c>
      <c r="J53" s="41">
        <v>3.872180855248816E-4</v>
      </c>
      <c r="K53" s="41">
        <v>-1.4586563526180255E-6</v>
      </c>
      <c r="L53" s="18"/>
      <c r="M53" s="18"/>
      <c r="N53" s="18"/>
      <c r="O53" s="18"/>
      <c r="P53" s="18"/>
    </row>
    <row r="54" spans="2:16" x14ac:dyDescent="0.2">
      <c r="B54" s="23" t="s">
        <v>1072</v>
      </c>
      <c r="C54" s="41" t="s">
        <v>1073</v>
      </c>
      <c r="D54" s="32" t="s">
        <v>659</v>
      </c>
      <c r="E54" s="32" t="s">
        <v>661</v>
      </c>
      <c r="F54" s="95" t="s">
        <v>136</v>
      </c>
      <c r="G54" s="105">
        <v>4.2749999991508199E-2</v>
      </c>
      <c r="H54" s="95">
        <v>85770</v>
      </c>
      <c r="I54" s="125">
        <v>-0.1390294124723834</v>
      </c>
      <c r="J54" s="41">
        <v>5.4981882741461275E-5</v>
      </c>
      <c r="K54" s="41">
        <v>-2.071175793119778E-7</v>
      </c>
      <c r="L54" s="18"/>
      <c r="M54" s="18"/>
      <c r="N54" s="18"/>
      <c r="O54" s="18"/>
      <c r="P54" s="18"/>
    </row>
    <row r="55" spans="2:16" x14ac:dyDescent="0.2">
      <c r="B55" s="23" t="s">
        <v>1074</v>
      </c>
      <c r="C55" s="41" t="s">
        <v>1075</v>
      </c>
      <c r="D55" s="32" t="s">
        <v>659</v>
      </c>
      <c r="E55" s="32" t="s">
        <v>661</v>
      </c>
      <c r="F55" s="95" t="s">
        <v>136</v>
      </c>
      <c r="G55" s="105">
        <v>4.2749999991508199E-2</v>
      </c>
      <c r="H55" s="95">
        <v>1619.8</v>
      </c>
      <c r="I55" s="125">
        <v>-0.2379571874527325</v>
      </c>
      <c r="J55" s="41">
        <v>9.4104793693297912E-5</v>
      </c>
      <c r="K55" s="41">
        <v>-3.5449417334541653E-7</v>
      </c>
      <c r="L55" s="18"/>
      <c r="M55" s="18"/>
      <c r="N55" s="18"/>
      <c r="O55" s="18"/>
      <c r="P55" s="18"/>
    </row>
    <row r="56" spans="2:16" x14ac:dyDescent="0.2">
      <c r="B56" s="23" t="s">
        <v>1076</v>
      </c>
      <c r="C56" s="41" t="s">
        <v>1077</v>
      </c>
      <c r="D56" s="32" t="s">
        <v>659</v>
      </c>
      <c r="E56" s="32" t="s">
        <v>661</v>
      </c>
      <c r="F56" s="95" t="s">
        <v>136</v>
      </c>
      <c r="G56" s="105">
        <v>8.5499999983016398E-2</v>
      </c>
      <c r="H56" s="95">
        <v>2934</v>
      </c>
      <c r="I56" s="125">
        <v>1.2919904997433609E-2</v>
      </c>
      <c r="J56" s="41">
        <v>-5.1094274870852903E-6</v>
      </c>
      <c r="K56" s="41">
        <v>1.9247290198688846E-8</v>
      </c>
      <c r="L56" s="18"/>
      <c r="M56" s="18"/>
      <c r="N56" s="18"/>
      <c r="O56" s="18"/>
      <c r="P56" s="18"/>
    </row>
    <row r="57" spans="2:16" x14ac:dyDescent="0.2">
      <c r="B57" s="23" t="s">
        <v>1078</v>
      </c>
      <c r="C57" s="41" t="s">
        <v>1079</v>
      </c>
      <c r="D57" s="32" t="s">
        <v>659</v>
      </c>
      <c r="E57" s="32" t="s">
        <v>661</v>
      </c>
      <c r="F57" s="95" t="s">
        <v>136</v>
      </c>
      <c r="G57" s="105">
        <v>8.5499999983016401E-3</v>
      </c>
      <c r="H57" s="95">
        <v>6948.9999999999991</v>
      </c>
      <c r="I57" s="125">
        <v>0.1201488749761338</v>
      </c>
      <c r="J57" s="41">
        <v>-4.7515207307435671E-5</v>
      </c>
      <c r="K57" s="41">
        <v>1.789905006399808E-7</v>
      </c>
      <c r="L57" s="18"/>
      <c r="M57" s="18"/>
      <c r="N57" s="18"/>
      <c r="O57" s="18"/>
      <c r="P57" s="18"/>
    </row>
    <row r="58" spans="2:16" x14ac:dyDescent="0.2">
      <c r="B58" s="23" t="s">
        <v>1080</v>
      </c>
      <c r="C58" s="41" t="s">
        <v>1081</v>
      </c>
      <c r="D58" s="32" t="s">
        <v>659</v>
      </c>
      <c r="E58" s="32" t="s">
        <v>661</v>
      </c>
      <c r="F58" s="95" t="s">
        <v>136</v>
      </c>
      <c r="G58" s="105">
        <v>-1.2824999997452459E-2</v>
      </c>
      <c r="H58" s="95">
        <v>22162</v>
      </c>
      <c r="I58" s="125">
        <v>-0.22452547945540058</v>
      </c>
      <c r="J58" s="41">
        <v>8.8792963764695247E-5</v>
      </c>
      <c r="K58" s="41">
        <v>-3.3448443010504049E-7</v>
      </c>
      <c r="L58" s="18"/>
      <c r="M58" s="18"/>
      <c r="N58" s="18"/>
      <c r="O58" s="18"/>
      <c r="P58" s="18"/>
    </row>
    <row r="59" spans="2:16" x14ac:dyDescent="0.2">
      <c r="B59" s="23" t="s">
        <v>1082</v>
      </c>
      <c r="C59" s="41" t="s">
        <v>1083</v>
      </c>
      <c r="D59" s="32" t="s">
        <v>659</v>
      </c>
      <c r="E59" s="32" t="s">
        <v>661</v>
      </c>
      <c r="F59" s="95" t="s">
        <v>136</v>
      </c>
      <c r="G59" s="105">
        <v>2.9924999994055741E-2</v>
      </c>
      <c r="H59" s="95">
        <v>143.5</v>
      </c>
      <c r="I59" s="125">
        <v>5.6563593738764288E-2</v>
      </c>
      <c r="J59" s="41">
        <v>-2.2369172271357704E-5</v>
      </c>
      <c r="K59" s="41">
        <v>8.4265008418172777E-8</v>
      </c>
      <c r="L59" s="18"/>
      <c r="M59" s="18"/>
      <c r="N59" s="18"/>
      <c r="O59" s="18"/>
      <c r="P59" s="18"/>
    </row>
    <row r="60" spans="2:16" x14ac:dyDescent="0.2">
      <c r="B60" s="23" t="s">
        <v>1084</v>
      </c>
      <c r="C60" s="41" t="s">
        <v>1085</v>
      </c>
      <c r="D60" s="32" t="s">
        <v>659</v>
      </c>
      <c r="E60" s="32" t="s">
        <v>661</v>
      </c>
      <c r="F60" s="95" t="s">
        <v>136</v>
      </c>
      <c r="G60" s="105">
        <v>0.1709999999660328</v>
      </c>
      <c r="H60" s="95">
        <v>290.09999999999997</v>
      </c>
      <c r="I60" s="125">
        <v>-0.38322809992387613</v>
      </c>
      <c r="J60" s="41">
        <v>1.5155499889228833E-4</v>
      </c>
      <c r="K60" s="41">
        <v>-5.7090996048284788E-7</v>
      </c>
      <c r="L60" s="18"/>
      <c r="M60" s="18"/>
      <c r="N60" s="18"/>
      <c r="O60" s="18"/>
      <c r="P60" s="18"/>
    </row>
    <row r="61" spans="2:16" x14ac:dyDescent="0.2">
      <c r="B61" s="23" t="s">
        <v>1086</v>
      </c>
      <c r="C61" s="41" t="s">
        <v>1087</v>
      </c>
      <c r="D61" s="32" t="s">
        <v>659</v>
      </c>
      <c r="E61" s="32" t="s">
        <v>661</v>
      </c>
      <c r="F61" s="95" t="s">
        <v>136</v>
      </c>
      <c r="G61" s="105">
        <v>8.5499999983016401E-3</v>
      </c>
      <c r="H61" s="95">
        <v>7813</v>
      </c>
      <c r="I61" s="125">
        <v>0.13996563747219742</v>
      </c>
      <c r="J61" s="41">
        <v>-5.535213111009064E-5</v>
      </c>
      <c r="K61" s="41">
        <v>2.0851231048579584E-7</v>
      </c>
      <c r="L61" s="18"/>
      <c r="M61" s="18"/>
      <c r="N61" s="18"/>
      <c r="O61" s="18"/>
      <c r="P61" s="18"/>
    </row>
    <row r="62" spans="2:16" s="158" customFormat="1" x14ac:dyDescent="0.2">
      <c r="B62" s="115" t="s">
        <v>169</v>
      </c>
      <c r="C62" s="168"/>
      <c r="D62" s="115"/>
      <c r="E62" s="115"/>
      <c r="F62" s="169"/>
      <c r="G62" s="187"/>
      <c r="H62" s="187"/>
      <c r="I62" s="188"/>
      <c r="J62" s="188"/>
      <c r="K62" s="173"/>
      <c r="L62" s="189"/>
      <c r="M62" s="189"/>
      <c r="N62" s="189"/>
      <c r="O62" s="173"/>
      <c r="P62" s="173"/>
    </row>
    <row r="63" spans="2:16" s="158" customFormat="1" x14ac:dyDescent="0.2">
      <c r="B63" s="115" t="s">
        <v>170</v>
      </c>
      <c r="C63" s="168"/>
      <c r="D63" s="115"/>
      <c r="E63" s="115"/>
      <c r="F63" s="169"/>
      <c r="G63" s="187"/>
      <c r="H63" s="187"/>
      <c r="I63" s="188"/>
      <c r="J63" s="188"/>
      <c r="K63" s="173"/>
      <c r="L63" s="189"/>
      <c r="M63" s="189"/>
      <c r="N63" s="189"/>
      <c r="O63" s="173"/>
      <c r="P63" s="173"/>
    </row>
    <row r="64" spans="2:16" s="158" customFormat="1" x14ac:dyDescent="0.2">
      <c r="B64" s="115" t="s">
        <v>171</v>
      </c>
      <c r="C64" s="168"/>
      <c r="D64" s="115"/>
      <c r="E64" s="115"/>
      <c r="F64" s="169"/>
      <c r="G64" s="187"/>
      <c r="H64" s="187"/>
      <c r="I64" s="188"/>
      <c r="J64" s="188"/>
      <c r="K64" s="173"/>
      <c r="L64" s="189"/>
      <c r="M64" s="189"/>
      <c r="N64" s="189"/>
      <c r="O64" s="173"/>
      <c r="P64" s="173"/>
    </row>
    <row r="65" spans="2:16" s="158" customFormat="1" x14ac:dyDescent="0.2">
      <c r="B65" s="115" t="s">
        <v>172</v>
      </c>
      <c r="C65" s="168"/>
      <c r="D65" s="115"/>
      <c r="E65" s="115"/>
      <c r="F65" s="169"/>
      <c r="G65" s="187"/>
      <c r="H65" s="187"/>
      <c r="I65" s="188"/>
      <c r="J65" s="188"/>
      <c r="K65" s="173"/>
      <c r="L65" s="189"/>
      <c r="M65" s="189"/>
      <c r="N65" s="189"/>
      <c r="O65" s="173"/>
      <c r="P65" s="173"/>
    </row>
    <row r="66" spans="2:16" s="158" customFormat="1" x14ac:dyDescent="0.2">
      <c r="B66" s="115" t="s">
        <v>173</v>
      </c>
      <c r="C66" s="168"/>
      <c r="D66" s="115"/>
      <c r="E66" s="115"/>
      <c r="F66" s="169"/>
      <c r="G66" s="187"/>
      <c r="H66" s="187"/>
      <c r="I66" s="188"/>
      <c r="J66" s="188"/>
      <c r="K66" s="173"/>
      <c r="L66" s="189"/>
      <c r="M66" s="189"/>
      <c r="N66" s="189"/>
      <c r="O66" s="173"/>
      <c r="P66" s="173"/>
    </row>
  </sheetData>
  <mergeCells count="2">
    <mergeCell ref="B7:K7"/>
    <mergeCell ref="B6:K6"/>
  </mergeCells>
  <phoneticPr fontId="3" type="noConversion"/>
  <conditionalFormatting sqref="K1:K5 K62:K55596 G11:H61">
    <cfRule type="expression" dxfId="83" priority="203" stopIfTrue="1">
      <formula>LEFT(#REF!,3)="TIR"</formula>
    </cfRule>
  </conditionalFormatting>
  <conditionalFormatting sqref="J11:K61 C11:F61">
    <cfRule type="expression" dxfId="82" priority="206" stopIfTrue="1">
      <formula>LEFT(#REF!,3)="TIR"</formula>
    </cfRule>
  </conditionalFormatting>
  <conditionalFormatting sqref="B11:B61 J12:J61 I11:J11">
    <cfRule type="expression" dxfId="81" priority="208" stopIfTrue="1">
      <formula>#REF!&gt;0</formula>
    </cfRule>
    <cfRule type="expression" dxfId="80" priority="209" stopIfTrue="1">
      <formula>LEFT(#REF!,3)="TIR"</formula>
    </cfRule>
  </conditionalFormatting>
  <conditionalFormatting sqref="K12:K61">
    <cfRule type="expression" dxfId="79" priority="214" stopIfTrue="1">
      <formula>OR(LEFT(#REF!,3)="TIR",LEFT(#REF!,2)="IR")</formula>
    </cfRule>
  </conditionalFormatting>
  <conditionalFormatting sqref="I12:J61">
    <cfRule type="expression" dxfId="78" priority="215" stopIfTrue="1">
      <formula>#REF!&gt;0</formula>
    </cfRule>
    <cfRule type="expression" dxfId="77" priority="21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6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140625" style="12" bestFit="1" customWidth="1"/>
    <col min="4" max="4" width="10.42578125" style="13" bestFit="1" customWidth="1"/>
    <col min="5" max="6" width="10.42578125" style="94" bestFit="1" customWidth="1"/>
    <col min="7" max="7" width="12.140625" style="94" bestFit="1" customWidth="1"/>
    <col min="8" max="8" width="10.42578125" style="45" bestFit="1" customWidth="1"/>
    <col min="9" max="9" width="12" style="96" bestFit="1" customWidth="1"/>
    <col min="10" max="10" width="10.5703125" style="98" bestFit="1" customWidth="1"/>
    <col min="11" max="11" width="12.140625" style="98" bestFit="1" customWidth="1"/>
    <col min="12" max="12" width="10.85546875" style="98" bestFit="1" customWidth="1"/>
    <col min="13" max="13" width="12.42578125" style="96" bestFit="1" customWidth="1"/>
    <col min="14" max="14" width="10.85546875" style="96" bestFit="1" customWidth="1"/>
    <col min="15" max="15" width="15.28515625" style="100" bestFit="1" customWidth="1"/>
    <col min="16" max="16" width="15.85546875" style="100" bestFit="1" customWidth="1"/>
    <col min="17" max="17" width="11.7109375" style="100" bestFit="1" customWidth="1"/>
    <col min="18" max="16384" width="9.140625" style="18"/>
  </cols>
  <sheetData>
    <row r="1" spans="1:17" s="10" customFormat="1" x14ac:dyDescent="0.2">
      <c r="A1"/>
      <c r="B1" s="10" t="s">
        <v>165</v>
      </c>
      <c r="C1" s="12" t="s">
        <v>174</v>
      </c>
      <c r="E1" s="94"/>
      <c r="F1" s="94"/>
      <c r="G1" s="94"/>
      <c r="H1" s="45"/>
      <c r="I1" s="96"/>
      <c r="J1" s="97"/>
      <c r="K1" s="97"/>
      <c r="L1" s="97"/>
      <c r="M1" s="96"/>
      <c r="N1" s="96"/>
      <c r="O1" s="100"/>
      <c r="P1" s="100"/>
      <c r="Q1" s="55"/>
    </row>
    <row r="2" spans="1:17" s="10" customFormat="1" x14ac:dyDescent="0.2">
      <c r="B2" s="13" t="s">
        <v>166</v>
      </c>
      <c r="C2" s="12" t="s">
        <v>56</v>
      </c>
      <c r="E2" s="94"/>
      <c r="F2" s="94"/>
      <c r="G2" s="94"/>
      <c r="H2" s="45"/>
      <c r="I2" s="96"/>
      <c r="J2" s="97"/>
      <c r="K2" s="97"/>
      <c r="L2" s="97"/>
      <c r="M2" s="96"/>
      <c r="N2" s="96"/>
      <c r="O2" s="100"/>
      <c r="P2" s="100"/>
      <c r="Q2" s="55"/>
    </row>
    <row r="3" spans="1:17" s="10" customFormat="1" x14ac:dyDescent="0.2">
      <c r="B3" s="13" t="s">
        <v>167</v>
      </c>
      <c r="C3" s="156" t="s">
        <v>175</v>
      </c>
      <c r="E3" s="94"/>
      <c r="F3" s="94"/>
      <c r="G3" s="94"/>
      <c r="H3" s="45"/>
      <c r="I3" s="96"/>
      <c r="J3" s="97"/>
      <c r="K3" s="97"/>
      <c r="L3" s="97"/>
      <c r="M3" s="96"/>
      <c r="N3" s="96"/>
      <c r="O3" s="100"/>
      <c r="P3" s="100"/>
      <c r="Q3" s="55"/>
    </row>
    <row r="4" spans="1:17" s="10" customFormat="1" x14ac:dyDescent="0.2">
      <c r="B4" s="13" t="s">
        <v>168</v>
      </c>
      <c r="C4" s="12" t="s">
        <v>176</v>
      </c>
      <c r="E4" s="94"/>
      <c r="F4" s="94"/>
      <c r="G4" s="94"/>
      <c r="H4" s="45"/>
      <c r="I4" s="96"/>
      <c r="J4" s="97"/>
      <c r="K4" s="97"/>
      <c r="L4" s="97"/>
      <c r="M4" s="96"/>
      <c r="N4" s="96"/>
      <c r="O4" s="100"/>
      <c r="P4" s="100"/>
      <c r="Q4" s="55"/>
    </row>
    <row r="5" spans="1:17" s="10" customFormat="1" ht="13.5" thickBot="1" x14ac:dyDescent="0.25">
      <c r="B5" s="19"/>
      <c r="C5" s="20"/>
      <c r="E5" s="94"/>
      <c r="F5" s="94"/>
      <c r="G5" s="94"/>
      <c r="H5" s="45"/>
      <c r="I5" s="96"/>
      <c r="J5" s="97"/>
      <c r="K5" s="97"/>
      <c r="L5" s="97"/>
      <c r="M5" s="96"/>
      <c r="N5" s="96"/>
      <c r="O5" s="100"/>
      <c r="P5" s="100"/>
      <c r="Q5" s="55"/>
    </row>
    <row r="6" spans="1:17" s="10" customFormat="1" ht="13.5" thickBot="1" x14ac:dyDescent="0.25">
      <c r="B6" s="217" t="s">
        <v>11</v>
      </c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8"/>
      <c r="Q6" s="219"/>
    </row>
    <row r="7" spans="1:17" s="10" customFormat="1" x14ac:dyDescent="0.2">
      <c r="B7" s="220" t="s">
        <v>28</v>
      </c>
      <c r="C7" s="221"/>
      <c r="D7" s="221"/>
      <c r="E7" s="221"/>
      <c r="F7" s="221"/>
      <c r="G7" s="221"/>
      <c r="H7" s="221"/>
      <c r="I7" s="221"/>
      <c r="J7" s="221"/>
      <c r="K7" s="221"/>
      <c r="L7" s="221"/>
      <c r="M7" s="221"/>
      <c r="N7" s="221"/>
      <c r="O7" s="221"/>
      <c r="P7" s="221"/>
      <c r="Q7" s="222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85"/>
      <c r="G9" s="85" t="s">
        <v>44</v>
      </c>
      <c r="H9" s="85" t="s">
        <v>17</v>
      </c>
      <c r="I9" s="37"/>
      <c r="J9" s="81" t="s">
        <v>9</v>
      </c>
      <c r="K9" s="81" t="s">
        <v>9</v>
      </c>
      <c r="L9" s="2" t="s">
        <v>145</v>
      </c>
      <c r="M9" s="81"/>
      <c r="N9" s="2" t="s">
        <v>147</v>
      </c>
      <c r="O9" s="89" t="s">
        <v>9</v>
      </c>
      <c r="P9" s="89" t="s">
        <v>9</v>
      </c>
      <c r="Q9" s="87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58" customFormat="1" ht="12.75" customHeight="1" thickBot="1" x14ac:dyDescent="0.25">
      <c r="B11" s="144" t="s">
        <v>64</v>
      </c>
      <c r="C11" s="103"/>
      <c r="D11" s="103"/>
      <c r="E11" s="145"/>
      <c r="F11" s="145"/>
      <c r="G11" s="145"/>
      <c r="H11" s="145"/>
      <c r="I11" s="145"/>
      <c r="J11" s="103"/>
      <c r="K11" s="103"/>
      <c r="L11" s="146"/>
      <c r="M11" s="145"/>
      <c r="N11" s="149">
        <v>13995.225828792687</v>
      </c>
      <c r="O11" s="103"/>
      <c r="P11" s="103">
        <v>1</v>
      </c>
      <c r="Q11" s="121">
        <v>2.0849237898921531E-2</v>
      </c>
    </row>
    <row r="12" spans="1:17" s="158" customFormat="1" x14ac:dyDescent="0.2">
      <c r="B12" s="134" t="s">
        <v>150</v>
      </c>
      <c r="C12" s="161" t="s">
        <v>178</v>
      </c>
      <c r="D12" s="161" t="s">
        <v>178</v>
      </c>
      <c r="E12" s="162" t="s">
        <v>178</v>
      </c>
      <c r="F12" s="162" t="s">
        <v>178</v>
      </c>
      <c r="G12" s="162" t="s">
        <v>178</v>
      </c>
      <c r="H12" s="162" t="s">
        <v>178</v>
      </c>
      <c r="I12" s="162" t="s">
        <v>178</v>
      </c>
      <c r="J12" s="161" t="s">
        <v>178</v>
      </c>
      <c r="K12" s="161" t="s">
        <v>178</v>
      </c>
      <c r="L12" s="174" t="s">
        <v>178</v>
      </c>
      <c r="M12" s="162" t="s">
        <v>178</v>
      </c>
      <c r="N12" s="163">
        <v>0</v>
      </c>
      <c r="O12" s="161" t="s">
        <v>178</v>
      </c>
      <c r="P12" s="161">
        <v>0</v>
      </c>
      <c r="Q12" s="161">
        <v>0</v>
      </c>
    </row>
    <row r="13" spans="1:17" s="158" customFormat="1" x14ac:dyDescent="0.2">
      <c r="B13" s="135" t="s">
        <v>1088</v>
      </c>
      <c r="C13" s="161" t="s">
        <v>178</v>
      </c>
      <c r="D13" s="165" t="s">
        <v>178</v>
      </c>
      <c r="E13" s="166" t="s">
        <v>178</v>
      </c>
      <c r="F13" s="166" t="s">
        <v>178</v>
      </c>
      <c r="G13" s="166" t="s">
        <v>178</v>
      </c>
      <c r="H13" s="166" t="s">
        <v>178</v>
      </c>
      <c r="I13" s="166" t="s">
        <v>178</v>
      </c>
      <c r="J13" s="165" t="s">
        <v>178</v>
      </c>
      <c r="K13" s="165" t="s">
        <v>178</v>
      </c>
      <c r="L13" s="176" t="s">
        <v>178</v>
      </c>
      <c r="M13" s="166" t="s">
        <v>178</v>
      </c>
      <c r="N13" s="167">
        <v>0</v>
      </c>
      <c r="O13" s="165" t="s">
        <v>178</v>
      </c>
      <c r="P13" s="165">
        <v>0</v>
      </c>
      <c r="Q13" s="165">
        <v>0</v>
      </c>
    </row>
    <row r="14" spans="1:17" s="158" customFormat="1" x14ac:dyDescent="0.2">
      <c r="B14" s="135" t="s">
        <v>1089</v>
      </c>
      <c r="C14" s="161" t="s">
        <v>178</v>
      </c>
      <c r="D14" s="165" t="s">
        <v>178</v>
      </c>
      <c r="E14" s="166" t="s">
        <v>178</v>
      </c>
      <c r="F14" s="166" t="s">
        <v>178</v>
      </c>
      <c r="G14" s="166" t="s">
        <v>178</v>
      </c>
      <c r="H14" s="166" t="s">
        <v>178</v>
      </c>
      <c r="I14" s="166" t="s">
        <v>178</v>
      </c>
      <c r="J14" s="165" t="s">
        <v>178</v>
      </c>
      <c r="K14" s="165" t="s">
        <v>178</v>
      </c>
      <c r="L14" s="176" t="s">
        <v>178</v>
      </c>
      <c r="M14" s="166" t="s">
        <v>178</v>
      </c>
      <c r="N14" s="167">
        <v>0</v>
      </c>
      <c r="O14" s="165" t="s">
        <v>178</v>
      </c>
      <c r="P14" s="165">
        <v>0</v>
      </c>
      <c r="Q14" s="165">
        <v>0</v>
      </c>
    </row>
    <row r="15" spans="1:17" s="158" customFormat="1" x14ac:dyDescent="0.2">
      <c r="B15" s="135" t="s">
        <v>1090</v>
      </c>
      <c r="C15" s="161" t="s">
        <v>178</v>
      </c>
      <c r="D15" s="165" t="s">
        <v>178</v>
      </c>
      <c r="E15" s="166" t="s">
        <v>178</v>
      </c>
      <c r="F15" s="166" t="s">
        <v>178</v>
      </c>
      <c r="G15" s="166" t="s">
        <v>178</v>
      </c>
      <c r="H15" s="166" t="s">
        <v>178</v>
      </c>
      <c r="I15" s="166" t="s">
        <v>178</v>
      </c>
      <c r="J15" s="165" t="s">
        <v>178</v>
      </c>
      <c r="K15" s="165" t="s">
        <v>178</v>
      </c>
      <c r="L15" s="176" t="s">
        <v>178</v>
      </c>
      <c r="M15" s="166" t="s">
        <v>178</v>
      </c>
      <c r="N15" s="167">
        <v>0</v>
      </c>
      <c r="O15" s="165" t="s">
        <v>178</v>
      </c>
      <c r="P15" s="165">
        <v>0</v>
      </c>
      <c r="Q15" s="165">
        <v>0</v>
      </c>
    </row>
    <row r="16" spans="1:17" s="158" customFormat="1" x14ac:dyDescent="0.2">
      <c r="B16" s="135" t="s">
        <v>1091</v>
      </c>
      <c r="C16" s="161" t="s">
        <v>178</v>
      </c>
      <c r="D16" s="165" t="s">
        <v>178</v>
      </c>
      <c r="E16" s="166" t="s">
        <v>178</v>
      </c>
      <c r="F16" s="166" t="s">
        <v>178</v>
      </c>
      <c r="G16" s="166" t="s">
        <v>178</v>
      </c>
      <c r="H16" s="166" t="s">
        <v>178</v>
      </c>
      <c r="I16" s="166" t="s">
        <v>178</v>
      </c>
      <c r="J16" s="165" t="s">
        <v>178</v>
      </c>
      <c r="K16" s="165" t="s">
        <v>178</v>
      </c>
      <c r="L16" s="176" t="s">
        <v>178</v>
      </c>
      <c r="M16" s="166" t="s">
        <v>178</v>
      </c>
      <c r="N16" s="167">
        <v>0</v>
      </c>
      <c r="O16" s="165" t="s">
        <v>178</v>
      </c>
      <c r="P16" s="165">
        <v>0</v>
      </c>
      <c r="Q16" s="165">
        <v>0</v>
      </c>
    </row>
    <row r="17" spans="2:17" s="158" customFormat="1" x14ac:dyDescent="0.2">
      <c r="B17" s="135" t="s">
        <v>1092</v>
      </c>
      <c r="C17" s="161" t="s">
        <v>178</v>
      </c>
      <c r="D17" s="165" t="s">
        <v>178</v>
      </c>
      <c r="E17" s="166" t="s">
        <v>178</v>
      </c>
      <c r="F17" s="166" t="s">
        <v>178</v>
      </c>
      <c r="G17" s="166" t="s">
        <v>178</v>
      </c>
      <c r="H17" s="166" t="s">
        <v>178</v>
      </c>
      <c r="I17" s="166" t="s">
        <v>178</v>
      </c>
      <c r="J17" s="165" t="s">
        <v>178</v>
      </c>
      <c r="K17" s="165" t="s">
        <v>178</v>
      </c>
      <c r="L17" s="176" t="s">
        <v>178</v>
      </c>
      <c r="M17" s="166" t="s">
        <v>178</v>
      </c>
      <c r="N17" s="167">
        <v>0</v>
      </c>
      <c r="O17" s="165" t="s">
        <v>178</v>
      </c>
      <c r="P17" s="165">
        <v>0</v>
      </c>
      <c r="Q17" s="165">
        <v>0</v>
      </c>
    </row>
    <row r="18" spans="2:17" s="158" customFormat="1" x14ac:dyDescent="0.2">
      <c r="B18" s="135" t="s">
        <v>1093</v>
      </c>
      <c r="C18" s="161" t="s">
        <v>178</v>
      </c>
      <c r="D18" s="165" t="s">
        <v>178</v>
      </c>
      <c r="E18" s="166" t="s">
        <v>178</v>
      </c>
      <c r="F18" s="166" t="s">
        <v>178</v>
      </c>
      <c r="G18" s="166" t="s">
        <v>178</v>
      </c>
      <c r="H18" s="166" t="s">
        <v>178</v>
      </c>
      <c r="I18" s="166" t="s">
        <v>178</v>
      </c>
      <c r="J18" s="165" t="s">
        <v>178</v>
      </c>
      <c r="K18" s="165" t="s">
        <v>178</v>
      </c>
      <c r="L18" s="176" t="s">
        <v>178</v>
      </c>
      <c r="M18" s="166" t="s">
        <v>178</v>
      </c>
      <c r="N18" s="167">
        <v>0</v>
      </c>
      <c r="O18" s="165" t="s">
        <v>178</v>
      </c>
      <c r="P18" s="165">
        <v>0</v>
      </c>
      <c r="Q18" s="165">
        <v>0</v>
      </c>
    </row>
    <row r="19" spans="2:17" s="158" customFormat="1" x14ac:dyDescent="0.2">
      <c r="B19" s="135" t="s">
        <v>1094</v>
      </c>
      <c r="C19" s="161" t="s">
        <v>178</v>
      </c>
      <c r="D19" s="165" t="s">
        <v>178</v>
      </c>
      <c r="E19" s="166" t="s">
        <v>178</v>
      </c>
      <c r="F19" s="166" t="s">
        <v>178</v>
      </c>
      <c r="G19" s="166" t="s">
        <v>178</v>
      </c>
      <c r="H19" s="166" t="s">
        <v>178</v>
      </c>
      <c r="I19" s="166" t="s">
        <v>178</v>
      </c>
      <c r="J19" s="165" t="s">
        <v>178</v>
      </c>
      <c r="K19" s="165" t="s">
        <v>178</v>
      </c>
      <c r="L19" s="176" t="s">
        <v>178</v>
      </c>
      <c r="M19" s="166" t="s">
        <v>178</v>
      </c>
      <c r="N19" s="167">
        <v>0</v>
      </c>
      <c r="O19" s="165" t="s">
        <v>178</v>
      </c>
      <c r="P19" s="165">
        <v>0</v>
      </c>
      <c r="Q19" s="165">
        <v>0</v>
      </c>
    </row>
    <row r="20" spans="2:17" s="158" customFormat="1" x14ac:dyDescent="0.2">
      <c r="B20" s="135" t="s">
        <v>151</v>
      </c>
      <c r="C20" s="161" t="s">
        <v>178</v>
      </c>
      <c r="D20" s="165" t="s">
        <v>178</v>
      </c>
      <c r="E20" s="166" t="s">
        <v>178</v>
      </c>
      <c r="F20" s="166" t="s">
        <v>178</v>
      </c>
      <c r="G20" s="166" t="s">
        <v>178</v>
      </c>
      <c r="H20" s="166" t="s">
        <v>178</v>
      </c>
      <c r="I20" s="166" t="s">
        <v>178</v>
      </c>
      <c r="J20" s="165" t="s">
        <v>178</v>
      </c>
      <c r="K20" s="165" t="s">
        <v>178</v>
      </c>
      <c r="L20" s="176" t="s">
        <v>178</v>
      </c>
      <c r="M20" s="166" t="s">
        <v>178</v>
      </c>
      <c r="N20" s="167">
        <v>13995.225827592689</v>
      </c>
      <c r="O20" s="165" t="s">
        <v>178</v>
      </c>
      <c r="P20" s="165">
        <v>0.99999999991425659</v>
      </c>
      <c r="Q20" s="165">
        <v>2.0849237897133846E-2</v>
      </c>
    </row>
    <row r="21" spans="2:17" s="158" customFormat="1" x14ac:dyDescent="0.2">
      <c r="B21" s="135" t="s">
        <v>1095</v>
      </c>
      <c r="C21" s="161" t="s">
        <v>178</v>
      </c>
      <c r="D21" s="165" t="s">
        <v>178</v>
      </c>
      <c r="E21" s="166" t="s">
        <v>178</v>
      </c>
      <c r="F21" s="166" t="s">
        <v>178</v>
      </c>
      <c r="G21" s="166" t="s">
        <v>178</v>
      </c>
      <c r="H21" s="166" t="s">
        <v>178</v>
      </c>
      <c r="I21" s="166" t="s">
        <v>178</v>
      </c>
      <c r="J21" s="165" t="s">
        <v>178</v>
      </c>
      <c r="K21" s="165" t="s">
        <v>178</v>
      </c>
      <c r="L21" s="176" t="s">
        <v>178</v>
      </c>
      <c r="M21" s="166" t="s">
        <v>178</v>
      </c>
      <c r="N21" s="167">
        <v>13866.296194791286</v>
      </c>
      <c r="O21" s="165" t="s">
        <v>178</v>
      </c>
      <c r="P21" s="165">
        <v>0.99078759888703261</v>
      </c>
      <c r="Q21" s="165">
        <v>2.0657166356496982E-2</v>
      </c>
    </row>
    <row r="22" spans="2:17" x14ac:dyDescent="0.2">
      <c r="B22" s="23" t="s">
        <v>1104</v>
      </c>
      <c r="C22" s="41" t="s">
        <v>1105</v>
      </c>
      <c r="D22" s="32" t="s">
        <v>828</v>
      </c>
      <c r="E22" s="95" t="s">
        <v>918</v>
      </c>
      <c r="F22" s="95" t="s">
        <v>178</v>
      </c>
      <c r="G22" s="95" t="s">
        <v>1106</v>
      </c>
      <c r="H22" s="95">
        <v>0</v>
      </c>
      <c r="I22" s="95" t="s">
        <v>136</v>
      </c>
      <c r="J22" s="32">
        <v>0</v>
      </c>
      <c r="K22" s="32">
        <v>0</v>
      </c>
      <c r="L22" s="105">
        <v>1810.766241464155</v>
      </c>
      <c r="M22" s="95">
        <v>99005</v>
      </c>
      <c r="N22" s="125">
        <v>6543.5342783697906</v>
      </c>
      <c r="O22" s="32">
        <v>0</v>
      </c>
      <c r="P22" s="32">
        <v>0.46755474748450526</v>
      </c>
      <c r="Q22" s="32">
        <v>9.7481601610746333E-3</v>
      </c>
    </row>
    <row r="23" spans="2:17" x14ac:dyDescent="0.2">
      <c r="B23" s="23" t="s">
        <v>1100</v>
      </c>
      <c r="C23" s="41" t="s">
        <v>1101</v>
      </c>
      <c r="D23" s="32" t="s">
        <v>828</v>
      </c>
      <c r="E23" s="95" t="s">
        <v>1102</v>
      </c>
      <c r="F23" s="95" t="s">
        <v>238</v>
      </c>
      <c r="G23" s="95" t="s">
        <v>1103</v>
      </c>
      <c r="H23" s="95">
        <v>0</v>
      </c>
      <c r="I23" s="95" t="s">
        <v>136</v>
      </c>
      <c r="J23" s="32">
        <v>0</v>
      </c>
      <c r="K23" s="32">
        <v>0</v>
      </c>
      <c r="L23" s="105">
        <v>8323.4350977559589</v>
      </c>
      <c r="M23" s="95">
        <v>12655.02</v>
      </c>
      <c r="N23" s="125">
        <v>3844.6631736253921</v>
      </c>
      <c r="O23" s="32">
        <v>0</v>
      </c>
      <c r="P23" s="32">
        <v>0.27471247843072893</v>
      </c>
      <c r="Q23" s="32">
        <v>5.7275458166046178E-3</v>
      </c>
    </row>
    <row r="24" spans="2:17" x14ac:dyDescent="0.2">
      <c r="B24" s="23" t="s">
        <v>1096</v>
      </c>
      <c r="C24" s="41" t="s">
        <v>1097</v>
      </c>
      <c r="D24" s="32" t="s">
        <v>828</v>
      </c>
      <c r="E24" s="95" t="s">
        <v>1098</v>
      </c>
      <c r="F24" s="95" t="s">
        <v>238</v>
      </c>
      <c r="G24" s="95" t="s">
        <v>1099</v>
      </c>
      <c r="H24" s="95">
        <v>0</v>
      </c>
      <c r="I24" s="95" t="s">
        <v>137</v>
      </c>
      <c r="J24" s="32">
        <v>0</v>
      </c>
      <c r="K24" s="32">
        <v>0</v>
      </c>
      <c r="L24" s="105">
        <v>555669.06053113646</v>
      </c>
      <c r="M24" s="95">
        <v>147.1011</v>
      </c>
      <c r="N24" s="125">
        <v>3478.098742596103</v>
      </c>
      <c r="O24" s="32">
        <v>1.0645001159600315E-2</v>
      </c>
      <c r="P24" s="32">
        <v>0.24852037295750765</v>
      </c>
      <c r="Q24" s="32">
        <v>5.1814603785197821E-3</v>
      </c>
    </row>
    <row r="25" spans="2:17" s="158" customFormat="1" x14ac:dyDescent="0.2">
      <c r="B25" s="135" t="s">
        <v>1107</v>
      </c>
      <c r="C25" s="161" t="s">
        <v>178</v>
      </c>
      <c r="D25" s="165" t="s">
        <v>178</v>
      </c>
      <c r="E25" s="166" t="s">
        <v>178</v>
      </c>
      <c r="F25" s="166" t="s">
        <v>178</v>
      </c>
      <c r="G25" s="166" t="s">
        <v>178</v>
      </c>
      <c r="H25" s="166" t="s">
        <v>178</v>
      </c>
      <c r="I25" s="166" t="s">
        <v>178</v>
      </c>
      <c r="J25" s="165" t="s">
        <v>178</v>
      </c>
      <c r="K25" s="165" t="s">
        <v>178</v>
      </c>
      <c r="L25" s="176" t="s">
        <v>178</v>
      </c>
      <c r="M25" s="166" t="s">
        <v>178</v>
      </c>
      <c r="N25" s="167">
        <v>128.92963200140355</v>
      </c>
      <c r="O25" s="165" t="s">
        <v>178</v>
      </c>
      <c r="P25" s="165">
        <v>9.2124009700617886E-3</v>
      </c>
      <c r="Q25" s="165">
        <v>1.9207153944507372E-4</v>
      </c>
    </row>
    <row r="26" spans="2:17" x14ac:dyDescent="0.2">
      <c r="B26" s="23" t="s">
        <v>1108</v>
      </c>
      <c r="C26" s="41" t="s">
        <v>1109</v>
      </c>
      <c r="D26" s="32" t="s">
        <v>828</v>
      </c>
      <c r="E26" s="95" t="s">
        <v>237</v>
      </c>
      <c r="F26" s="95" t="s">
        <v>238</v>
      </c>
      <c r="G26" s="95" t="s">
        <v>1110</v>
      </c>
      <c r="H26" s="95">
        <v>0</v>
      </c>
      <c r="I26" s="95" t="s">
        <v>184</v>
      </c>
      <c r="J26" s="32">
        <v>0</v>
      </c>
      <c r="K26" s="32">
        <v>0</v>
      </c>
      <c r="L26" s="105">
        <v>0.9397097538957041</v>
      </c>
      <c r="M26" s="95">
        <v>13720154.689999999</v>
      </c>
      <c r="N26" s="125">
        <v>128.92963180140356</v>
      </c>
      <c r="O26" s="32">
        <v>1.491602783961435E-2</v>
      </c>
      <c r="P26" s="32">
        <v>9.2124009557712026E-3</v>
      </c>
      <c r="Q26" s="32">
        <v>1.9207153914712585E-4</v>
      </c>
    </row>
    <row r="27" spans="2:17" s="158" customFormat="1" x14ac:dyDescent="0.2">
      <c r="B27" s="135" t="s">
        <v>1111</v>
      </c>
      <c r="C27" s="161" t="s">
        <v>178</v>
      </c>
      <c r="D27" s="165" t="s">
        <v>178</v>
      </c>
      <c r="E27" s="166" t="s">
        <v>178</v>
      </c>
      <c r="F27" s="166" t="s">
        <v>178</v>
      </c>
      <c r="G27" s="166" t="s">
        <v>178</v>
      </c>
      <c r="H27" s="166" t="s">
        <v>178</v>
      </c>
      <c r="I27" s="166" t="s">
        <v>178</v>
      </c>
      <c r="J27" s="165" t="s">
        <v>178</v>
      </c>
      <c r="K27" s="165" t="s">
        <v>178</v>
      </c>
      <c r="L27" s="176" t="s">
        <v>178</v>
      </c>
      <c r="M27" s="166" t="s">
        <v>178</v>
      </c>
      <c r="N27" s="167">
        <v>0</v>
      </c>
      <c r="O27" s="165" t="s">
        <v>178</v>
      </c>
      <c r="P27" s="165">
        <v>0</v>
      </c>
      <c r="Q27" s="165">
        <v>0</v>
      </c>
    </row>
    <row r="28" spans="2:17" s="158" customFormat="1" x14ac:dyDescent="0.2">
      <c r="B28" s="135" t="s">
        <v>1091</v>
      </c>
      <c r="C28" s="161" t="s">
        <v>178</v>
      </c>
      <c r="D28" s="165" t="s">
        <v>178</v>
      </c>
      <c r="E28" s="166" t="s">
        <v>178</v>
      </c>
      <c r="F28" s="166" t="s">
        <v>178</v>
      </c>
      <c r="G28" s="166" t="s">
        <v>178</v>
      </c>
      <c r="H28" s="166" t="s">
        <v>178</v>
      </c>
      <c r="I28" s="166" t="s">
        <v>178</v>
      </c>
      <c r="J28" s="165" t="s">
        <v>178</v>
      </c>
      <c r="K28" s="165" t="s">
        <v>178</v>
      </c>
      <c r="L28" s="176" t="s">
        <v>178</v>
      </c>
      <c r="M28" s="166" t="s">
        <v>178</v>
      </c>
      <c r="N28" s="167">
        <v>0</v>
      </c>
      <c r="O28" s="165" t="s">
        <v>178</v>
      </c>
      <c r="P28" s="165">
        <v>0</v>
      </c>
      <c r="Q28" s="165">
        <v>0</v>
      </c>
    </row>
    <row r="29" spans="2:17" s="158" customFormat="1" x14ac:dyDescent="0.2">
      <c r="B29" s="135" t="s">
        <v>1092</v>
      </c>
      <c r="C29" s="161" t="s">
        <v>178</v>
      </c>
      <c r="D29" s="165" t="s">
        <v>178</v>
      </c>
      <c r="E29" s="166" t="s">
        <v>178</v>
      </c>
      <c r="F29" s="166" t="s">
        <v>178</v>
      </c>
      <c r="G29" s="166" t="s">
        <v>178</v>
      </c>
      <c r="H29" s="166" t="s">
        <v>178</v>
      </c>
      <c r="I29" s="166" t="s">
        <v>178</v>
      </c>
      <c r="J29" s="165" t="s">
        <v>178</v>
      </c>
      <c r="K29" s="165" t="s">
        <v>178</v>
      </c>
      <c r="L29" s="176" t="s">
        <v>178</v>
      </c>
      <c r="M29" s="166" t="s">
        <v>178</v>
      </c>
      <c r="N29" s="167">
        <v>0</v>
      </c>
      <c r="O29" s="165" t="s">
        <v>178</v>
      </c>
      <c r="P29" s="165">
        <v>0</v>
      </c>
      <c r="Q29" s="165">
        <v>0</v>
      </c>
    </row>
    <row r="30" spans="2:17" s="158" customFormat="1" x14ac:dyDescent="0.2">
      <c r="B30" s="135" t="s">
        <v>1093</v>
      </c>
      <c r="C30" s="161" t="s">
        <v>178</v>
      </c>
      <c r="D30" s="165" t="s">
        <v>178</v>
      </c>
      <c r="E30" s="166" t="s">
        <v>178</v>
      </c>
      <c r="F30" s="166" t="s">
        <v>178</v>
      </c>
      <c r="G30" s="166" t="s">
        <v>178</v>
      </c>
      <c r="H30" s="166" t="s">
        <v>178</v>
      </c>
      <c r="I30" s="166" t="s">
        <v>178</v>
      </c>
      <c r="J30" s="165" t="s">
        <v>178</v>
      </c>
      <c r="K30" s="165" t="s">
        <v>178</v>
      </c>
      <c r="L30" s="176" t="s">
        <v>178</v>
      </c>
      <c r="M30" s="166" t="s">
        <v>178</v>
      </c>
      <c r="N30" s="167">
        <v>0</v>
      </c>
      <c r="O30" s="165" t="s">
        <v>178</v>
      </c>
      <c r="P30" s="165">
        <v>0</v>
      </c>
      <c r="Q30" s="165">
        <v>0</v>
      </c>
    </row>
    <row r="31" spans="2:17" s="158" customFormat="1" x14ac:dyDescent="0.2">
      <c r="B31" s="135" t="s">
        <v>1094</v>
      </c>
      <c r="C31" s="161" t="s">
        <v>178</v>
      </c>
      <c r="D31" s="165" t="s">
        <v>178</v>
      </c>
      <c r="E31" s="166" t="s">
        <v>178</v>
      </c>
      <c r="F31" s="166" t="s">
        <v>178</v>
      </c>
      <c r="G31" s="166" t="s">
        <v>178</v>
      </c>
      <c r="H31" s="166" t="s">
        <v>178</v>
      </c>
      <c r="I31" s="166" t="s">
        <v>178</v>
      </c>
      <c r="J31" s="165" t="s">
        <v>178</v>
      </c>
      <c r="K31" s="165" t="s">
        <v>178</v>
      </c>
      <c r="L31" s="176" t="s">
        <v>178</v>
      </c>
      <c r="M31" s="166" t="s">
        <v>178</v>
      </c>
      <c r="N31" s="167">
        <v>0</v>
      </c>
      <c r="O31" s="165" t="s">
        <v>178</v>
      </c>
      <c r="P31" s="165">
        <v>0</v>
      </c>
      <c r="Q31" s="165">
        <v>0</v>
      </c>
    </row>
    <row r="32" spans="2:17" s="158" customFormat="1" x14ac:dyDescent="0.2">
      <c r="B32" s="115" t="s">
        <v>169</v>
      </c>
      <c r="C32" s="168"/>
      <c r="D32" s="115"/>
      <c r="E32" s="169"/>
      <c r="F32" s="169"/>
      <c r="G32" s="169"/>
      <c r="H32" s="170"/>
      <c r="I32" s="171"/>
      <c r="J32" s="172"/>
      <c r="K32" s="172"/>
      <c r="L32" s="172"/>
      <c r="M32" s="171"/>
      <c r="N32" s="171"/>
      <c r="O32" s="177"/>
      <c r="P32" s="177"/>
      <c r="Q32" s="177"/>
    </row>
    <row r="33" spans="2:17" s="158" customFormat="1" x14ac:dyDescent="0.2">
      <c r="B33" s="115" t="s">
        <v>170</v>
      </c>
      <c r="C33" s="168"/>
      <c r="D33" s="115"/>
      <c r="E33" s="169"/>
      <c r="F33" s="169"/>
      <c r="G33" s="169"/>
      <c r="H33" s="170"/>
      <c r="I33" s="171"/>
      <c r="J33" s="172"/>
      <c r="K33" s="172"/>
      <c r="L33" s="172"/>
      <c r="M33" s="171"/>
      <c r="N33" s="171"/>
      <c r="O33" s="177"/>
      <c r="P33" s="177"/>
      <c r="Q33" s="177"/>
    </row>
    <row r="34" spans="2:17" s="158" customFormat="1" x14ac:dyDescent="0.2">
      <c r="B34" s="115" t="s">
        <v>171</v>
      </c>
      <c r="C34" s="168"/>
      <c r="D34" s="115"/>
      <c r="E34" s="169"/>
      <c r="F34" s="169"/>
      <c r="G34" s="169"/>
      <c r="H34" s="170"/>
      <c r="I34" s="171"/>
      <c r="J34" s="172"/>
      <c r="K34" s="172"/>
      <c r="L34" s="172"/>
      <c r="M34" s="171"/>
      <c r="N34" s="171"/>
      <c r="O34" s="177"/>
      <c r="P34" s="177"/>
      <c r="Q34" s="177"/>
    </row>
    <row r="35" spans="2:17" s="158" customFormat="1" x14ac:dyDescent="0.2">
      <c r="B35" s="115" t="s">
        <v>172</v>
      </c>
      <c r="C35" s="168"/>
      <c r="D35" s="115"/>
      <c r="E35" s="169"/>
      <c r="F35" s="169"/>
      <c r="G35" s="169"/>
      <c r="H35" s="170"/>
      <c r="I35" s="171"/>
      <c r="J35" s="172"/>
      <c r="K35" s="172"/>
      <c r="L35" s="172"/>
      <c r="M35" s="171"/>
      <c r="N35" s="171"/>
      <c r="O35" s="177"/>
      <c r="P35" s="177"/>
      <c r="Q35" s="177"/>
    </row>
    <row r="36" spans="2:17" s="158" customFormat="1" x14ac:dyDescent="0.2">
      <c r="B36" s="115" t="s">
        <v>173</v>
      </c>
      <c r="C36" s="168"/>
      <c r="D36" s="115"/>
      <c r="E36" s="169"/>
      <c r="F36" s="169"/>
      <c r="G36" s="169"/>
      <c r="H36" s="170"/>
      <c r="I36" s="171"/>
      <c r="J36" s="172"/>
      <c r="K36" s="172"/>
      <c r="L36" s="172"/>
      <c r="M36" s="171"/>
      <c r="N36" s="171"/>
      <c r="O36" s="177"/>
      <c r="P36" s="177"/>
      <c r="Q36" s="177"/>
    </row>
  </sheetData>
  <mergeCells count="2">
    <mergeCell ref="B7:Q7"/>
    <mergeCell ref="B6:Q6"/>
  </mergeCells>
  <phoneticPr fontId="3" type="noConversion"/>
  <conditionalFormatting sqref="I12:I31 P12:Q31 C12:G31">
    <cfRule type="expression" dxfId="76" priority="221" stopIfTrue="1">
      <formula>OR(LEFT(#REF!,3)="TIR",LEFT(#REF!,2)="IR")</formula>
    </cfRule>
  </conditionalFormatting>
  <conditionalFormatting sqref="B12:B31 N12:N31">
    <cfRule type="expression" dxfId="75" priority="22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2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10.42578125" style="12" bestFit="1" customWidth="1"/>
    <col min="4" max="4" width="10.42578125" style="13" bestFit="1" customWidth="1"/>
    <col min="5" max="5" width="10.42578125" style="14" bestFit="1" customWidth="1"/>
    <col min="6" max="6" width="12.140625" style="14" bestFit="1" customWidth="1"/>
    <col min="7" max="7" width="10.42578125" style="14" bestFit="1" customWidth="1"/>
    <col min="8" max="8" width="10.42578125" style="15" bestFit="1" customWidth="1"/>
    <col min="9" max="9" width="10.5703125" style="16" bestFit="1" customWidth="1"/>
    <col min="10" max="10" width="12.140625" style="27" bestFit="1" customWidth="1"/>
    <col min="11" max="12" width="10.42578125" style="27" bestFit="1" customWidth="1"/>
    <col min="13" max="13" width="8.85546875" style="16" bestFit="1" customWidth="1"/>
    <col min="14" max="14" width="15.28515625" style="16" bestFit="1" customWidth="1"/>
    <col min="15" max="15" width="15.85546875" style="16" bestFit="1" customWidth="1"/>
    <col min="16" max="16" width="11.710937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165</v>
      </c>
      <c r="C1" s="12" t="s">
        <v>174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166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167</v>
      </c>
      <c r="C3" s="156" t="s">
        <v>175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168</v>
      </c>
      <c r="C4" s="12" t="s">
        <v>176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17" t="s">
        <v>30</v>
      </c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9"/>
    </row>
    <row r="7" spans="1:16" s="10" customFormat="1" x14ac:dyDescent="0.2">
      <c r="B7" s="220" t="s">
        <v>12</v>
      </c>
      <c r="C7" s="221"/>
      <c r="D7" s="221"/>
      <c r="E7" s="221"/>
      <c r="F7" s="221"/>
      <c r="G7" s="221"/>
      <c r="H7" s="221"/>
      <c r="I7" s="221"/>
      <c r="J7" s="221"/>
      <c r="K7" s="221"/>
      <c r="L7" s="221"/>
      <c r="M7" s="221"/>
      <c r="N7" s="221"/>
      <c r="O7" s="221"/>
      <c r="P7" s="222"/>
    </row>
    <row r="8" spans="1:16" s="10" customFormat="1" ht="31.5" customHeight="1" x14ac:dyDescent="0.2">
      <c r="B8" s="9"/>
      <c r="C8" s="4" t="s">
        <v>77</v>
      </c>
      <c r="D8" s="4" t="s">
        <v>78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74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18</v>
      </c>
      <c r="O8" s="38" t="s">
        <v>84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145</v>
      </c>
      <c r="L9" s="2"/>
      <c r="M9" s="2" t="s">
        <v>147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58" customFormat="1" ht="12.75" customHeight="1" thickBot="1" x14ac:dyDescent="0.25">
      <c r="B11" s="109" t="s">
        <v>58</v>
      </c>
      <c r="C11" s="159" t="s">
        <v>178</v>
      </c>
      <c r="D11" s="159"/>
      <c r="E11" s="159"/>
      <c r="F11" s="159" t="s">
        <v>178</v>
      </c>
      <c r="G11" s="159" t="s">
        <v>178</v>
      </c>
      <c r="H11" s="159" t="s">
        <v>178</v>
      </c>
      <c r="I11" s="159" t="s">
        <v>178</v>
      </c>
      <c r="J11" s="159" t="s">
        <v>178</v>
      </c>
      <c r="K11" s="199" t="s">
        <v>178</v>
      </c>
      <c r="L11" s="159" t="s">
        <v>178</v>
      </c>
      <c r="M11" s="151">
        <v>1.3999999999999999E-6</v>
      </c>
      <c r="N11" s="159" t="s">
        <v>178</v>
      </c>
      <c r="O11" s="150">
        <v>1</v>
      </c>
      <c r="P11" s="92">
        <v>0</v>
      </c>
    </row>
    <row r="12" spans="1:16" s="158" customFormat="1" x14ac:dyDescent="0.2">
      <c r="B12" s="134" t="s">
        <v>150</v>
      </c>
      <c r="C12" s="161" t="s">
        <v>178</v>
      </c>
      <c r="D12" s="181" t="s">
        <v>178</v>
      </c>
      <c r="E12" s="181" t="s">
        <v>178</v>
      </c>
      <c r="F12" s="181" t="s">
        <v>178</v>
      </c>
      <c r="G12" s="181" t="s">
        <v>178</v>
      </c>
      <c r="H12" s="181" t="s">
        <v>178</v>
      </c>
      <c r="I12" s="182" t="s">
        <v>178</v>
      </c>
      <c r="J12" s="182" t="s">
        <v>178</v>
      </c>
      <c r="K12" s="183" t="s">
        <v>178</v>
      </c>
      <c r="L12" s="181" t="s">
        <v>178</v>
      </c>
      <c r="M12" s="163">
        <v>0</v>
      </c>
      <c r="N12" s="182" t="s">
        <v>178</v>
      </c>
      <c r="O12" s="161">
        <v>0</v>
      </c>
      <c r="P12" s="161">
        <v>0</v>
      </c>
    </row>
    <row r="13" spans="1:16" s="158" customFormat="1" x14ac:dyDescent="0.2">
      <c r="B13" s="135" t="s">
        <v>1112</v>
      </c>
      <c r="C13" s="161" t="s">
        <v>178</v>
      </c>
      <c r="D13" s="184" t="s">
        <v>178</v>
      </c>
      <c r="E13" s="184" t="s">
        <v>178</v>
      </c>
      <c r="F13" s="184" t="s">
        <v>178</v>
      </c>
      <c r="G13" s="184" t="s">
        <v>178</v>
      </c>
      <c r="H13" s="184" t="s">
        <v>178</v>
      </c>
      <c r="I13" s="185" t="s">
        <v>178</v>
      </c>
      <c r="J13" s="185" t="s">
        <v>178</v>
      </c>
      <c r="K13" s="186" t="s">
        <v>178</v>
      </c>
      <c r="L13" s="184" t="s">
        <v>178</v>
      </c>
      <c r="M13" s="167">
        <v>0</v>
      </c>
      <c r="N13" s="185" t="s">
        <v>178</v>
      </c>
      <c r="O13" s="165">
        <v>0</v>
      </c>
      <c r="P13" s="165">
        <v>0</v>
      </c>
    </row>
    <row r="14" spans="1:16" s="158" customFormat="1" x14ac:dyDescent="0.2">
      <c r="B14" s="135" t="s">
        <v>1113</v>
      </c>
      <c r="C14" s="161" t="s">
        <v>178</v>
      </c>
      <c r="D14" s="184" t="s">
        <v>178</v>
      </c>
      <c r="E14" s="184" t="s">
        <v>178</v>
      </c>
      <c r="F14" s="184" t="s">
        <v>178</v>
      </c>
      <c r="G14" s="184" t="s">
        <v>178</v>
      </c>
      <c r="H14" s="184" t="s">
        <v>178</v>
      </c>
      <c r="I14" s="185" t="s">
        <v>178</v>
      </c>
      <c r="J14" s="185" t="s">
        <v>178</v>
      </c>
      <c r="K14" s="186" t="s">
        <v>178</v>
      </c>
      <c r="L14" s="184" t="s">
        <v>178</v>
      </c>
      <c r="M14" s="167">
        <v>0</v>
      </c>
      <c r="N14" s="185" t="s">
        <v>178</v>
      </c>
      <c r="O14" s="165">
        <v>0</v>
      </c>
      <c r="P14" s="165">
        <v>0</v>
      </c>
    </row>
    <row r="15" spans="1:16" s="158" customFormat="1" x14ac:dyDescent="0.2">
      <c r="B15" s="135" t="s">
        <v>1114</v>
      </c>
      <c r="C15" s="161" t="s">
        <v>178</v>
      </c>
      <c r="D15" s="184" t="s">
        <v>178</v>
      </c>
      <c r="E15" s="184" t="s">
        <v>178</v>
      </c>
      <c r="F15" s="184" t="s">
        <v>178</v>
      </c>
      <c r="G15" s="184" t="s">
        <v>178</v>
      </c>
      <c r="H15" s="184" t="s">
        <v>178</v>
      </c>
      <c r="I15" s="185" t="s">
        <v>178</v>
      </c>
      <c r="J15" s="185" t="s">
        <v>178</v>
      </c>
      <c r="K15" s="186" t="s">
        <v>178</v>
      </c>
      <c r="L15" s="184" t="s">
        <v>178</v>
      </c>
      <c r="M15" s="167">
        <v>0</v>
      </c>
      <c r="N15" s="185" t="s">
        <v>178</v>
      </c>
      <c r="O15" s="165">
        <v>0</v>
      </c>
      <c r="P15" s="165">
        <v>0</v>
      </c>
    </row>
    <row r="16" spans="1:16" s="158" customFormat="1" x14ac:dyDescent="0.2">
      <c r="B16" s="135" t="s">
        <v>1115</v>
      </c>
      <c r="C16" s="161" t="s">
        <v>178</v>
      </c>
      <c r="D16" s="184" t="s">
        <v>178</v>
      </c>
      <c r="E16" s="184" t="s">
        <v>178</v>
      </c>
      <c r="F16" s="184" t="s">
        <v>178</v>
      </c>
      <c r="G16" s="184" t="s">
        <v>178</v>
      </c>
      <c r="H16" s="184" t="s">
        <v>178</v>
      </c>
      <c r="I16" s="185" t="s">
        <v>178</v>
      </c>
      <c r="J16" s="185" t="s">
        <v>178</v>
      </c>
      <c r="K16" s="186" t="s">
        <v>178</v>
      </c>
      <c r="L16" s="184" t="s">
        <v>178</v>
      </c>
      <c r="M16" s="167">
        <v>0</v>
      </c>
      <c r="N16" s="185" t="s">
        <v>178</v>
      </c>
      <c r="O16" s="165">
        <v>0</v>
      </c>
      <c r="P16" s="165">
        <v>0</v>
      </c>
    </row>
    <row r="17" spans="2:16" s="158" customFormat="1" x14ac:dyDescent="0.2">
      <c r="B17" s="135" t="s">
        <v>659</v>
      </c>
      <c r="C17" s="161" t="s">
        <v>178</v>
      </c>
      <c r="D17" s="184" t="s">
        <v>178</v>
      </c>
      <c r="E17" s="184" t="s">
        <v>178</v>
      </c>
      <c r="F17" s="184" t="s">
        <v>178</v>
      </c>
      <c r="G17" s="184" t="s">
        <v>178</v>
      </c>
      <c r="H17" s="184" t="s">
        <v>178</v>
      </c>
      <c r="I17" s="185" t="s">
        <v>178</v>
      </c>
      <c r="J17" s="185" t="s">
        <v>178</v>
      </c>
      <c r="K17" s="186" t="s">
        <v>178</v>
      </c>
      <c r="L17" s="184" t="s">
        <v>178</v>
      </c>
      <c r="M17" s="167">
        <v>0</v>
      </c>
      <c r="N17" s="185" t="s">
        <v>178</v>
      </c>
      <c r="O17" s="165">
        <v>0</v>
      </c>
      <c r="P17" s="165">
        <v>0</v>
      </c>
    </row>
    <row r="18" spans="2:16" s="158" customFormat="1" x14ac:dyDescent="0.2">
      <c r="B18" s="135" t="s">
        <v>151</v>
      </c>
      <c r="C18" s="161" t="s">
        <v>178</v>
      </c>
      <c r="D18" s="184" t="s">
        <v>178</v>
      </c>
      <c r="E18" s="184" t="s">
        <v>178</v>
      </c>
      <c r="F18" s="184" t="s">
        <v>178</v>
      </c>
      <c r="G18" s="184" t="s">
        <v>178</v>
      </c>
      <c r="H18" s="184" t="s">
        <v>178</v>
      </c>
      <c r="I18" s="185" t="s">
        <v>178</v>
      </c>
      <c r="J18" s="185" t="s">
        <v>178</v>
      </c>
      <c r="K18" s="186" t="s">
        <v>178</v>
      </c>
      <c r="L18" s="184" t="s">
        <v>178</v>
      </c>
      <c r="M18" s="167">
        <v>0</v>
      </c>
      <c r="N18" s="185" t="s">
        <v>178</v>
      </c>
      <c r="O18" s="165">
        <v>0</v>
      </c>
      <c r="P18" s="165">
        <v>0</v>
      </c>
    </row>
    <row r="19" spans="2:16" s="158" customFormat="1" x14ac:dyDescent="0.2">
      <c r="B19" s="135" t="s">
        <v>1116</v>
      </c>
      <c r="C19" s="161" t="s">
        <v>178</v>
      </c>
      <c r="D19" s="184" t="s">
        <v>178</v>
      </c>
      <c r="E19" s="184" t="s">
        <v>178</v>
      </c>
      <c r="F19" s="184" t="s">
        <v>178</v>
      </c>
      <c r="G19" s="184" t="s">
        <v>178</v>
      </c>
      <c r="H19" s="184" t="s">
        <v>178</v>
      </c>
      <c r="I19" s="185" t="s">
        <v>178</v>
      </c>
      <c r="J19" s="185" t="s">
        <v>178</v>
      </c>
      <c r="K19" s="186" t="s">
        <v>178</v>
      </c>
      <c r="L19" s="184" t="s">
        <v>178</v>
      </c>
      <c r="M19" s="167">
        <v>0</v>
      </c>
      <c r="N19" s="185" t="s">
        <v>178</v>
      </c>
      <c r="O19" s="165">
        <v>0</v>
      </c>
      <c r="P19" s="165">
        <v>0</v>
      </c>
    </row>
    <row r="20" spans="2:16" s="158" customFormat="1" x14ac:dyDescent="0.2">
      <c r="B20" s="135" t="s">
        <v>1117</v>
      </c>
      <c r="C20" s="161" t="s">
        <v>178</v>
      </c>
      <c r="D20" s="184" t="s">
        <v>178</v>
      </c>
      <c r="E20" s="184" t="s">
        <v>178</v>
      </c>
      <c r="F20" s="184" t="s">
        <v>178</v>
      </c>
      <c r="G20" s="184" t="s">
        <v>178</v>
      </c>
      <c r="H20" s="184" t="s">
        <v>178</v>
      </c>
      <c r="I20" s="185" t="s">
        <v>178</v>
      </c>
      <c r="J20" s="185" t="s">
        <v>178</v>
      </c>
      <c r="K20" s="186" t="s">
        <v>178</v>
      </c>
      <c r="L20" s="184" t="s">
        <v>178</v>
      </c>
      <c r="M20" s="167">
        <v>0</v>
      </c>
      <c r="N20" s="185" t="s">
        <v>178</v>
      </c>
      <c r="O20" s="165">
        <v>0</v>
      </c>
      <c r="P20" s="165">
        <v>0</v>
      </c>
    </row>
    <row r="21" spans="2:16" s="158" customFormat="1" x14ac:dyDescent="0.2">
      <c r="B21" s="115" t="s">
        <v>169</v>
      </c>
      <c r="C21" s="168"/>
      <c r="D21" s="115"/>
      <c r="E21" s="187"/>
      <c r="F21" s="187"/>
      <c r="G21" s="187"/>
      <c r="H21" s="188"/>
      <c r="I21" s="173"/>
      <c r="J21" s="189"/>
      <c r="K21" s="189"/>
      <c r="L21" s="189"/>
      <c r="M21" s="173"/>
      <c r="N21" s="173"/>
      <c r="O21" s="173"/>
    </row>
    <row r="22" spans="2:16" s="158" customFormat="1" x14ac:dyDescent="0.2">
      <c r="B22" s="115" t="s">
        <v>170</v>
      </c>
      <c r="C22" s="168"/>
      <c r="D22" s="115"/>
      <c r="E22" s="187"/>
      <c r="F22" s="187"/>
      <c r="G22" s="187"/>
      <c r="H22" s="188"/>
      <c r="I22" s="173"/>
      <c r="J22" s="189"/>
      <c r="K22" s="189"/>
      <c r="L22" s="189"/>
      <c r="M22" s="173"/>
      <c r="N22" s="173"/>
      <c r="O22" s="173"/>
    </row>
    <row r="23" spans="2:16" s="158" customFormat="1" x14ac:dyDescent="0.2">
      <c r="B23" s="115" t="s">
        <v>171</v>
      </c>
      <c r="C23" s="168"/>
      <c r="D23" s="115"/>
      <c r="E23" s="187"/>
      <c r="F23" s="187"/>
      <c r="G23" s="187"/>
      <c r="H23" s="188"/>
      <c r="I23" s="173"/>
      <c r="J23" s="189"/>
      <c r="K23" s="189"/>
      <c r="L23" s="189"/>
      <c r="M23" s="173"/>
      <c r="N23" s="173"/>
      <c r="O23" s="173"/>
    </row>
    <row r="24" spans="2:16" s="158" customFormat="1" x14ac:dyDescent="0.2">
      <c r="B24" s="115" t="s">
        <v>172</v>
      </c>
      <c r="C24" s="168"/>
      <c r="D24" s="115"/>
      <c r="E24" s="187"/>
      <c r="F24" s="187"/>
      <c r="G24" s="187"/>
      <c r="H24" s="188"/>
      <c r="I24" s="173"/>
      <c r="J24" s="189"/>
      <c r="K24" s="189"/>
      <c r="L24" s="189"/>
      <c r="M24" s="173"/>
      <c r="N24" s="173"/>
      <c r="O24" s="173"/>
    </row>
    <row r="25" spans="2:16" s="158" customFormat="1" x14ac:dyDescent="0.2">
      <c r="B25" s="115" t="s">
        <v>173</v>
      </c>
      <c r="C25" s="168"/>
      <c r="D25" s="115"/>
      <c r="E25" s="187"/>
      <c r="F25" s="187"/>
      <c r="G25" s="187"/>
      <c r="H25" s="188"/>
      <c r="I25" s="173"/>
      <c r="J25" s="189"/>
      <c r="K25" s="189"/>
      <c r="L25" s="189"/>
      <c r="M25" s="173"/>
      <c r="N25" s="173"/>
      <c r="O25" s="173"/>
    </row>
  </sheetData>
  <mergeCells count="2">
    <mergeCell ref="B7:P7"/>
    <mergeCell ref="B6:P6"/>
  </mergeCells>
  <phoneticPr fontId="3" type="noConversion"/>
  <conditionalFormatting sqref="I1:I5 I21:I55555 G12:G20 I12:L20 N12:O20">
    <cfRule type="expression" dxfId="74" priority="236" stopIfTrue="1">
      <formula>LEFT(#REF!,3)="TIR"</formula>
    </cfRule>
  </conditionalFormatting>
  <conditionalFormatting sqref="I8">
    <cfRule type="expression" dxfId="73" priority="241" stopIfTrue="1">
      <formula>LEFT(#REF!,3)="TIR"</formula>
    </cfRule>
  </conditionalFormatting>
  <conditionalFormatting sqref="H12:H20 O12:P20 C12:F20">
    <cfRule type="expression" dxfId="72" priority="242" stopIfTrue="1">
      <formula>OR(LEFT(#REF!,3)="TIR",LEFT(#REF!,2)="IR")</formula>
    </cfRule>
  </conditionalFormatting>
  <conditionalFormatting sqref="B12:B20 M12:M20">
    <cfRule type="expression" dxfId="71" priority="245" stopIfTrue="1">
      <formula>#REF!&gt;0</formula>
    </cfRule>
    <cfRule type="expression" dxfId="70" priority="24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4" width="10.42578125" style="12" bestFit="1" customWidth="1"/>
    <col min="5" max="5" width="11.28515625" style="12" bestFit="1" customWidth="1"/>
    <col min="6" max="6" width="10.42578125" style="13" bestFit="1" customWidth="1"/>
    <col min="7" max="8" width="10.42578125" style="14" bestFit="1" customWidth="1"/>
    <col min="9" max="9" width="12.140625" style="14" bestFit="1" customWidth="1"/>
    <col min="10" max="10" width="10.42578125" style="15" bestFit="1" customWidth="1"/>
    <col min="11" max="11" width="10.42578125" style="16" bestFit="1" customWidth="1"/>
    <col min="12" max="12" width="10.5703125" style="98" bestFit="1" customWidth="1"/>
    <col min="13" max="13" width="12.140625" style="98" bestFit="1" customWidth="1"/>
    <col min="14" max="14" width="10.42578125" style="27" bestFit="1" customWidth="1"/>
    <col min="15" max="15" width="8.85546875" style="96" bestFit="1" customWidth="1"/>
    <col min="16" max="16" width="8.85546875" style="16" bestFit="1" customWidth="1"/>
    <col min="17" max="17" width="15.28515625" style="100" bestFit="1" customWidth="1"/>
    <col min="18" max="18" width="15.85546875" style="18" bestFit="1" customWidth="1"/>
    <col min="19" max="19" width="11.7109375" style="18" bestFit="1" customWidth="1"/>
    <col min="20" max="16384" width="9.140625" style="18"/>
  </cols>
  <sheetData>
    <row r="1" spans="1:19" s="10" customFormat="1" x14ac:dyDescent="0.2">
      <c r="A1"/>
      <c r="B1" s="10" t="s">
        <v>165</v>
      </c>
      <c r="C1" s="12" t="s">
        <v>174</v>
      </c>
      <c r="D1" s="12"/>
      <c r="E1" s="12"/>
      <c r="F1" s="13"/>
      <c r="G1" s="14"/>
      <c r="H1" s="14"/>
      <c r="I1" s="14"/>
      <c r="J1" s="15"/>
      <c r="K1" s="16"/>
      <c r="L1" s="97"/>
      <c r="M1" s="97"/>
      <c r="N1" s="17"/>
      <c r="O1" s="96"/>
      <c r="P1" s="16"/>
      <c r="Q1" s="100"/>
      <c r="R1" s="18"/>
    </row>
    <row r="2" spans="1:19" s="10" customFormat="1" x14ac:dyDescent="0.2">
      <c r="B2" s="13" t="s">
        <v>166</v>
      </c>
      <c r="C2" s="12" t="s">
        <v>56</v>
      </c>
      <c r="D2" s="12"/>
      <c r="E2" s="12"/>
      <c r="F2" s="13"/>
      <c r="G2" s="14"/>
      <c r="H2" s="14"/>
      <c r="I2" s="14"/>
      <c r="J2" s="15"/>
      <c r="K2" s="16"/>
      <c r="L2" s="97"/>
      <c r="M2" s="97"/>
      <c r="N2" s="17"/>
      <c r="O2" s="96"/>
      <c r="P2" s="16"/>
      <c r="Q2" s="100"/>
      <c r="R2" s="18"/>
    </row>
    <row r="3" spans="1:19" s="10" customFormat="1" x14ac:dyDescent="0.2">
      <c r="B3" s="13" t="s">
        <v>167</v>
      </c>
      <c r="C3" s="156" t="s">
        <v>175</v>
      </c>
      <c r="D3" s="12"/>
      <c r="E3" s="12"/>
      <c r="F3" s="13"/>
      <c r="G3" s="14"/>
      <c r="H3" s="14"/>
      <c r="I3" s="14"/>
      <c r="J3" s="15"/>
      <c r="K3" s="16"/>
      <c r="L3" s="97"/>
      <c r="M3" s="97"/>
      <c r="N3" s="17"/>
      <c r="O3" s="96"/>
      <c r="P3" s="16"/>
      <c r="Q3" s="100"/>
      <c r="R3" s="18"/>
    </row>
    <row r="4" spans="1:19" s="10" customFormat="1" x14ac:dyDescent="0.2">
      <c r="B4" s="13" t="s">
        <v>168</v>
      </c>
      <c r="C4" s="12" t="s">
        <v>176</v>
      </c>
      <c r="D4" s="12"/>
      <c r="E4" s="12"/>
      <c r="F4" s="13"/>
      <c r="G4" s="14"/>
      <c r="H4" s="14"/>
      <c r="I4" s="14"/>
      <c r="J4" s="15"/>
      <c r="K4" s="16"/>
      <c r="L4" s="97"/>
      <c r="M4" s="97"/>
      <c r="N4" s="17"/>
      <c r="O4" s="96"/>
      <c r="P4" s="16"/>
      <c r="Q4" s="100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97"/>
      <c r="M5" s="97"/>
      <c r="N5" s="17"/>
      <c r="O5" s="96"/>
      <c r="P5" s="16"/>
      <c r="Q5" s="100"/>
      <c r="R5" s="18"/>
    </row>
    <row r="6" spans="1:19" s="10" customFormat="1" ht="13.5" thickBot="1" x14ac:dyDescent="0.25">
      <c r="B6" s="227" t="s">
        <v>30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9"/>
    </row>
    <row r="7" spans="1:19" s="10" customFormat="1" x14ac:dyDescent="0.2">
      <c r="B7" s="220" t="s">
        <v>19</v>
      </c>
      <c r="C7" s="221"/>
      <c r="D7" s="221"/>
      <c r="E7" s="221"/>
      <c r="F7" s="221"/>
      <c r="G7" s="221"/>
      <c r="H7" s="221"/>
      <c r="I7" s="221"/>
      <c r="J7" s="221"/>
      <c r="K7" s="221"/>
      <c r="L7" s="221"/>
      <c r="M7" s="221"/>
      <c r="N7" s="221"/>
      <c r="O7" s="221"/>
      <c r="P7" s="221"/>
      <c r="Q7" s="221"/>
      <c r="R7" s="221"/>
      <c r="S7" s="222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145</v>
      </c>
      <c r="O9" s="2"/>
      <c r="P9" s="2" t="s">
        <v>147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90">
        <v>16</v>
      </c>
      <c r="S10" s="30">
        <v>17</v>
      </c>
    </row>
    <row r="11" spans="1:19" s="158" customFormat="1" ht="12.75" customHeight="1" thickBot="1" x14ac:dyDescent="0.25">
      <c r="B11" s="144" t="s">
        <v>68</v>
      </c>
      <c r="C11" s="103" t="s">
        <v>178</v>
      </c>
      <c r="D11" s="103" t="s">
        <v>178</v>
      </c>
      <c r="E11" s="103" t="s">
        <v>178</v>
      </c>
      <c r="F11" s="103" t="s">
        <v>178</v>
      </c>
      <c r="G11" s="145"/>
      <c r="H11" s="178" t="s">
        <v>178</v>
      </c>
      <c r="I11" s="178" t="s">
        <v>178</v>
      </c>
      <c r="J11" s="178" t="s">
        <v>178</v>
      </c>
      <c r="K11" s="178" t="s">
        <v>178</v>
      </c>
      <c r="L11" s="103" t="s">
        <v>178</v>
      </c>
      <c r="M11" s="103" t="s">
        <v>178</v>
      </c>
      <c r="N11" s="146" t="s">
        <v>178</v>
      </c>
      <c r="O11" s="145"/>
      <c r="P11" s="147">
        <v>1.2000000000000002E-6</v>
      </c>
      <c r="Q11" s="159" t="s">
        <v>178</v>
      </c>
      <c r="R11" s="150">
        <v>1</v>
      </c>
      <c r="S11" s="92">
        <v>0</v>
      </c>
    </row>
    <row r="12" spans="1:19" s="158" customFormat="1" x14ac:dyDescent="0.2">
      <c r="B12" s="134" t="s">
        <v>150</v>
      </c>
      <c r="C12" s="161" t="s">
        <v>178</v>
      </c>
      <c r="D12" s="161" t="s">
        <v>178</v>
      </c>
      <c r="E12" s="161" t="s">
        <v>178</v>
      </c>
      <c r="F12" s="161" t="s">
        <v>178</v>
      </c>
      <c r="G12" s="162" t="s">
        <v>178</v>
      </c>
      <c r="H12" s="181" t="s">
        <v>178</v>
      </c>
      <c r="I12" s="181" t="s">
        <v>178</v>
      </c>
      <c r="J12" s="181" t="s">
        <v>178</v>
      </c>
      <c r="K12" s="181" t="s">
        <v>178</v>
      </c>
      <c r="L12" s="161" t="s">
        <v>178</v>
      </c>
      <c r="M12" s="161" t="s">
        <v>178</v>
      </c>
      <c r="N12" s="174" t="s">
        <v>178</v>
      </c>
      <c r="O12" s="162" t="s">
        <v>178</v>
      </c>
      <c r="P12" s="163">
        <v>0</v>
      </c>
      <c r="Q12" s="161" t="s">
        <v>178</v>
      </c>
      <c r="R12" s="161">
        <v>0</v>
      </c>
      <c r="S12" s="161">
        <v>0</v>
      </c>
    </row>
    <row r="13" spans="1:19" s="158" customFormat="1" x14ac:dyDescent="0.2">
      <c r="B13" s="135" t="s">
        <v>1118</v>
      </c>
      <c r="C13" s="161" t="s">
        <v>178</v>
      </c>
      <c r="D13" s="165" t="s">
        <v>178</v>
      </c>
      <c r="E13" s="165" t="s">
        <v>178</v>
      </c>
      <c r="F13" s="165" t="s">
        <v>178</v>
      </c>
      <c r="G13" s="166" t="s">
        <v>178</v>
      </c>
      <c r="H13" s="184" t="s">
        <v>178</v>
      </c>
      <c r="I13" s="184" t="s">
        <v>178</v>
      </c>
      <c r="J13" s="184" t="s">
        <v>178</v>
      </c>
      <c r="K13" s="184" t="s">
        <v>178</v>
      </c>
      <c r="L13" s="165" t="s">
        <v>178</v>
      </c>
      <c r="M13" s="165" t="s">
        <v>178</v>
      </c>
      <c r="N13" s="176" t="s">
        <v>178</v>
      </c>
      <c r="O13" s="166" t="s">
        <v>178</v>
      </c>
      <c r="P13" s="167">
        <v>0</v>
      </c>
      <c r="Q13" s="165" t="s">
        <v>178</v>
      </c>
      <c r="R13" s="165">
        <v>0</v>
      </c>
      <c r="S13" s="165">
        <v>0</v>
      </c>
    </row>
    <row r="14" spans="1:19" s="158" customFormat="1" x14ac:dyDescent="0.2">
      <c r="B14" s="135" t="s">
        <v>1119</v>
      </c>
      <c r="C14" s="161" t="s">
        <v>178</v>
      </c>
      <c r="D14" s="165" t="s">
        <v>178</v>
      </c>
      <c r="E14" s="165" t="s">
        <v>178</v>
      </c>
      <c r="F14" s="165" t="s">
        <v>178</v>
      </c>
      <c r="G14" s="166" t="s">
        <v>178</v>
      </c>
      <c r="H14" s="184" t="s">
        <v>178</v>
      </c>
      <c r="I14" s="184" t="s">
        <v>178</v>
      </c>
      <c r="J14" s="184" t="s">
        <v>178</v>
      </c>
      <c r="K14" s="184" t="s">
        <v>178</v>
      </c>
      <c r="L14" s="165" t="s">
        <v>178</v>
      </c>
      <c r="M14" s="165" t="s">
        <v>178</v>
      </c>
      <c r="N14" s="176" t="s">
        <v>178</v>
      </c>
      <c r="O14" s="166" t="s">
        <v>178</v>
      </c>
      <c r="P14" s="167">
        <v>0</v>
      </c>
      <c r="Q14" s="165" t="s">
        <v>178</v>
      </c>
      <c r="R14" s="165">
        <v>0</v>
      </c>
      <c r="S14" s="165">
        <v>0</v>
      </c>
    </row>
    <row r="15" spans="1:19" s="158" customFormat="1" x14ac:dyDescent="0.2">
      <c r="B15" s="135" t="s">
        <v>258</v>
      </c>
      <c r="C15" s="161" t="s">
        <v>178</v>
      </c>
      <c r="D15" s="165" t="s">
        <v>178</v>
      </c>
      <c r="E15" s="165" t="s">
        <v>178</v>
      </c>
      <c r="F15" s="165" t="s">
        <v>178</v>
      </c>
      <c r="G15" s="166" t="s">
        <v>178</v>
      </c>
      <c r="H15" s="184" t="s">
        <v>178</v>
      </c>
      <c r="I15" s="184" t="s">
        <v>178</v>
      </c>
      <c r="J15" s="184" t="s">
        <v>178</v>
      </c>
      <c r="K15" s="184" t="s">
        <v>178</v>
      </c>
      <c r="L15" s="165" t="s">
        <v>178</v>
      </c>
      <c r="M15" s="165" t="s">
        <v>178</v>
      </c>
      <c r="N15" s="176" t="s">
        <v>178</v>
      </c>
      <c r="O15" s="166" t="s">
        <v>178</v>
      </c>
      <c r="P15" s="167">
        <v>0</v>
      </c>
      <c r="Q15" s="165" t="s">
        <v>178</v>
      </c>
      <c r="R15" s="165">
        <v>0</v>
      </c>
      <c r="S15" s="165">
        <v>0</v>
      </c>
    </row>
    <row r="16" spans="1:19" s="158" customFormat="1" x14ac:dyDescent="0.2">
      <c r="B16" s="135" t="s">
        <v>155</v>
      </c>
      <c r="C16" s="161" t="s">
        <v>178</v>
      </c>
      <c r="D16" s="165" t="s">
        <v>178</v>
      </c>
      <c r="E16" s="165" t="s">
        <v>178</v>
      </c>
      <c r="F16" s="165" t="s">
        <v>178</v>
      </c>
      <c r="G16" s="166" t="s">
        <v>178</v>
      </c>
      <c r="H16" s="184" t="s">
        <v>178</v>
      </c>
      <c r="I16" s="184" t="s">
        <v>178</v>
      </c>
      <c r="J16" s="184" t="s">
        <v>178</v>
      </c>
      <c r="K16" s="184" t="s">
        <v>178</v>
      </c>
      <c r="L16" s="165" t="s">
        <v>178</v>
      </c>
      <c r="M16" s="165" t="s">
        <v>178</v>
      </c>
      <c r="N16" s="176" t="s">
        <v>178</v>
      </c>
      <c r="O16" s="166" t="s">
        <v>178</v>
      </c>
      <c r="P16" s="167">
        <v>0</v>
      </c>
      <c r="Q16" s="165" t="s">
        <v>178</v>
      </c>
      <c r="R16" s="165">
        <v>0</v>
      </c>
      <c r="S16" s="165">
        <v>0</v>
      </c>
    </row>
    <row r="17" spans="2:19" s="158" customFormat="1" x14ac:dyDescent="0.2">
      <c r="B17" s="135" t="s">
        <v>151</v>
      </c>
      <c r="C17" s="161" t="s">
        <v>178</v>
      </c>
      <c r="D17" s="165" t="s">
        <v>178</v>
      </c>
      <c r="E17" s="165" t="s">
        <v>178</v>
      </c>
      <c r="F17" s="165" t="s">
        <v>178</v>
      </c>
      <c r="G17" s="166" t="s">
        <v>178</v>
      </c>
      <c r="H17" s="184" t="s">
        <v>178</v>
      </c>
      <c r="I17" s="184" t="s">
        <v>178</v>
      </c>
      <c r="J17" s="184" t="s">
        <v>178</v>
      </c>
      <c r="K17" s="184" t="s">
        <v>178</v>
      </c>
      <c r="L17" s="165" t="s">
        <v>178</v>
      </c>
      <c r="M17" s="165" t="s">
        <v>178</v>
      </c>
      <c r="N17" s="176" t="s">
        <v>178</v>
      </c>
      <c r="O17" s="166" t="s">
        <v>178</v>
      </c>
      <c r="P17" s="167">
        <v>0</v>
      </c>
      <c r="Q17" s="165" t="s">
        <v>178</v>
      </c>
      <c r="R17" s="165">
        <v>0</v>
      </c>
      <c r="S17" s="165">
        <v>0</v>
      </c>
    </row>
    <row r="18" spans="2:19" s="158" customFormat="1" x14ac:dyDescent="0.2">
      <c r="B18" s="135" t="s">
        <v>1120</v>
      </c>
      <c r="C18" s="161" t="s">
        <v>178</v>
      </c>
      <c r="D18" s="165" t="s">
        <v>178</v>
      </c>
      <c r="E18" s="165" t="s">
        <v>178</v>
      </c>
      <c r="F18" s="165" t="s">
        <v>178</v>
      </c>
      <c r="G18" s="166" t="s">
        <v>178</v>
      </c>
      <c r="H18" s="184" t="s">
        <v>178</v>
      </c>
      <c r="I18" s="184" t="s">
        <v>178</v>
      </c>
      <c r="J18" s="184" t="s">
        <v>178</v>
      </c>
      <c r="K18" s="184" t="s">
        <v>178</v>
      </c>
      <c r="L18" s="165" t="s">
        <v>178</v>
      </c>
      <c r="M18" s="165" t="s">
        <v>178</v>
      </c>
      <c r="N18" s="176" t="s">
        <v>178</v>
      </c>
      <c r="O18" s="166" t="s">
        <v>178</v>
      </c>
      <c r="P18" s="167">
        <v>0</v>
      </c>
      <c r="Q18" s="165" t="s">
        <v>178</v>
      </c>
      <c r="R18" s="165">
        <v>0</v>
      </c>
      <c r="S18" s="165">
        <v>0</v>
      </c>
    </row>
    <row r="19" spans="2:19" s="158" customFormat="1" x14ac:dyDescent="0.2">
      <c r="B19" s="135" t="s">
        <v>1121</v>
      </c>
      <c r="C19" s="161" t="s">
        <v>178</v>
      </c>
      <c r="D19" s="165" t="s">
        <v>178</v>
      </c>
      <c r="E19" s="165" t="s">
        <v>178</v>
      </c>
      <c r="F19" s="165" t="s">
        <v>178</v>
      </c>
      <c r="G19" s="166" t="s">
        <v>178</v>
      </c>
      <c r="H19" s="184" t="s">
        <v>178</v>
      </c>
      <c r="I19" s="184" t="s">
        <v>178</v>
      </c>
      <c r="J19" s="184" t="s">
        <v>178</v>
      </c>
      <c r="K19" s="184" t="s">
        <v>178</v>
      </c>
      <c r="L19" s="165" t="s">
        <v>178</v>
      </c>
      <c r="M19" s="165" t="s">
        <v>178</v>
      </c>
      <c r="N19" s="176" t="s">
        <v>178</v>
      </c>
      <c r="O19" s="166" t="s">
        <v>178</v>
      </c>
      <c r="P19" s="167">
        <v>0</v>
      </c>
      <c r="Q19" s="165" t="s">
        <v>178</v>
      </c>
      <c r="R19" s="165">
        <v>0</v>
      </c>
      <c r="S19" s="165">
        <v>0</v>
      </c>
    </row>
    <row r="20" spans="2:19" s="158" customFormat="1" x14ac:dyDescent="0.2">
      <c r="B20" s="115" t="s">
        <v>169</v>
      </c>
      <c r="C20" s="168"/>
      <c r="D20" s="168"/>
      <c r="E20" s="168"/>
      <c r="F20" s="115"/>
      <c r="G20" s="187"/>
      <c r="H20" s="187"/>
      <c r="I20" s="187"/>
      <c r="J20" s="188"/>
      <c r="K20" s="173"/>
      <c r="L20" s="172"/>
      <c r="M20" s="172"/>
      <c r="N20" s="189"/>
      <c r="O20" s="171"/>
      <c r="P20" s="173"/>
      <c r="Q20" s="177"/>
    </row>
    <row r="21" spans="2:19" s="158" customFormat="1" x14ac:dyDescent="0.2">
      <c r="B21" s="115" t="s">
        <v>170</v>
      </c>
      <c r="C21" s="168"/>
      <c r="D21" s="168"/>
      <c r="E21" s="168"/>
      <c r="F21" s="115"/>
      <c r="G21" s="187"/>
      <c r="H21" s="187"/>
      <c r="I21" s="187"/>
      <c r="J21" s="188"/>
      <c r="K21" s="173"/>
      <c r="L21" s="172"/>
      <c r="M21" s="172"/>
      <c r="N21" s="189"/>
      <c r="O21" s="171"/>
      <c r="P21" s="173"/>
      <c r="Q21" s="177"/>
    </row>
    <row r="22" spans="2:19" s="158" customFormat="1" x14ac:dyDescent="0.2">
      <c r="B22" s="115" t="s">
        <v>171</v>
      </c>
      <c r="C22" s="168"/>
      <c r="D22" s="168"/>
      <c r="E22" s="168"/>
      <c r="F22" s="115"/>
      <c r="G22" s="187"/>
      <c r="H22" s="187"/>
      <c r="I22" s="187"/>
      <c r="J22" s="188"/>
      <c r="K22" s="173"/>
      <c r="L22" s="172"/>
      <c r="M22" s="172"/>
      <c r="N22" s="189"/>
      <c r="O22" s="171"/>
      <c r="P22" s="173"/>
      <c r="Q22" s="177"/>
    </row>
    <row r="23" spans="2:19" s="158" customFormat="1" x14ac:dyDescent="0.2">
      <c r="B23" s="115" t="s">
        <v>172</v>
      </c>
      <c r="C23" s="168"/>
      <c r="D23" s="168"/>
      <c r="E23" s="168"/>
      <c r="F23" s="115"/>
      <c r="G23" s="187"/>
      <c r="H23" s="187"/>
      <c r="I23" s="187"/>
      <c r="J23" s="188"/>
      <c r="K23" s="173"/>
      <c r="L23" s="172"/>
      <c r="M23" s="172"/>
      <c r="N23" s="189"/>
      <c r="O23" s="171"/>
      <c r="P23" s="173"/>
      <c r="Q23" s="177"/>
    </row>
    <row r="24" spans="2:19" s="158" customFormat="1" x14ac:dyDescent="0.2">
      <c r="B24" s="115" t="s">
        <v>173</v>
      </c>
      <c r="C24" s="168"/>
      <c r="D24" s="168"/>
      <c r="E24" s="168"/>
      <c r="F24" s="115"/>
      <c r="G24" s="187"/>
      <c r="H24" s="187"/>
      <c r="I24" s="187"/>
      <c r="J24" s="188"/>
      <c r="K24" s="173"/>
      <c r="L24" s="172"/>
      <c r="M24" s="172"/>
      <c r="N24" s="189"/>
      <c r="O24" s="171"/>
      <c r="P24" s="173"/>
      <c r="Q24" s="177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69" priority="260" stopIfTrue="1">
      <formula>LEFT(#REF!,3)="TIR"</formula>
    </cfRule>
  </conditionalFormatting>
  <conditionalFormatting sqref="L8">
    <cfRule type="expression" dxfId="68" priority="265" stopIfTrue="1">
      <formula>LEFT(#REF!,3)="TIR"</formula>
    </cfRule>
  </conditionalFormatting>
  <conditionalFormatting sqref="K11:K19 C11:I19">
    <cfRule type="expression" dxfId="67" priority="266" stopIfTrue="1">
      <formula>LEFT(#REF!,3)="TIR"</formula>
    </cfRule>
  </conditionalFormatting>
  <conditionalFormatting sqref="B11:B19 P12:P19">
    <cfRule type="expression" dxfId="66" priority="268" stopIfTrue="1">
      <formula>#REF!&gt;0</formula>
    </cfRule>
    <cfRule type="expression" dxfId="65" priority="269" stopIfTrue="1">
      <formula>LEFT(#REF!,3)="TIR"</formula>
    </cfRule>
  </conditionalFormatting>
  <conditionalFormatting sqref="R12:S19">
    <cfRule type="expression" dxfId="64" priority="27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4" width="10.42578125" style="12" bestFit="1" customWidth="1"/>
    <col min="5" max="5" width="11.28515625" style="12" bestFit="1" customWidth="1"/>
    <col min="6" max="6" width="10.42578125" style="13" bestFit="1" customWidth="1"/>
    <col min="7" max="8" width="10.42578125" style="94" bestFit="1" customWidth="1"/>
    <col min="9" max="9" width="12.140625" style="94" bestFit="1" customWidth="1"/>
    <col min="10" max="10" width="10.42578125" style="45" bestFit="1" customWidth="1"/>
    <col min="11" max="11" width="10.42578125" style="96" bestFit="1" customWidth="1"/>
    <col min="12" max="12" width="10.5703125" style="98" bestFit="1" customWidth="1"/>
    <col min="13" max="13" width="12.140625" style="98" bestFit="1" customWidth="1"/>
    <col min="14" max="14" width="10.42578125" style="98" bestFit="1" customWidth="1"/>
    <col min="15" max="16" width="8.85546875" style="96" bestFit="1" customWidth="1"/>
    <col min="17" max="17" width="11" style="100" bestFit="1" customWidth="1"/>
    <col min="18" max="18" width="15.85546875" style="100" bestFit="1" customWidth="1"/>
    <col min="19" max="19" width="11.7109375" style="100" bestFit="1" customWidth="1"/>
    <col min="20" max="16384" width="9.140625" style="18"/>
  </cols>
  <sheetData>
    <row r="1" spans="1:19" s="10" customFormat="1" x14ac:dyDescent="0.2">
      <c r="A1"/>
      <c r="B1" s="10" t="s">
        <v>165</v>
      </c>
      <c r="C1" s="12" t="s">
        <v>174</v>
      </c>
      <c r="D1" s="12"/>
      <c r="E1" s="12"/>
      <c r="F1" s="13"/>
      <c r="G1" s="94"/>
      <c r="H1" s="94"/>
      <c r="I1" s="94"/>
      <c r="J1" s="45"/>
      <c r="K1" s="96"/>
      <c r="L1" s="97"/>
      <c r="M1" s="97"/>
      <c r="N1" s="97"/>
      <c r="O1" s="96"/>
      <c r="P1" s="96"/>
      <c r="Q1" s="100"/>
      <c r="R1" s="100"/>
      <c r="S1" s="55"/>
    </row>
    <row r="2" spans="1:19" s="10" customFormat="1" x14ac:dyDescent="0.2">
      <c r="B2" s="13" t="s">
        <v>166</v>
      </c>
      <c r="C2" s="12" t="s">
        <v>56</v>
      </c>
      <c r="D2" s="12"/>
      <c r="E2" s="12"/>
      <c r="F2" s="13"/>
      <c r="G2" s="94"/>
      <c r="H2" s="94"/>
      <c r="I2" s="94"/>
      <c r="J2" s="45"/>
      <c r="K2" s="96"/>
      <c r="L2" s="97"/>
      <c r="M2" s="97"/>
      <c r="N2" s="97"/>
      <c r="O2" s="96"/>
      <c r="P2" s="96"/>
      <c r="Q2" s="100"/>
      <c r="R2" s="100"/>
      <c r="S2" s="55"/>
    </row>
    <row r="3" spans="1:19" s="10" customFormat="1" x14ac:dyDescent="0.2">
      <c r="B3" s="13" t="s">
        <v>167</v>
      </c>
      <c r="C3" s="156" t="s">
        <v>175</v>
      </c>
      <c r="D3" s="12"/>
      <c r="E3" s="12"/>
      <c r="F3" s="13"/>
      <c r="G3" s="94"/>
      <c r="H3" s="94"/>
      <c r="I3" s="94"/>
      <c r="J3" s="45"/>
      <c r="K3" s="96"/>
      <c r="L3" s="97"/>
      <c r="M3" s="97"/>
      <c r="N3" s="97"/>
      <c r="O3" s="96"/>
      <c r="P3" s="96"/>
      <c r="Q3" s="100"/>
      <c r="R3" s="100"/>
      <c r="S3" s="55"/>
    </row>
    <row r="4" spans="1:19" s="10" customFormat="1" x14ac:dyDescent="0.2">
      <c r="B4" s="13" t="s">
        <v>168</v>
      </c>
      <c r="C4" s="12" t="s">
        <v>176</v>
      </c>
      <c r="D4" s="12"/>
      <c r="E4" s="12"/>
      <c r="F4" s="13"/>
      <c r="G4" s="94"/>
      <c r="H4" s="94"/>
      <c r="I4" s="94"/>
      <c r="J4" s="45"/>
      <c r="K4" s="96"/>
      <c r="L4" s="97"/>
      <c r="M4" s="97"/>
      <c r="N4" s="97"/>
      <c r="O4" s="96"/>
      <c r="P4" s="96"/>
      <c r="Q4" s="100"/>
      <c r="R4" s="100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4"/>
      <c r="H5" s="94"/>
      <c r="I5" s="94"/>
      <c r="J5" s="45"/>
      <c r="K5" s="96"/>
      <c r="L5" s="97"/>
      <c r="M5" s="97"/>
      <c r="N5" s="97"/>
      <c r="O5" s="96"/>
      <c r="P5" s="96"/>
      <c r="Q5" s="100"/>
      <c r="R5" s="100"/>
      <c r="S5" s="55"/>
    </row>
    <row r="6" spans="1:19" s="10" customFormat="1" ht="13.5" thickBot="1" x14ac:dyDescent="0.25">
      <c r="B6" s="227" t="s">
        <v>30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9"/>
    </row>
    <row r="7" spans="1:19" s="10" customFormat="1" x14ac:dyDescent="0.2">
      <c r="B7" s="220" t="s">
        <v>21</v>
      </c>
      <c r="C7" s="221"/>
      <c r="D7" s="221"/>
      <c r="E7" s="221"/>
      <c r="F7" s="221"/>
      <c r="G7" s="221"/>
      <c r="H7" s="221"/>
      <c r="I7" s="221"/>
      <c r="J7" s="221"/>
      <c r="K7" s="221"/>
      <c r="L7" s="221"/>
      <c r="M7" s="221"/>
      <c r="N7" s="221"/>
      <c r="O7" s="221"/>
      <c r="P7" s="221"/>
      <c r="Q7" s="221"/>
      <c r="R7" s="221"/>
      <c r="S7" s="222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145</v>
      </c>
      <c r="O9" s="2"/>
      <c r="P9" s="2" t="s">
        <v>147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90">
        <v>16</v>
      </c>
      <c r="S10" s="30">
        <v>17</v>
      </c>
    </row>
    <row r="11" spans="1:19" s="158" customFormat="1" ht="12.75" customHeight="1" thickBot="1" x14ac:dyDescent="0.25">
      <c r="B11" s="144" t="s">
        <v>65</v>
      </c>
      <c r="C11" s="103"/>
      <c r="D11" s="103"/>
      <c r="E11" s="103"/>
      <c r="F11" s="103"/>
      <c r="G11" s="145"/>
      <c r="H11" s="145"/>
      <c r="I11" s="145"/>
      <c r="J11" s="145"/>
      <c r="K11" s="145"/>
      <c r="L11" s="103"/>
      <c r="M11" s="103"/>
      <c r="N11" s="146"/>
      <c r="O11" s="145"/>
      <c r="P11" s="149">
        <v>1.2000000000000002E-6</v>
      </c>
      <c r="Q11" s="103"/>
      <c r="R11" s="103">
        <v>1</v>
      </c>
      <c r="S11" s="121">
        <v>0</v>
      </c>
    </row>
    <row r="12" spans="1:19" s="158" customFormat="1" x14ac:dyDescent="0.2">
      <c r="B12" s="134" t="s">
        <v>150</v>
      </c>
      <c r="C12" s="161" t="s">
        <v>178</v>
      </c>
      <c r="D12" s="161" t="s">
        <v>178</v>
      </c>
      <c r="E12" s="161" t="s">
        <v>178</v>
      </c>
      <c r="F12" s="161" t="s">
        <v>178</v>
      </c>
      <c r="G12" s="162" t="s">
        <v>178</v>
      </c>
      <c r="H12" s="162" t="s">
        <v>178</v>
      </c>
      <c r="I12" s="162" t="s">
        <v>178</v>
      </c>
      <c r="J12" s="174" t="s">
        <v>178</v>
      </c>
      <c r="K12" s="162" t="s">
        <v>178</v>
      </c>
      <c r="L12" s="161" t="s">
        <v>178</v>
      </c>
      <c r="M12" s="161" t="s">
        <v>178</v>
      </c>
      <c r="N12" s="174" t="s">
        <v>178</v>
      </c>
      <c r="O12" s="162" t="s">
        <v>178</v>
      </c>
      <c r="P12" s="175">
        <v>0</v>
      </c>
      <c r="Q12" s="161" t="s">
        <v>178</v>
      </c>
      <c r="R12" s="161">
        <v>0</v>
      </c>
      <c r="S12" s="161">
        <v>0</v>
      </c>
    </row>
    <row r="13" spans="1:19" s="158" customFormat="1" x14ac:dyDescent="0.2">
      <c r="B13" s="135" t="s">
        <v>1118</v>
      </c>
      <c r="C13" s="165" t="s">
        <v>178</v>
      </c>
      <c r="D13" s="165" t="s">
        <v>178</v>
      </c>
      <c r="E13" s="165" t="s">
        <v>178</v>
      </c>
      <c r="F13" s="165" t="s">
        <v>178</v>
      </c>
      <c r="G13" s="162" t="s">
        <v>178</v>
      </c>
      <c r="H13" s="166" t="s">
        <v>178</v>
      </c>
      <c r="I13" s="166" t="s">
        <v>178</v>
      </c>
      <c r="J13" s="174" t="s">
        <v>178</v>
      </c>
      <c r="K13" s="166" t="s">
        <v>178</v>
      </c>
      <c r="L13" s="165" t="s">
        <v>178</v>
      </c>
      <c r="M13" s="165" t="s">
        <v>178</v>
      </c>
      <c r="N13" s="176" t="s">
        <v>178</v>
      </c>
      <c r="O13" s="166" t="s">
        <v>178</v>
      </c>
      <c r="P13" s="167">
        <v>0</v>
      </c>
      <c r="Q13" s="165" t="s">
        <v>178</v>
      </c>
      <c r="R13" s="161">
        <v>0</v>
      </c>
      <c r="S13" s="161">
        <v>0</v>
      </c>
    </row>
    <row r="14" spans="1:19" s="158" customFormat="1" x14ac:dyDescent="0.2">
      <c r="B14" s="135" t="s">
        <v>1119</v>
      </c>
      <c r="C14" s="165" t="s">
        <v>178</v>
      </c>
      <c r="D14" s="165" t="s">
        <v>178</v>
      </c>
      <c r="E14" s="165" t="s">
        <v>178</v>
      </c>
      <c r="F14" s="165" t="s">
        <v>99</v>
      </c>
      <c r="G14" s="162" t="s">
        <v>178</v>
      </c>
      <c r="H14" s="166" t="s">
        <v>178</v>
      </c>
      <c r="I14" s="166" t="s">
        <v>178</v>
      </c>
      <c r="J14" s="174" t="s">
        <v>178</v>
      </c>
      <c r="K14" s="166" t="s">
        <v>178</v>
      </c>
      <c r="L14" s="165" t="s">
        <v>178</v>
      </c>
      <c r="M14" s="165" t="s">
        <v>178</v>
      </c>
      <c r="N14" s="176" t="s">
        <v>178</v>
      </c>
      <c r="O14" s="166" t="s">
        <v>178</v>
      </c>
      <c r="P14" s="167">
        <v>0</v>
      </c>
      <c r="Q14" s="165" t="s">
        <v>178</v>
      </c>
      <c r="R14" s="161">
        <v>0</v>
      </c>
      <c r="S14" s="161">
        <v>0</v>
      </c>
    </row>
    <row r="15" spans="1:19" s="158" customFormat="1" x14ac:dyDescent="0.2">
      <c r="B15" s="135" t="s">
        <v>258</v>
      </c>
      <c r="C15" s="165" t="s">
        <v>178</v>
      </c>
      <c r="D15" s="165" t="s">
        <v>178</v>
      </c>
      <c r="E15" s="165" t="s">
        <v>178</v>
      </c>
      <c r="F15" s="165" t="s">
        <v>178</v>
      </c>
      <c r="G15" s="162" t="s">
        <v>178</v>
      </c>
      <c r="H15" s="166" t="s">
        <v>178</v>
      </c>
      <c r="I15" s="166" t="s">
        <v>178</v>
      </c>
      <c r="J15" s="174" t="s">
        <v>178</v>
      </c>
      <c r="K15" s="166" t="s">
        <v>178</v>
      </c>
      <c r="L15" s="165" t="s">
        <v>178</v>
      </c>
      <c r="M15" s="165" t="s">
        <v>178</v>
      </c>
      <c r="N15" s="176" t="s">
        <v>178</v>
      </c>
      <c r="O15" s="166" t="s">
        <v>178</v>
      </c>
      <c r="P15" s="167">
        <v>0</v>
      </c>
      <c r="Q15" s="165" t="s">
        <v>178</v>
      </c>
      <c r="R15" s="161">
        <v>0</v>
      </c>
      <c r="S15" s="161">
        <v>0</v>
      </c>
    </row>
    <row r="16" spans="1:19" s="158" customFormat="1" x14ac:dyDescent="0.2">
      <c r="B16" s="135" t="s">
        <v>155</v>
      </c>
      <c r="C16" s="165" t="s">
        <v>178</v>
      </c>
      <c r="D16" s="165" t="s">
        <v>178</v>
      </c>
      <c r="E16" s="165" t="s">
        <v>178</v>
      </c>
      <c r="F16" s="165" t="s">
        <v>178</v>
      </c>
      <c r="G16" s="162" t="s">
        <v>178</v>
      </c>
      <c r="H16" s="166" t="s">
        <v>178</v>
      </c>
      <c r="I16" s="166" t="s">
        <v>178</v>
      </c>
      <c r="J16" s="174" t="s">
        <v>178</v>
      </c>
      <c r="K16" s="166" t="s">
        <v>178</v>
      </c>
      <c r="L16" s="165" t="s">
        <v>178</v>
      </c>
      <c r="M16" s="165" t="s">
        <v>178</v>
      </c>
      <c r="N16" s="176" t="s">
        <v>178</v>
      </c>
      <c r="O16" s="166" t="s">
        <v>178</v>
      </c>
      <c r="P16" s="167">
        <v>0</v>
      </c>
      <c r="Q16" s="165" t="s">
        <v>178</v>
      </c>
      <c r="R16" s="161">
        <v>0</v>
      </c>
      <c r="S16" s="161">
        <v>0</v>
      </c>
    </row>
    <row r="17" spans="2:19" s="158" customFormat="1" x14ac:dyDescent="0.2">
      <c r="B17" s="135" t="s">
        <v>151</v>
      </c>
      <c r="C17" s="165" t="s">
        <v>178</v>
      </c>
      <c r="D17" s="165" t="s">
        <v>178</v>
      </c>
      <c r="E17" s="165" t="s">
        <v>178</v>
      </c>
      <c r="F17" s="165" t="s">
        <v>178</v>
      </c>
      <c r="G17" s="162" t="s">
        <v>178</v>
      </c>
      <c r="H17" s="166" t="s">
        <v>178</v>
      </c>
      <c r="I17" s="166" t="s">
        <v>178</v>
      </c>
      <c r="J17" s="174" t="s">
        <v>178</v>
      </c>
      <c r="K17" s="166" t="s">
        <v>178</v>
      </c>
      <c r="L17" s="165" t="s">
        <v>178</v>
      </c>
      <c r="M17" s="165" t="s">
        <v>178</v>
      </c>
      <c r="N17" s="176" t="s">
        <v>178</v>
      </c>
      <c r="O17" s="166" t="s">
        <v>178</v>
      </c>
      <c r="P17" s="167">
        <v>0</v>
      </c>
      <c r="Q17" s="165" t="s">
        <v>178</v>
      </c>
      <c r="R17" s="161">
        <v>0</v>
      </c>
      <c r="S17" s="161">
        <v>0</v>
      </c>
    </row>
    <row r="18" spans="2:19" s="158" customFormat="1" x14ac:dyDescent="0.2">
      <c r="B18" s="135" t="s">
        <v>1122</v>
      </c>
      <c r="C18" s="165" t="s">
        <v>178</v>
      </c>
      <c r="D18" s="165" t="s">
        <v>178</v>
      </c>
      <c r="E18" s="165" t="s">
        <v>178</v>
      </c>
      <c r="F18" s="165" t="s">
        <v>178</v>
      </c>
      <c r="G18" s="162" t="s">
        <v>178</v>
      </c>
      <c r="H18" s="166" t="s">
        <v>178</v>
      </c>
      <c r="I18" s="166" t="s">
        <v>178</v>
      </c>
      <c r="J18" s="174" t="s">
        <v>178</v>
      </c>
      <c r="K18" s="166" t="s">
        <v>178</v>
      </c>
      <c r="L18" s="165" t="s">
        <v>178</v>
      </c>
      <c r="M18" s="165" t="s">
        <v>178</v>
      </c>
      <c r="N18" s="176" t="s">
        <v>178</v>
      </c>
      <c r="O18" s="166" t="s">
        <v>178</v>
      </c>
      <c r="P18" s="167">
        <v>0</v>
      </c>
      <c r="Q18" s="165" t="s">
        <v>178</v>
      </c>
      <c r="R18" s="161">
        <v>0</v>
      </c>
      <c r="S18" s="161">
        <v>0</v>
      </c>
    </row>
    <row r="19" spans="2:19" s="158" customFormat="1" x14ac:dyDescent="0.2">
      <c r="B19" s="135" t="s">
        <v>1123</v>
      </c>
      <c r="C19" s="165" t="s">
        <v>178</v>
      </c>
      <c r="D19" s="165" t="s">
        <v>178</v>
      </c>
      <c r="E19" s="165" t="s">
        <v>178</v>
      </c>
      <c r="F19" s="165" t="s">
        <v>178</v>
      </c>
      <c r="G19" s="162" t="s">
        <v>178</v>
      </c>
      <c r="H19" s="166" t="s">
        <v>178</v>
      </c>
      <c r="I19" s="166" t="s">
        <v>178</v>
      </c>
      <c r="J19" s="174" t="s">
        <v>178</v>
      </c>
      <c r="K19" s="166" t="s">
        <v>178</v>
      </c>
      <c r="L19" s="165" t="s">
        <v>178</v>
      </c>
      <c r="M19" s="165" t="s">
        <v>178</v>
      </c>
      <c r="N19" s="176" t="s">
        <v>178</v>
      </c>
      <c r="O19" s="166" t="s">
        <v>178</v>
      </c>
      <c r="P19" s="167">
        <v>0</v>
      </c>
      <c r="Q19" s="165" t="s">
        <v>178</v>
      </c>
      <c r="R19" s="161">
        <v>0</v>
      </c>
      <c r="S19" s="161">
        <v>0</v>
      </c>
    </row>
    <row r="20" spans="2:19" s="158" customFormat="1" x14ac:dyDescent="0.2">
      <c r="B20" s="115" t="s">
        <v>169</v>
      </c>
      <c r="C20" s="168"/>
      <c r="D20" s="168"/>
      <c r="E20" s="168"/>
      <c r="F20" s="115"/>
      <c r="G20" s="169"/>
      <c r="H20" s="169"/>
      <c r="I20" s="169"/>
      <c r="J20" s="170"/>
      <c r="K20" s="171"/>
      <c r="L20" s="172"/>
      <c r="M20" s="172"/>
      <c r="N20" s="172"/>
      <c r="O20" s="171"/>
      <c r="P20" s="171"/>
      <c r="Q20" s="177"/>
      <c r="R20" s="177"/>
      <c r="S20" s="177"/>
    </row>
    <row r="21" spans="2:19" s="158" customFormat="1" x14ac:dyDescent="0.2">
      <c r="B21" s="115" t="s">
        <v>170</v>
      </c>
      <c r="C21" s="168"/>
      <c r="D21" s="168"/>
      <c r="E21" s="168"/>
      <c r="F21" s="115"/>
      <c r="G21" s="169"/>
      <c r="H21" s="169"/>
      <c r="I21" s="169"/>
      <c r="J21" s="170"/>
      <c r="K21" s="171"/>
      <c r="L21" s="172"/>
      <c r="M21" s="172"/>
      <c r="N21" s="172"/>
      <c r="O21" s="171"/>
      <c r="P21" s="171"/>
      <c r="Q21" s="177"/>
      <c r="R21" s="177"/>
      <c r="S21" s="177"/>
    </row>
    <row r="22" spans="2:19" s="158" customFormat="1" x14ac:dyDescent="0.2">
      <c r="B22" s="115" t="s">
        <v>171</v>
      </c>
      <c r="C22" s="168"/>
      <c r="D22" s="168"/>
      <c r="E22" s="168"/>
      <c r="F22" s="115"/>
      <c r="G22" s="169"/>
      <c r="H22" s="169"/>
      <c r="I22" s="169"/>
      <c r="J22" s="170"/>
      <c r="K22" s="171"/>
      <c r="L22" s="172"/>
      <c r="M22" s="172"/>
      <c r="N22" s="172"/>
      <c r="O22" s="171"/>
      <c r="P22" s="171"/>
      <c r="Q22" s="177"/>
      <c r="R22" s="177"/>
      <c r="S22" s="177"/>
    </row>
    <row r="23" spans="2:19" s="158" customFormat="1" x14ac:dyDescent="0.2">
      <c r="B23" s="115" t="s">
        <v>172</v>
      </c>
      <c r="C23" s="168"/>
      <c r="D23" s="168"/>
      <c r="E23" s="168"/>
      <c r="F23" s="115"/>
      <c r="G23" s="169"/>
      <c r="H23" s="169"/>
      <c r="I23" s="169"/>
      <c r="J23" s="170"/>
      <c r="K23" s="171"/>
      <c r="L23" s="172"/>
      <c r="M23" s="172"/>
      <c r="N23" s="172"/>
      <c r="O23" s="171"/>
      <c r="P23" s="171"/>
      <c r="Q23" s="177"/>
      <c r="R23" s="177"/>
      <c r="S23" s="177"/>
    </row>
    <row r="24" spans="2:19" s="158" customFormat="1" x14ac:dyDescent="0.2">
      <c r="B24" s="115" t="s">
        <v>173</v>
      </c>
      <c r="C24" s="168"/>
      <c r="D24" s="168"/>
      <c r="E24" s="168"/>
      <c r="F24" s="115"/>
      <c r="G24" s="169"/>
      <c r="H24" s="169"/>
      <c r="I24" s="169"/>
      <c r="J24" s="170"/>
      <c r="K24" s="171"/>
      <c r="L24" s="172"/>
      <c r="M24" s="172"/>
      <c r="N24" s="172"/>
      <c r="O24" s="171"/>
      <c r="P24" s="171"/>
      <c r="Q24" s="177"/>
      <c r="R24" s="177"/>
      <c r="S24" s="177"/>
    </row>
  </sheetData>
  <mergeCells count="2">
    <mergeCell ref="B7:S7"/>
    <mergeCell ref="B6:S6"/>
  </mergeCells>
  <phoneticPr fontId="3" type="noConversion"/>
  <conditionalFormatting sqref="K11:K19 R11:S19 C11:I19">
    <cfRule type="expression" dxfId="63" priority="284" stopIfTrue="1">
      <formula>OR(LEFT(#REF!,3)="TIR",LEFT(#REF!,2)="IR")</formula>
    </cfRule>
  </conditionalFormatting>
  <conditionalFormatting sqref="K1:K5 K20:K55554 Q11:R19 L11:O19 J11:J19">
    <cfRule type="expression" dxfId="62" priority="287" stopIfTrue="1">
      <formula>LEFT(#REF!,3)="TIR"</formula>
    </cfRule>
  </conditionalFormatting>
  <conditionalFormatting sqref="L8">
    <cfRule type="expression" dxfId="61" priority="292" stopIfTrue="1">
      <formula>LEFT(#REF!,3)="TIR"</formula>
    </cfRule>
  </conditionalFormatting>
  <conditionalFormatting sqref="B11:B19 P11:P19">
    <cfRule type="expression" dxfId="60" priority="293" stopIfTrue="1">
      <formula>#REF!&gt;0</formula>
    </cfRule>
    <cfRule type="expression" dxfId="59" priority="294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" style="13" bestFit="1" customWidth="1"/>
    <col min="3" max="3" width="10.85546875" style="12" bestFit="1" customWidth="1"/>
    <col min="4" max="4" width="10.42578125" style="12" bestFit="1" customWidth="1"/>
    <col min="5" max="5" width="11.28515625" style="12" bestFit="1" customWidth="1"/>
    <col min="6" max="6" width="10.42578125" style="13" bestFit="1" customWidth="1"/>
    <col min="7" max="7" width="12" style="94" bestFit="1" customWidth="1"/>
    <col min="8" max="8" width="10.85546875" style="94" bestFit="1" customWidth="1"/>
    <col min="9" max="9" width="8.85546875" style="94" bestFit="1" customWidth="1"/>
    <col min="10" max="10" width="9.85546875" style="45" bestFit="1" customWidth="1"/>
    <col min="11" max="11" width="11" style="96" bestFit="1" customWidth="1"/>
    <col min="12" max="12" width="15.85546875" style="96" bestFit="1" customWidth="1"/>
    <col min="13" max="13" width="11.7109375" style="98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165</v>
      </c>
      <c r="C1" s="12" t="s">
        <v>174</v>
      </c>
      <c r="D1" s="12"/>
      <c r="E1" s="12"/>
      <c r="F1" s="13"/>
      <c r="G1" s="94"/>
      <c r="H1" s="94"/>
      <c r="I1" s="94"/>
      <c r="J1" s="45"/>
      <c r="K1" s="96"/>
      <c r="L1" s="96"/>
      <c r="M1" s="97"/>
      <c r="N1" s="17"/>
      <c r="O1" s="17"/>
      <c r="P1" s="16"/>
      <c r="Q1" s="16"/>
      <c r="R1" s="18"/>
    </row>
    <row r="2" spans="1:18" s="10" customFormat="1" x14ac:dyDescent="0.2">
      <c r="B2" s="13" t="s">
        <v>166</v>
      </c>
      <c r="C2" s="12" t="s">
        <v>56</v>
      </c>
      <c r="D2" s="12"/>
      <c r="E2" s="12"/>
      <c r="F2" s="13"/>
      <c r="G2" s="94"/>
      <c r="H2" s="94"/>
      <c r="I2" s="94"/>
      <c r="J2" s="45"/>
      <c r="K2" s="96"/>
      <c r="L2" s="96"/>
      <c r="M2" s="97"/>
      <c r="N2" s="17"/>
      <c r="O2" s="17"/>
      <c r="P2" s="16"/>
      <c r="Q2" s="16"/>
      <c r="R2" s="18"/>
    </row>
    <row r="3" spans="1:18" s="10" customFormat="1" x14ac:dyDescent="0.2">
      <c r="B3" s="13" t="s">
        <v>167</v>
      </c>
      <c r="C3" s="156" t="s">
        <v>175</v>
      </c>
      <c r="D3" s="12"/>
      <c r="E3" s="12"/>
      <c r="F3" s="13"/>
      <c r="G3" s="94"/>
      <c r="H3" s="94"/>
      <c r="I3" s="94"/>
      <c r="J3" s="45"/>
      <c r="K3" s="96"/>
      <c r="L3" s="96"/>
      <c r="M3" s="97"/>
      <c r="N3" s="17"/>
      <c r="O3" s="17"/>
      <c r="P3" s="16"/>
      <c r="Q3" s="16"/>
      <c r="R3" s="18"/>
    </row>
    <row r="4" spans="1:18" s="10" customFormat="1" x14ac:dyDescent="0.2">
      <c r="B4" s="13" t="s">
        <v>168</v>
      </c>
      <c r="C4" s="12" t="s">
        <v>176</v>
      </c>
      <c r="D4" s="12"/>
      <c r="E4" s="12"/>
      <c r="F4" s="13"/>
      <c r="G4" s="94"/>
      <c r="H4" s="94"/>
      <c r="I4" s="94"/>
      <c r="J4" s="45"/>
      <c r="K4" s="96"/>
      <c r="L4" s="96"/>
      <c r="M4" s="97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4"/>
      <c r="H5" s="94"/>
      <c r="I5" s="94"/>
      <c r="J5" s="45"/>
      <c r="K5" s="96"/>
      <c r="L5" s="96"/>
      <c r="M5" s="97"/>
      <c r="N5" s="17"/>
      <c r="O5" s="17"/>
      <c r="P5" s="16"/>
      <c r="Q5" s="16"/>
      <c r="R5" s="18"/>
    </row>
    <row r="6" spans="1:18" s="10" customFormat="1" ht="13.5" thickBot="1" x14ac:dyDescent="0.25">
      <c r="B6" s="223" t="s">
        <v>30</v>
      </c>
      <c r="C6" s="224"/>
      <c r="D6" s="224"/>
      <c r="E6" s="224"/>
      <c r="F6" s="224"/>
      <c r="G6" s="224"/>
      <c r="H6" s="224"/>
      <c r="I6" s="224"/>
      <c r="J6" s="224"/>
      <c r="K6" s="224"/>
      <c r="L6" s="225"/>
      <c r="M6" s="226"/>
      <c r="N6" s="17"/>
      <c r="O6" s="17"/>
      <c r="P6" s="16"/>
      <c r="Q6" s="16"/>
      <c r="R6" s="18"/>
    </row>
    <row r="7" spans="1:18" s="10" customFormat="1" x14ac:dyDescent="0.2">
      <c r="B7" s="220" t="s">
        <v>22</v>
      </c>
      <c r="C7" s="221"/>
      <c r="D7" s="221"/>
      <c r="E7" s="221"/>
      <c r="F7" s="221"/>
      <c r="G7" s="221"/>
      <c r="H7" s="221"/>
      <c r="I7" s="221"/>
      <c r="J7" s="221"/>
      <c r="K7" s="221"/>
      <c r="L7" s="221"/>
      <c r="M7" s="222"/>
    </row>
    <row r="8" spans="1:18" s="10" customFormat="1" ht="33.75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7</v>
      </c>
      <c r="K8" s="5" t="s">
        <v>18</v>
      </c>
      <c r="L8" s="38" t="s">
        <v>84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145</v>
      </c>
      <c r="I9" s="2"/>
      <c r="J9" s="2" t="s">
        <v>147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1">
        <v>10</v>
      </c>
      <c r="M10" s="66">
        <v>11</v>
      </c>
    </row>
    <row r="11" spans="1:18" s="158" customFormat="1" ht="12.75" customHeight="1" thickBot="1" x14ac:dyDescent="0.25">
      <c r="B11" s="144" t="s">
        <v>66</v>
      </c>
      <c r="C11" s="103"/>
      <c r="D11" s="103"/>
      <c r="E11" s="103"/>
      <c r="F11" s="103"/>
      <c r="G11" s="145"/>
      <c r="H11" s="146"/>
      <c r="I11" s="145"/>
      <c r="J11" s="149">
        <v>1599.4095806</v>
      </c>
      <c r="K11" s="103"/>
      <c r="L11" s="103">
        <v>1</v>
      </c>
      <c r="M11" s="92">
        <v>2.382703305518606E-3</v>
      </c>
    </row>
    <row r="12" spans="1:18" s="158" customFormat="1" x14ac:dyDescent="0.2">
      <c r="B12" s="134" t="s">
        <v>150</v>
      </c>
      <c r="C12" s="161" t="s">
        <v>178</v>
      </c>
      <c r="D12" s="161" t="s">
        <v>178</v>
      </c>
      <c r="E12" s="161" t="s">
        <v>178</v>
      </c>
      <c r="F12" s="161" t="s">
        <v>178</v>
      </c>
      <c r="G12" s="162" t="s">
        <v>178</v>
      </c>
      <c r="H12" s="174" t="s">
        <v>178</v>
      </c>
      <c r="I12" s="162" t="s">
        <v>178</v>
      </c>
      <c r="J12" s="175">
        <v>1599.4095801999999</v>
      </c>
      <c r="K12" s="161" t="s">
        <v>178</v>
      </c>
      <c r="L12" s="161">
        <v>0.99999999974990772</v>
      </c>
      <c r="M12" s="161">
        <v>2.3827033049227102E-3</v>
      </c>
    </row>
    <row r="13" spans="1:18" x14ac:dyDescent="0.2">
      <c r="B13" s="23" t="s">
        <v>1130</v>
      </c>
      <c r="C13" s="32" t="s">
        <v>1131</v>
      </c>
      <c r="D13" s="32" t="s">
        <v>178</v>
      </c>
      <c r="E13" s="32" t="s">
        <v>1132</v>
      </c>
      <c r="F13" s="32" t="s">
        <v>178</v>
      </c>
      <c r="G13" s="95" t="s">
        <v>184</v>
      </c>
      <c r="H13" s="105">
        <v>788016.81</v>
      </c>
      <c r="I13" s="102">
        <v>109.2578</v>
      </c>
      <c r="J13" s="126">
        <v>860.97008999999991</v>
      </c>
      <c r="K13" s="41">
        <v>0</v>
      </c>
      <c r="L13" s="41">
        <v>0.53830494730250211</v>
      </c>
      <c r="M13" s="41">
        <v>1.2826209773146907E-3</v>
      </c>
      <c r="N13" s="18"/>
      <c r="O13" s="18"/>
      <c r="P13" s="18"/>
      <c r="Q13" s="18"/>
    </row>
    <row r="14" spans="1:18" x14ac:dyDescent="0.2">
      <c r="B14" s="23" t="s">
        <v>1127</v>
      </c>
      <c r="C14" s="32" t="s">
        <v>1128</v>
      </c>
      <c r="D14" s="32" t="s">
        <v>178</v>
      </c>
      <c r="E14" s="32" t="s">
        <v>1129</v>
      </c>
      <c r="F14" s="32" t="s">
        <v>178</v>
      </c>
      <c r="G14" s="95" t="s">
        <v>136</v>
      </c>
      <c r="H14" s="105">
        <v>4487</v>
      </c>
      <c r="I14" s="102">
        <v>100</v>
      </c>
      <c r="J14" s="126">
        <v>16.377549999999999</v>
      </c>
      <c r="K14" s="41">
        <v>0</v>
      </c>
      <c r="L14" s="41">
        <v>1.0239747340925738E-2</v>
      </c>
      <c r="M14" s="41">
        <v>2.4398279836899112E-5</v>
      </c>
      <c r="N14" s="18"/>
      <c r="O14" s="18"/>
      <c r="P14" s="18"/>
      <c r="Q14" s="18"/>
    </row>
    <row r="15" spans="1:18" x14ac:dyDescent="0.2">
      <c r="B15" s="23" t="s">
        <v>1124</v>
      </c>
      <c r="C15" s="32" t="s">
        <v>1125</v>
      </c>
      <c r="D15" s="32" t="s">
        <v>178</v>
      </c>
      <c r="E15" s="32" t="s">
        <v>1126</v>
      </c>
      <c r="F15" s="32" t="s">
        <v>320</v>
      </c>
      <c r="G15" s="95" t="s">
        <v>184</v>
      </c>
      <c r="H15" s="105">
        <v>103578.88</v>
      </c>
      <c r="I15" s="102">
        <v>697.11310000000003</v>
      </c>
      <c r="J15" s="126">
        <v>722.06193999999994</v>
      </c>
      <c r="K15" s="41">
        <v>0</v>
      </c>
      <c r="L15" s="41">
        <v>0.45145530498143371</v>
      </c>
      <c r="M15" s="41">
        <v>1.0756840474731725E-3</v>
      </c>
      <c r="N15" s="18"/>
      <c r="O15" s="18"/>
      <c r="P15" s="18"/>
      <c r="Q15" s="18"/>
    </row>
    <row r="16" spans="1:18" s="158" customFormat="1" x14ac:dyDescent="0.2">
      <c r="B16" s="135" t="s">
        <v>151</v>
      </c>
      <c r="C16" s="165" t="s">
        <v>178</v>
      </c>
      <c r="D16" s="165" t="s">
        <v>178</v>
      </c>
      <c r="E16" s="165" t="s">
        <v>178</v>
      </c>
      <c r="F16" s="165" t="s">
        <v>178</v>
      </c>
      <c r="G16" s="166" t="s">
        <v>178</v>
      </c>
      <c r="H16" s="176" t="s">
        <v>178</v>
      </c>
      <c r="I16" s="162" t="s">
        <v>178</v>
      </c>
      <c r="J16" s="163">
        <v>0</v>
      </c>
      <c r="K16" s="161" t="s">
        <v>178</v>
      </c>
      <c r="L16" s="161">
        <v>0</v>
      </c>
      <c r="M16" s="161">
        <v>0</v>
      </c>
    </row>
    <row r="17" spans="2:17" s="158" customFormat="1" x14ac:dyDescent="0.2">
      <c r="B17" s="135" t="s">
        <v>157</v>
      </c>
      <c r="C17" s="165" t="s">
        <v>178</v>
      </c>
      <c r="D17" s="165" t="s">
        <v>178</v>
      </c>
      <c r="E17" s="165" t="s">
        <v>178</v>
      </c>
      <c r="F17" s="165" t="s">
        <v>178</v>
      </c>
      <c r="G17" s="166" t="s">
        <v>178</v>
      </c>
      <c r="H17" s="176" t="s">
        <v>178</v>
      </c>
      <c r="I17" s="162" t="s">
        <v>178</v>
      </c>
      <c r="J17" s="163">
        <v>0</v>
      </c>
      <c r="K17" s="161" t="s">
        <v>178</v>
      </c>
      <c r="L17" s="161">
        <v>0</v>
      </c>
      <c r="M17" s="161">
        <v>0</v>
      </c>
    </row>
    <row r="18" spans="2:17" s="158" customFormat="1" x14ac:dyDescent="0.2">
      <c r="B18" s="135" t="s">
        <v>158</v>
      </c>
      <c r="C18" s="165" t="s">
        <v>178</v>
      </c>
      <c r="D18" s="165" t="s">
        <v>178</v>
      </c>
      <c r="E18" s="165" t="s">
        <v>178</v>
      </c>
      <c r="F18" s="165" t="s">
        <v>178</v>
      </c>
      <c r="G18" s="166" t="s">
        <v>178</v>
      </c>
      <c r="H18" s="176" t="s">
        <v>178</v>
      </c>
      <c r="I18" s="162" t="s">
        <v>178</v>
      </c>
      <c r="J18" s="163">
        <v>0</v>
      </c>
      <c r="K18" s="161" t="s">
        <v>178</v>
      </c>
      <c r="L18" s="161">
        <v>0</v>
      </c>
      <c r="M18" s="161">
        <v>0</v>
      </c>
    </row>
    <row r="19" spans="2:17" s="158" customFormat="1" x14ac:dyDescent="0.2">
      <c r="B19" s="115" t="s">
        <v>169</v>
      </c>
      <c r="C19" s="168"/>
      <c r="D19" s="168"/>
      <c r="E19" s="168"/>
      <c r="F19" s="115"/>
      <c r="G19" s="169"/>
      <c r="H19" s="169"/>
      <c r="I19" s="169"/>
      <c r="J19" s="170"/>
      <c r="K19" s="171"/>
      <c r="L19" s="171"/>
      <c r="M19" s="172"/>
      <c r="N19" s="189"/>
      <c r="O19" s="189"/>
      <c r="P19" s="173"/>
      <c r="Q19" s="173"/>
    </row>
    <row r="20" spans="2:17" s="158" customFormat="1" x14ac:dyDescent="0.2">
      <c r="B20" s="115" t="s">
        <v>170</v>
      </c>
      <c r="C20" s="168"/>
      <c r="D20" s="168"/>
      <c r="E20" s="168"/>
      <c r="F20" s="115"/>
      <c r="G20" s="169"/>
      <c r="H20" s="169"/>
      <c r="I20" s="169"/>
      <c r="J20" s="170"/>
      <c r="K20" s="171"/>
      <c r="L20" s="171"/>
      <c r="M20" s="172"/>
      <c r="N20" s="189"/>
      <c r="O20" s="189"/>
      <c r="P20" s="173"/>
      <c r="Q20" s="173"/>
    </row>
    <row r="21" spans="2:17" s="158" customFormat="1" x14ac:dyDescent="0.2">
      <c r="B21" s="115" t="s">
        <v>171</v>
      </c>
      <c r="C21" s="168"/>
      <c r="D21" s="168"/>
      <c r="E21" s="168"/>
      <c r="F21" s="115"/>
      <c r="G21" s="169"/>
      <c r="H21" s="169"/>
      <c r="I21" s="169"/>
      <c r="J21" s="170"/>
      <c r="K21" s="171"/>
      <c r="L21" s="171"/>
      <c r="M21" s="172"/>
      <c r="N21" s="189"/>
      <c r="O21" s="189"/>
      <c r="P21" s="173"/>
      <c r="Q21" s="173"/>
    </row>
    <row r="22" spans="2:17" s="158" customFormat="1" x14ac:dyDescent="0.2">
      <c r="B22" s="115" t="s">
        <v>172</v>
      </c>
      <c r="C22" s="168"/>
      <c r="D22" s="168"/>
      <c r="E22" s="168"/>
      <c r="F22" s="115"/>
      <c r="G22" s="169"/>
      <c r="H22" s="169"/>
      <c r="I22" s="169"/>
      <c r="J22" s="170"/>
      <c r="K22" s="171"/>
      <c r="L22" s="171"/>
      <c r="M22" s="172"/>
      <c r="N22" s="189"/>
      <c r="O22" s="189"/>
      <c r="P22" s="173"/>
      <c r="Q22" s="173"/>
    </row>
    <row r="23" spans="2:17" s="158" customFormat="1" x14ac:dyDescent="0.2">
      <c r="B23" s="115" t="s">
        <v>173</v>
      </c>
      <c r="C23" s="168"/>
      <c r="D23" s="168"/>
      <c r="E23" s="168"/>
      <c r="F23" s="115"/>
      <c r="G23" s="169"/>
      <c r="H23" s="169"/>
      <c r="I23" s="169"/>
      <c r="J23" s="170"/>
      <c r="K23" s="171"/>
      <c r="L23" s="171"/>
      <c r="M23" s="172"/>
      <c r="N23" s="189"/>
      <c r="O23" s="189"/>
      <c r="P23" s="173"/>
      <c r="Q23" s="173"/>
    </row>
  </sheetData>
  <mergeCells count="2">
    <mergeCell ref="B7:M7"/>
    <mergeCell ref="B6:M6"/>
  </mergeCells>
  <phoneticPr fontId="3" type="noConversion"/>
  <conditionalFormatting sqref="K1:L5 K11:K55553 H11:I18">
    <cfRule type="expression" dxfId="58" priority="306" stopIfTrue="1">
      <formula>LEFT(#REF!,3)="TIR"</formula>
    </cfRule>
  </conditionalFormatting>
  <conditionalFormatting sqref="L11:L18 M12:M18 C11:G18">
    <cfRule type="expression" dxfId="57" priority="309" stopIfTrue="1">
      <formula>OR(LEFT(#REF!,3)="TIR",LEFT(#REF!,2)="IR")</formula>
    </cfRule>
  </conditionalFormatting>
  <conditionalFormatting sqref="B11:B18 J11:J18">
    <cfRule type="expression" dxfId="56" priority="312" stopIfTrue="1">
      <formula>#REF!&gt;0</formula>
    </cfRule>
    <cfRule type="expression" dxfId="55" priority="313" stopIfTrue="1">
      <formula>LEFT(#REF!,3)="TIR"</formula>
    </cfRule>
  </conditionalFormatting>
  <conditionalFormatting sqref="D11:E18">
    <cfRule type="expression" dxfId="54" priority="31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31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29.140625" style="13" bestFit="1" customWidth="1"/>
    <col min="3" max="3" width="10.85546875" style="12" bestFit="1" customWidth="1"/>
    <col min="4" max="4" width="12" style="94" bestFit="1" customWidth="1"/>
    <col min="5" max="5" width="12.140625" style="94" bestFit="1" customWidth="1"/>
    <col min="6" max="6" width="10.85546875" style="94" bestFit="1" customWidth="1"/>
    <col min="7" max="7" width="10.42578125" style="45" bestFit="1" customWidth="1"/>
    <col min="8" max="8" width="9.85546875" style="96" bestFit="1" customWidth="1"/>
    <col min="9" max="9" width="20.28515625" style="98" bestFit="1" customWidth="1"/>
    <col min="10" max="10" width="23.7109375" style="98" bestFit="1" customWidth="1"/>
    <col min="11" max="11" width="18.42578125" style="98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165</v>
      </c>
      <c r="C1" s="12" t="s">
        <v>174</v>
      </c>
      <c r="D1" s="94"/>
      <c r="E1" s="94"/>
      <c r="F1" s="94"/>
      <c r="G1" s="45"/>
      <c r="H1" s="96"/>
      <c r="I1" s="97"/>
      <c r="J1" s="97"/>
      <c r="K1" s="97"/>
      <c r="L1" s="17"/>
      <c r="M1" s="16"/>
      <c r="N1" s="16"/>
      <c r="O1" s="18"/>
    </row>
    <row r="2" spans="1:18" s="10" customFormat="1" x14ac:dyDescent="0.2">
      <c r="B2" s="13" t="s">
        <v>166</v>
      </c>
      <c r="C2" s="12" t="s">
        <v>56</v>
      </c>
      <c r="D2" s="94"/>
      <c r="E2" s="94"/>
      <c r="F2" s="94"/>
      <c r="G2" s="45"/>
      <c r="H2" s="96"/>
      <c r="I2" s="97"/>
      <c r="J2" s="97"/>
      <c r="K2" s="97"/>
      <c r="L2" s="17"/>
      <c r="M2" s="16"/>
      <c r="N2" s="16"/>
      <c r="O2" s="18"/>
    </row>
    <row r="3" spans="1:18" s="10" customFormat="1" x14ac:dyDescent="0.2">
      <c r="B3" s="13" t="s">
        <v>167</v>
      </c>
      <c r="C3" s="156" t="s">
        <v>175</v>
      </c>
      <c r="D3" s="94"/>
      <c r="E3" s="94"/>
      <c r="F3" s="94"/>
      <c r="G3" s="45"/>
      <c r="H3" s="96"/>
      <c r="I3" s="97"/>
      <c r="J3" s="97"/>
      <c r="K3" s="97"/>
      <c r="L3" s="17"/>
      <c r="M3" s="16"/>
      <c r="N3" s="16"/>
      <c r="O3" s="18"/>
    </row>
    <row r="4" spans="1:18" s="10" customFormat="1" x14ac:dyDescent="0.2">
      <c r="B4" s="13" t="s">
        <v>168</v>
      </c>
      <c r="C4" s="12" t="s">
        <v>176</v>
      </c>
      <c r="D4" s="94"/>
      <c r="E4" s="94"/>
      <c r="F4" s="94"/>
      <c r="G4" s="45"/>
      <c r="H4" s="96"/>
      <c r="I4" s="97"/>
      <c r="J4" s="97"/>
      <c r="K4" s="97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4"/>
      <c r="E5" s="94"/>
      <c r="F5" s="94"/>
      <c r="G5" s="45"/>
      <c r="H5" s="96"/>
      <c r="I5" s="97"/>
      <c r="J5" s="97"/>
      <c r="K5" s="97"/>
      <c r="L5" s="17"/>
      <c r="M5" s="16"/>
      <c r="N5" s="16"/>
      <c r="O5" s="18"/>
    </row>
    <row r="6" spans="1:18" s="10" customFormat="1" ht="13.5" thickBot="1" x14ac:dyDescent="0.25">
      <c r="B6" s="217" t="s">
        <v>30</v>
      </c>
      <c r="C6" s="218"/>
      <c r="D6" s="218"/>
      <c r="E6" s="218"/>
      <c r="F6" s="218"/>
      <c r="G6" s="218"/>
      <c r="H6" s="218"/>
      <c r="I6" s="218"/>
      <c r="J6" s="218"/>
      <c r="K6" s="219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20" t="s">
        <v>32</v>
      </c>
      <c r="C7" s="221"/>
      <c r="D7" s="221"/>
      <c r="E7" s="221"/>
      <c r="F7" s="221"/>
      <c r="G7" s="221"/>
      <c r="H7" s="221"/>
      <c r="I7" s="221"/>
      <c r="J7" s="221"/>
      <c r="K7" s="222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77</v>
      </c>
      <c r="D8" s="4" t="s">
        <v>6</v>
      </c>
      <c r="E8" s="4" t="s">
        <v>14</v>
      </c>
      <c r="F8" s="5" t="s">
        <v>75</v>
      </c>
      <c r="G8" s="5" t="s">
        <v>76</v>
      </c>
      <c r="H8" s="5" t="s">
        <v>31</v>
      </c>
      <c r="I8" s="38" t="s">
        <v>18</v>
      </c>
      <c r="J8" s="38" t="s">
        <v>84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145</v>
      </c>
      <c r="G9" s="2"/>
      <c r="H9" s="2" t="s">
        <v>147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58" customFormat="1" ht="12.75" customHeight="1" thickBot="1" x14ac:dyDescent="0.25">
      <c r="B11" s="144" t="s">
        <v>67</v>
      </c>
      <c r="C11" s="103" t="s">
        <v>178</v>
      </c>
      <c r="D11" s="145" t="s">
        <v>178</v>
      </c>
      <c r="E11" s="145" t="s">
        <v>178</v>
      </c>
      <c r="F11" s="146" t="s">
        <v>178</v>
      </c>
      <c r="G11" s="145" t="s">
        <v>178</v>
      </c>
      <c r="H11" s="149">
        <v>3836.3165116000005</v>
      </c>
      <c r="I11" s="103" t="s">
        <v>178</v>
      </c>
      <c r="J11" s="103">
        <v>1</v>
      </c>
      <c r="K11" s="121">
        <v>5.7151114661798275E-3</v>
      </c>
    </row>
    <row r="12" spans="1:18" s="158" customFormat="1" x14ac:dyDescent="0.2">
      <c r="B12" s="134" t="s">
        <v>1133</v>
      </c>
      <c r="C12" s="161" t="s">
        <v>178</v>
      </c>
      <c r="D12" s="162" t="s">
        <v>178</v>
      </c>
      <c r="E12" s="162" t="s">
        <v>178</v>
      </c>
      <c r="F12" s="174" t="s">
        <v>178</v>
      </c>
      <c r="G12" s="162" t="s">
        <v>178</v>
      </c>
      <c r="H12" s="175">
        <v>3836.3165107999998</v>
      </c>
      <c r="I12" s="161" t="s">
        <v>178</v>
      </c>
      <c r="J12" s="161">
        <v>0.99999999979146648</v>
      </c>
      <c r="K12" s="161">
        <v>5.7151114649880352E-3</v>
      </c>
    </row>
    <row r="13" spans="1:18" s="158" customFormat="1" x14ac:dyDescent="0.2">
      <c r="B13" s="135" t="s">
        <v>1134</v>
      </c>
      <c r="C13" s="165" t="s">
        <v>178</v>
      </c>
      <c r="D13" s="166" t="s">
        <v>178</v>
      </c>
      <c r="E13" s="166" t="s">
        <v>178</v>
      </c>
      <c r="F13" s="176" t="s">
        <v>178</v>
      </c>
      <c r="G13" s="166" t="s">
        <v>178</v>
      </c>
      <c r="H13" s="167">
        <v>0</v>
      </c>
      <c r="I13" s="165" t="s">
        <v>178</v>
      </c>
      <c r="J13" s="165">
        <v>0</v>
      </c>
      <c r="K13" s="165">
        <v>0</v>
      </c>
    </row>
    <row r="14" spans="1:18" s="158" customFormat="1" x14ac:dyDescent="0.2">
      <c r="B14" s="135" t="s">
        <v>1135</v>
      </c>
      <c r="C14" s="165" t="s">
        <v>178</v>
      </c>
      <c r="D14" s="166" t="s">
        <v>178</v>
      </c>
      <c r="E14" s="166" t="s">
        <v>178</v>
      </c>
      <c r="F14" s="176" t="s">
        <v>178</v>
      </c>
      <c r="G14" s="166" t="s">
        <v>178</v>
      </c>
      <c r="H14" s="167">
        <v>3011.6865802000002</v>
      </c>
      <c r="I14" s="165" t="s">
        <v>178</v>
      </c>
      <c r="J14" s="165">
        <v>0.78504642958772075</v>
      </c>
      <c r="K14" s="165">
        <v>4.4866278512203173E-3</v>
      </c>
    </row>
    <row r="15" spans="1:18" x14ac:dyDescent="0.2">
      <c r="B15" s="23" t="s">
        <v>1136</v>
      </c>
      <c r="C15" s="32" t="s">
        <v>1137</v>
      </c>
      <c r="D15" s="95" t="s">
        <v>136</v>
      </c>
      <c r="E15" s="95" t="s">
        <v>1138</v>
      </c>
      <c r="F15" s="105">
        <v>174.55</v>
      </c>
      <c r="G15" s="95">
        <v>1267.47</v>
      </c>
      <c r="H15" s="125">
        <v>807.51463999999999</v>
      </c>
      <c r="I15" s="32">
        <v>0</v>
      </c>
      <c r="J15" s="32">
        <v>0.21049218372839953</v>
      </c>
      <c r="K15" s="32">
        <v>1.202986292767407E-3</v>
      </c>
      <c r="L15" s="18"/>
      <c r="M15" s="18"/>
      <c r="N15" s="18"/>
    </row>
    <row r="16" spans="1:18" x14ac:dyDescent="0.2">
      <c r="B16" s="23" t="s">
        <v>1139</v>
      </c>
      <c r="C16" s="32" t="s">
        <v>1140</v>
      </c>
      <c r="D16" s="95" t="s">
        <v>184</v>
      </c>
      <c r="E16" s="95" t="s">
        <v>1141</v>
      </c>
      <c r="F16" s="105">
        <v>1104.69</v>
      </c>
      <c r="G16" s="95">
        <v>1123.991</v>
      </c>
      <c r="H16" s="125">
        <v>1241.6616200000001</v>
      </c>
      <c r="I16" s="32">
        <v>7.1481816522951137E-4</v>
      </c>
      <c r="J16" s="32">
        <v>0.32365984825432048</v>
      </c>
      <c r="K16" s="32">
        <v>1.8497521099002899E-3</v>
      </c>
      <c r="L16" s="18"/>
      <c r="M16" s="18"/>
      <c r="N16" s="18"/>
    </row>
    <row r="17" spans="2:14" x14ac:dyDescent="0.2">
      <c r="B17" s="23" t="s">
        <v>1142</v>
      </c>
      <c r="C17" s="32" t="s">
        <v>1143</v>
      </c>
      <c r="D17" s="95" t="s">
        <v>136</v>
      </c>
      <c r="E17" s="95" t="s">
        <v>1144</v>
      </c>
      <c r="F17" s="105">
        <v>2327</v>
      </c>
      <c r="G17" s="95">
        <v>113.32250000000001</v>
      </c>
      <c r="H17" s="125">
        <v>962.51031999999998</v>
      </c>
      <c r="I17" s="32">
        <v>4.0992248466225787E-4</v>
      </c>
      <c r="J17" s="32">
        <v>0.25089439755286741</v>
      </c>
      <c r="K17" s="32">
        <v>1.4338894482546726E-3</v>
      </c>
      <c r="L17" s="18"/>
      <c r="M17" s="18"/>
      <c r="N17" s="18"/>
    </row>
    <row r="18" spans="2:14" s="158" customFormat="1" x14ac:dyDescent="0.2">
      <c r="B18" s="135" t="s">
        <v>1145</v>
      </c>
      <c r="C18" s="165" t="s">
        <v>178</v>
      </c>
      <c r="D18" s="166" t="s">
        <v>178</v>
      </c>
      <c r="E18" s="166" t="s">
        <v>178</v>
      </c>
      <c r="F18" s="176" t="s">
        <v>178</v>
      </c>
      <c r="G18" s="166" t="s">
        <v>178</v>
      </c>
      <c r="H18" s="167">
        <v>0</v>
      </c>
      <c r="I18" s="165" t="s">
        <v>178</v>
      </c>
      <c r="J18" s="165">
        <v>0</v>
      </c>
      <c r="K18" s="165">
        <v>0</v>
      </c>
    </row>
    <row r="19" spans="2:14" s="158" customFormat="1" x14ac:dyDescent="0.2">
      <c r="B19" s="135" t="s">
        <v>1146</v>
      </c>
      <c r="C19" s="165" t="s">
        <v>178</v>
      </c>
      <c r="D19" s="166" t="s">
        <v>178</v>
      </c>
      <c r="E19" s="166" t="s">
        <v>178</v>
      </c>
      <c r="F19" s="176" t="s">
        <v>178</v>
      </c>
      <c r="G19" s="166" t="s">
        <v>178</v>
      </c>
      <c r="H19" s="167">
        <v>824.6299302000001</v>
      </c>
      <c r="I19" s="165" t="s">
        <v>178</v>
      </c>
      <c r="J19" s="165">
        <v>0.21495357009947916</v>
      </c>
      <c r="K19" s="165">
        <v>1.2284836131718228E-3</v>
      </c>
    </row>
    <row r="20" spans="2:14" x14ac:dyDescent="0.2">
      <c r="B20" s="23" t="s">
        <v>1147</v>
      </c>
      <c r="C20" s="32" t="s">
        <v>1148</v>
      </c>
      <c r="D20" s="95" t="s">
        <v>184</v>
      </c>
      <c r="E20" s="95" t="s">
        <v>1149</v>
      </c>
      <c r="F20" s="105">
        <v>413306.57</v>
      </c>
      <c r="G20" s="95">
        <v>1.3562000000000001</v>
      </c>
      <c r="H20" s="125">
        <v>560.53381000000002</v>
      </c>
      <c r="I20" s="32">
        <v>0</v>
      </c>
      <c r="J20" s="32">
        <v>0.14611250357083286</v>
      </c>
      <c r="K20" s="32">
        <v>8.3504924450990769E-4</v>
      </c>
      <c r="L20" s="18"/>
      <c r="M20" s="18"/>
      <c r="N20" s="18"/>
    </row>
    <row r="21" spans="2:14" x14ac:dyDescent="0.2">
      <c r="B21" s="23" t="s">
        <v>1150</v>
      </c>
      <c r="C21" s="32" t="s">
        <v>1151</v>
      </c>
      <c r="D21" s="95" t="s">
        <v>136</v>
      </c>
      <c r="E21" s="95" t="s">
        <v>1152</v>
      </c>
      <c r="F21" s="105">
        <v>69793</v>
      </c>
      <c r="G21" s="95">
        <v>103.67100000000001</v>
      </c>
      <c r="H21" s="125">
        <v>264.09611999999998</v>
      </c>
      <c r="I21" s="32">
        <v>0</v>
      </c>
      <c r="J21" s="32">
        <v>6.8841066476512974E-2</v>
      </c>
      <c r="K21" s="32">
        <v>3.9343436836396706E-4</v>
      </c>
      <c r="L21" s="18"/>
      <c r="M21" s="18"/>
      <c r="N21" s="18"/>
    </row>
    <row r="22" spans="2:14" s="158" customFormat="1" x14ac:dyDescent="0.2">
      <c r="B22" s="135" t="s">
        <v>1153</v>
      </c>
      <c r="C22" s="165" t="s">
        <v>178</v>
      </c>
      <c r="D22" s="166" t="s">
        <v>178</v>
      </c>
      <c r="E22" s="166" t="s">
        <v>178</v>
      </c>
      <c r="F22" s="176" t="s">
        <v>178</v>
      </c>
      <c r="G22" s="166" t="s">
        <v>178</v>
      </c>
      <c r="H22" s="167">
        <v>0</v>
      </c>
      <c r="I22" s="165" t="s">
        <v>178</v>
      </c>
      <c r="J22" s="165">
        <v>0</v>
      </c>
      <c r="K22" s="165">
        <v>0</v>
      </c>
    </row>
    <row r="23" spans="2:14" s="158" customFormat="1" x14ac:dyDescent="0.2">
      <c r="B23" s="135" t="s">
        <v>1134</v>
      </c>
      <c r="C23" s="165" t="s">
        <v>178</v>
      </c>
      <c r="D23" s="166" t="s">
        <v>178</v>
      </c>
      <c r="E23" s="166" t="s">
        <v>178</v>
      </c>
      <c r="F23" s="176" t="s">
        <v>178</v>
      </c>
      <c r="G23" s="166" t="s">
        <v>178</v>
      </c>
      <c r="H23" s="167">
        <v>0</v>
      </c>
      <c r="I23" s="165" t="s">
        <v>178</v>
      </c>
      <c r="J23" s="165">
        <v>0</v>
      </c>
      <c r="K23" s="165">
        <v>0</v>
      </c>
    </row>
    <row r="24" spans="2:14" s="158" customFormat="1" x14ac:dyDescent="0.2">
      <c r="B24" s="135" t="s">
        <v>1135</v>
      </c>
      <c r="C24" s="165" t="s">
        <v>178</v>
      </c>
      <c r="D24" s="166" t="s">
        <v>178</v>
      </c>
      <c r="E24" s="166" t="s">
        <v>178</v>
      </c>
      <c r="F24" s="176" t="s">
        <v>178</v>
      </c>
      <c r="G24" s="166" t="s">
        <v>178</v>
      </c>
      <c r="H24" s="167">
        <v>0</v>
      </c>
      <c r="I24" s="165" t="s">
        <v>178</v>
      </c>
      <c r="J24" s="165">
        <v>0</v>
      </c>
      <c r="K24" s="165">
        <v>0</v>
      </c>
    </row>
    <row r="25" spans="2:14" s="158" customFormat="1" x14ac:dyDescent="0.2">
      <c r="B25" s="135" t="s">
        <v>1145</v>
      </c>
      <c r="C25" s="165" t="s">
        <v>178</v>
      </c>
      <c r="D25" s="166" t="s">
        <v>178</v>
      </c>
      <c r="E25" s="166" t="s">
        <v>178</v>
      </c>
      <c r="F25" s="176" t="s">
        <v>178</v>
      </c>
      <c r="G25" s="166" t="s">
        <v>178</v>
      </c>
      <c r="H25" s="167">
        <v>0</v>
      </c>
      <c r="I25" s="165" t="s">
        <v>178</v>
      </c>
      <c r="J25" s="165">
        <v>0</v>
      </c>
      <c r="K25" s="165">
        <v>0</v>
      </c>
    </row>
    <row r="26" spans="2:14" s="158" customFormat="1" x14ac:dyDescent="0.2">
      <c r="B26" s="135" t="s">
        <v>1146</v>
      </c>
      <c r="C26" s="165" t="s">
        <v>178</v>
      </c>
      <c r="D26" s="166" t="s">
        <v>178</v>
      </c>
      <c r="E26" s="166" t="s">
        <v>178</v>
      </c>
      <c r="F26" s="176" t="s">
        <v>178</v>
      </c>
      <c r="G26" s="166" t="s">
        <v>178</v>
      </c>
      <c r="H26" s="167">
        <v>0</v>
      </c>
      <c r="I26" s="165" t="s">
        <v>178</v>
      </c>
      <c r="J26" s="165">
        <v>0</v>
      </c>
      <c r="K26" s="165">
        <v>0</v>
      </c>
    </row>
    <row r="27" spans="2:14" s="158" customFormat="1" x14ac:dyDescent="0.2">
      <c r="B27" s="115" t="s">
        <v>169</v>
      </c>
      <c r="C27" s="168"/>
      <c r="D27" s="169"/>
      <c r="E27" s="169"/>
      <c r="F27" s="169"/>
      <c r="G27" s="170"/>
      <c r="H27" s="171"/>
      <c r="I27" s="172"/>
      <c r="J27" s="172"/>
      <c r="K27" s="172"/>
      <c r="L27" s="189"/>
      <c r="M27" s="173"/>
      <c r="N27" s="173"/>
    </row>
    <row r="28" spans="2:14" s="158" customFormat="1" x14ac:dyDescent="0.2">
      <c r="B28" s="115" t="s">
        <v>170</v>
      </c>
      <c r="C28" s="168"/>
      <c r="D28" s="169"/>
      <c r="E28" s="169"/>
      <c r="F28" s="169"/>
      <c r="G28" s="170"/>
      <c r="H28" s="171"/>
      <c r="I28" s="172"/>
      <c r="J28" s="172"/>
      <c r="K28" s="172"/>
      <c r="L28" s="189"/>
      <c r="M28" s="173"/>
      <c r="N28" s="173"/>
    </row>
    <row r="29" spans="2:14" s="158" customFormat="1" x14ac:dyDescent="0.2">
      <c r="B29" s="115" t="s">
        <v>171</v>
      </c>
      <c r="C29" s="168"/>
      <c r="D29" s="169"/>
      <c r="E29" s="169"/>
      <c r="F29" s="169"/>
      <c r="G29" s="170"/>
      <c r="H29" s="171"/>
      <c r="I29" s="172"/>
      <c r="J29" s="172"/>
      <c r="K29" s="172"/>
      <c r="L29" s="189"/>
      <c r="M29" s="173"/>
      <c r="N29" s="173"/>
    </row>
    <row r="30" spans="2:14" s="158" customFormat="1" x14ac:dyDescent="0.2">
      <c r="B30" s="115" t="s">
        <v>172</v>
      </c>
      <c r="C30" s="168"/>
      <c r="D30" s="169"/>
      <c r="E30" s="169"/>
      <c r="F30" s="169"/>
      <c r="G30" s="170"/>
      <c r="H30" s="171"/>
      <c r="I30" s="172"/>
      <c r="J30" s="172"/>
      <c r="K30" s="172"/>
      <c r="L30" s="189"/>
      <c r="M30" s="173"/>
      <c r="N30" s="173"/>
    </row>
    <row r="31" spans="2:14" s="158" customFormat="1" x14ac:dyDescent="0.2">
      <c r="B31" s="115" t="s">
        <v>173</v>
      </c>
      <c r="C31" s="168"/>
      <c r="D31" s="169"/>
      <c r="E31" s="169"/>
      <c r="F31" s="169"/>
      <c r="G31" s="170"/>
      <c r="H31" s="171"/>
      <c r="I31" s="172"/>
      <c r="J31" s="172"/>
      <c r="K31" s="172"/>
      <c r="L31" s="189"/>
      <c r="M31" s="173"/>
      <c r="N31" s="173"/>
    </row>
  </sheetData>
  <mergeCells count="2">
    <mergeCell ref="B7:K7"/>
    <mergeCell ref="B6:K6"/>
  </mergeCells>
  <phoneticPr fontId="3" type="noConversion"/>
  <conditionalFormatting sqref="J12:K26 C12:E26">
    <cfRule type="expression" dxfId="53" priority="320" stopIfTrue="1">
      <formula>OR(LEFT(#REF!,3)="TIR",LEFT(#REF!,2)="IR")</formula>
    </cfRule>
  </conditionalFormatting>
  <conditionalFormatting sqref="B12:B26 H12:H26">
    <cfRule type="expression" dxfId="52" priority="32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10.42578125" style="12" bestFit="1" customWidth="1"/>
    <col min="4" max="4" width="10.42578125" style="13" bestFit="1" customWidth="1"/>
    <col min="5" max="5" width="10.42578125" style="14" bestFit="1" customWidth="1"/>
    <col min="6" max="6" width="12.140625" style="14" bestFit="1" customWidth="1"/>
    <col min="7" max="7" width="10.42578125" style="14" bestFit="1" customWidth="1"/>
    <col min="8" max="8" width="10.42578125" style="15" bestFit="1" customWidth="1"/>
    <col min="9" max="9" width="8.85546875" style="16" bestFit="1" customWidth="1"/>
    <col min="10" max="10" width="20.28515625" style="27" bestFit="1" customWidth="1"/>
    <col min="11" max="11" width="23.7109375" style="27" bestFit="1" customWidth="1"/>
    <col min="12" max="12" width="18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165</v>
      </c>
      <c r="C1" s="12" t="s">
        <v>174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166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167</v>
      </c>
      <c r="C3" s="156" t="s">
        <v>175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168</v>
      </c>
      <c r="C4" s="12" t="s">
        <v>176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17" t="s">
        <v>30</v>
      </c>
      <c r="C6" s="218"/>
      <c r="D6" s="218"/>
      <c r="E6" s="218"/>
      <c r="F6" s="218"/>
      <c r="G6" s="218"/>
      <c r="H6" s="218"/>
      <c r="I6" s="218"/>
      <c r="J6" s="218"/>
      <c r="K6" s="218"/>
      <c r="L6" s="219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20" t="s">
        <v>33</v>
      </c>
      <c r="C7" s="221"/>
      <c r="D7" s="221"/>
      <c r="E7" s="221"/>
      <c r="F7" s="221"/>
      <c r="G7" s="221"/>
      <c r="H7" s="221"/>
      <c r="I7" s="221"/>
      <c r="J7" s="221"/>
      <c r="K7" s="221"/>
      <c r="L7" s="222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58" customFormat="1" ht="12.75" customHeight="1" thickBot="1" x14ac:dyDescent="0.25">
      <c r="B11" s="144" t="s">
        <v>62</v>
      </c>
      <c r="C11" s="103" t="s">
        <v>178</v>
      </c>
      <c r="D11" s="103" t="s">
        <v>178</v>
      </c>
      <c r="E11" s="178" t="s">
        <v>178</v>
      </c>
      <c r="F11" s="178" t="s">
        <v>178</v>
      </c>
      <c r="G11" s="180" t="s">
        <v>178</v>
      </c>
      <c r="H11" s="178" t="s">
        <v>178</v>
      </c>
      <c r="I11" s="194">
        <v>4.0000000000000003E-7</v>
      </c>
      <c r="J11" s="106"/>
      <c r="K11" s="123">
        <v>1</v>
      </c>
      <c r="L11" s="122">
        <v>0</v>
      </c>
    </row>
    <row r="12" spans="1:19" s="158" customFormat="1" x14ac:dyDescent="0.2">
      <c r="B12" s="134" t="s">
        <v>1154</v>
      </c>
      <c r="C12" s="161" t="s">
        <v>178</v>
      </c>
      <c r="D12" s="161" t="s">
        <v>178</v>
      </c>
      <c r="E12" s="181" t="s">
        <v>178</v>
      </c>
      <c r="F12" s="181" t="s">
        <v>178</v>
      </c>
      <c r="G12" s="183" t="s">
        <v>178</v>
      </c>
      <c r="H12" s="181" t="s">
        <v>178</v>
      </c>
      <c r="I12" s="163">
        <v>0</v>
      </c>
      <c r="J12" s="161" t="s">
        <v>178</v>
      </c>
      <c r="K12" s="161">
        <v>0</v>
      </c>
      <c r="L12" s="161">
        <v>0</v>
      </c>
    </row>
    <row r="13" spans="1:19" s="158" customFormat="1" x14ac:dyDescent="0.2">
      <c r="B13" s="135" t="s">
        <v>1155</v>
      </c>
      <c r="C13" s="165" t="s">
        <v>178</v>
      </c>
      <c r="D13" s="165" t="s">
        <v>178</v>
      </c>
      <c r="E13" s="184" t="s">
        <v>178</v>
      </c>
      <c r="F13" s="184" t="s">
        <v>178</v>
      </c>
      <c r="G13" s="186" t="s">
        <v>178</v>
      </c>
      <c r="H13" s="184" t="s">
        <v>178</v>
      </c>
      <c r="I13" s="167">
        <v>0</v>
      </c>
      <c r="J13" s="165" t="s">
        <v>178</v>
      </c>
      <c r="K13" s="161">
        <v>0</v>
      </c>
      <c r="L13" s="161">
        <v>0</v>
      </c>
    </row>
    <row r="14" spans="1:19" s="158" customFormat="1" x14ac:dyDescent="0.2">
      <c r="B14" s="115" t="s">
        <v>169</v>
      </c>
      <c r="C14" s="168"/>
      <c r="D14" s="115"/>
      <c r="E14" s="187"/>
      <c r="F14" s="187"/>
      <c r="G14" s="187"/>
      <c r="H14" s="188"/>
      <c r="I14" s="173"/>
      <c r="J14" s="189"/>
      <c r="K14" s="189"/>
      <c r="L14" s="189"/>
      <c r="M14" s="189"/>
      <c r="N14" s="173"/>
      <c r="O14" s="173"/>
    </row>
    <row r="15" spans="1:19" s="158" customFormat="1" x14ac:dyDescent="0.2">
      <c r="B15" s="115" t="s">
        <v>170</v>
      </c>
      <c r="C15" s="168"/>
      <c r="D15" s="115"/>
      <c r="E15" s="187"/>
      <c r="F15" s="187"/>
      <c r="G15" s="187"/>
      <c r="H15" s="188"/>
      <c r="I15" s="173"/>
      <c r="J15" s="189"/>
      <c r="K15" s="189"/>
      <c r="L15" s="189"/>
      <c r="M15" s="189"/>
      <c r="N15" s="173"/>
      <c r="O15" s="173"/>
    </row>
    <row r="16" spans="1:19" s="158" customFormat="1" x14ac:dyDescent="0.2">
      <c r="B16" s="115" t="s">
        <v>171</v>
      </c>
      <c r="C16" s="168"/>
      <c r="D16" s="115"/>
      <c r="E16" s="187"/>
      <c r="F16" s="187"/>
      <c r="G16" s="187"/>
      <c r="H16" s="188"/>
      <c r="I16" s="173"/>
      <c r="J16" s="189"/>
      <c r="K16" s="189"/>
      <c r="L16" s="189"/>
      <c r="M16" s="189"/>
      <c r="N16" s="173"/>
      <c r="O16" s="173"/>
    </row>
    <row r="17" spans="2:15" s="158" customFormat="1" x14ac:dyDescent="0.2">
      <c r="B17" s="115" t="s">
        <v>172</v>
      </c>
      <c r="C17" s="168"/>
      <c r="D17" s="115"/>
      <c r="E17" s="187"/>
      <c r="F17" s="187"/>
      <c r="G17" s="187"/>
      <c r="H17" s="188"/>
      <c r="I17" s="173"/>
      <c r="J17" s="189"/>
      <c r="K17" s="189"/>
      <c r="L17" s="189"/>
      <c r="M17" s="189"/>
      <c r="N17" s="173"/>
      <c r="O17" s="173"/>
    </row>
    <row r="18" spans="2:15" s="158" customFormat="1" x14ac:dyDescent="0.2">
      <c r="B18" s="115" t="s">
        <v>173</v>
      </c>
      <c r="C18" s="168"/>
      <c r="D18" s="115"/>
      <c r="E18" s="187"/>
      <c r="F18" s="187"/>
      <c r="G18" s="187"/>
      <c r="H18" s="188"/>
      <c r="I18" s="173"/>
      <c r="J18" s="189"/>
      <c r="K18" s="189"/>
      <c r="L18" s="189"/>
      <c r="M18" s="189"/>
      <c r="N18" s="173"/>
      <c r="O18" s="173"/>
    </row>
  </sheetData>
  <mergeCells count="2">
    <mergeCell ref="B7:L7"/>
    <mergeCell ref="B6:L6"/>
  </mergeCells>
  <phoneticPr fontId="3" type="noConversion"/>
  <conditionalFormatting sqref="B11:B13 I11:I13">
    <cfRule type="expression" dxfId="51" priority="326" stopIfTrue="1">
      <formula>#REF!&gt;0</formula>
    </cfRule>
  </conditionalFormatting>
  <conditionalFormatting sqref="K11:L13">
    <cfRule type="expression" dxfId="50" priority="32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2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0.140625" style="13" bestFit="1" customWidth="1"/>
    <col min="3" max="4" width="10.42578125" style="12" bestFit="1" customWidth="1"/>
    <col min="5" max="5" width="10.42578125" style="94" bestFit="1" customWidth="1"/>
    <col min="6" max="6" width="12.140625" style="94" bestFit="1" customWidth="1"/>
    <col min="7" max="7" width="10.42578125" style="94" bestFit="1" customWidth="1"/>
    <col min="8" max="8" width="10.42578125" style="45" bestFit="1" customWidth="1"/>
    <col min="9" max="9" width="8.85546875" style="96" bestFit="1" customWidth="1"/>
    <col min="10" max="10" width="15.28515625" style="98" bestFit="1" customWidth="1"/>
    <col min="11" max="11" width="15.85546875" style="98" bestFit="1" customWidth="1"/>
    <col min="12" max="12" width="11.7109375" style="98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165</v>
      </c>
      <c r="C1" s="12" t="s">
        <v>174</v>
      </c>
      <c r="D1" s="12"/>
      <c r="E1" s="94"/>
      <c r="F1" s="94"/>
      <c r="G1" s="94"/>
      <c r="H1" s="45"/>
      <c r="I1" s="96"/>
      <c r="J1" s="97"/>
      <c r="K1" s="97"/>
      <c r="L1" s="97"/>
      <c r="M1" s="17"/>
      <c r="N1" s="16"/>
      <c r="O1" s="16"/>
      <c r="P1" s="18"/>
    </row>
    <row r="2" spans="1:19" s="10" customFormat="1" x14ac:dyDescent="0.2">
      <c r="B2" s="13" t="s">
        <v>166</v>
      </c>
      <c r="C2" s="12" t="s">
        <v>56</v>
      </c>
      <c r="D2" s="12"/>
      <c r="E2" s="94"/>
      <c r="F2" s="94"/>
      <c r="G2" s="94"/>
      <c r="H2" s="45"/>
      <c r="I2" s="96"/>
      <c r="J2" s="97"/>
      <c r="K2" s="97"/>
      <c r="L2" s="97"/>
      <c r="M2" s="17"/>
      <c r="N2" s="16"/>
      <c r="O2" s="16"/>
      <c r="P2" s="18"/>
    </row>
    <row r="3" spans="1:19" s="10" customFormat="1" x14ac:dyDescent="0.2">
      <c r="B3" s="13" t="s">
        <v>167</v>
      </c>
      <c r="C3" s="156" t="s">
        <v>175</v>
      </c>
      <c r="D3" s="12"/>
      <c r="E3" s="94"/>
      <c r="F3" s="94"/>
      <c r="G3" s="94"/>
      <c r="H3" s="45"/>
      <c r="I3" s="96"/>
      <c r="J3" s="97"/>
      <c r="K3" s="97"/>
      <c r="L3" s="97"/>
      <c r="M3" s="17"/>
      <c r="N3" s="16"/>
      <c r="O3" s="16"/>
      <c r="P3" s="18"/>
    </row>
    <row r="4" spans="1:19" s="10" customFormat="1" x14ac:dyDescent="0.2">
      <c r="B4" s="13" t="s">
        <v>168</v>
      </c>
      <c r="C4" s="12" t="s">
        <v>176</v>
      </c>
      <c r="D4" s="12"/>
      <c r="E4" s="94"/>
      <c r="F4" s="94"/>
      <c r="G4" s="94"/>
      <c r="H4" s="45"/>
      <c r="I4" s="96"/>
      <c r="J4" s="97"/>
      <c r="K4" s="97"/>
      <c r="L4" s="9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4"/>
      <c r="F5" s="94"/>
      <c r="G5" s="94"/>
      <c r="H5" s="45"/>
      <c r="I5" s="96"/>
      <c r="J5" s="97"/>
      <c r="K5" s="97"/>
      <c r="L5" s="97"/>
      <c r="M5" s="17"/>
      <c r="N5" s="16"/>
      <c r="O5" s="16"/>
      <c r="P5" s="18"/>
    </row>
    <row r="6" spans="1:19" s="10" customFormat="1" ht="13.5" thickBot="1" x14ac:dyDescent="0.25">
      <c r="B6" s="217" t="s">
        <v>30</v>
      </c>
      <c r="C6" s="218"/>
      <c r="D6" s="218"/>
      <c r="E6" s="218"/>
      <c r="F6" s="218"/>
      <c r="G6" s="218"/>
      <c r="H6" s="218"/>
      <c r="I6" s="218"/>
      <c r="J6" s="218"/>
      <c r="K6" s="218"/>
      <c r="L6" s="219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20" t="s">
        <v>34</v>
      </c>
      <c r="C7" s="221"/>
      <c r="D7" s="221"/>
      <c r="E7" s="221"/>
      <c r="F7" s="221"/>
      <c r="G7" s="221"/>
      <c r="H7" s="221"/>
      <c r="I7" s="221"/>
      <c r="J7" s="221"/>
      <c r="K7" s="221"/>
      <c r="L7" s="222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58" customFormat="1" ht="12.75" customHeight="1" thickBot="1" x14ac:dyDescent="0.25">
      <c r="B11" s="144" t="s">
        <v>63</v>
      </c>
      <c r="C11" s="103" t="s">
        <v>178</v>
      </c>
      <c r="D11" s="103" t="s">
        <v>178</v>
      </c>
      <c r="E11" s="145" t="s">
        <v>178</v>
      </c>
      <c r="F11" s="145" t="s">
        <v>178</v>
      </c>
      <c r="G11" s="146" t="s">
        <v>178</v>
      </c>
      <c r="H11" s="145" t="s">
        <v>178</v>
      </c>
      <c r="I11" s="153">
        <v>1.9999999999999999E-6</v>
      </c>
      <c r="J11" s="103" t="s">
        <v>178</v>
      </c>
      <c r="K11" s="103">
        <v>1</v>
      </c>
      <c r="L11" s="121">
        <v>0</v>
      </c>
    </row>
    <row r="12" spans="1:19" s="158" customFormat="1" x14ac:dyDescent="0.2">
      <c r="B12" s="134" t="s">
        <v>1156</v>
      </c>
      <c r="C12" s="161" t="s">
        <v>178</v>
      </c>
      <c r="D12" s="161" t="s">
        <v>178</v>
      </c>
      <c r="E12" s="162" t="s">
        <v>178</v>
      </c>
      <c r="F12" s="162" t="s">
        <v>178</v>
      </c>
      <c r="G12" s="174" t="s">
        <v>178</v>
      </c>
      <c r="H12" s="162" t="s">
        <v>178</v>
      </c>
      <c r="I12" s="163">
        <v>0</v>
      </c>
      <c r="J12" s="161" t="s">
        <v>178</v>
      </c>
      <c r="K12" s="161">
        <v>0</v>
      </c>
      <c r="L12" s="161">
        <v>0</v>
      </c>
    </row>
    <row r="13" spans="1:19" s="158" customFormat="1" x14ac:dyDescent="0.2">
      <c r="B13" s="135" t="s">
        <v>953</v>
      </c>
      <c r="C13" s="165" t="s">
        <v>178</v>
      </c>
      <c r="D13" s="165" t="s">
        <v>178</v>
      </c>
      <c r="E13" s="166" t="s">
        <v>178</v>
      </c>
      <c r="F13" s="166" t="s">
        <v>178</v>
      </c>
      <c r="G13" s="176" t="s">
        <v>178</v>
      </c>
      <c r="H13" s="166" t="s">
        <v>178</v>
      </c>
      <c r="I13" s="167">
        <v>0</v>
      </c>
      <c r="J13" s="165" t="s">
        <v>178</v>
      </c>
      <c r="K13" s="165">
        <v>0</v>
      </c>
      <c r="L13" s="165">
        <v>0</v>
      </c>
    </row>
    <row r="14" spans="1:19" s="158" customFormat="1" x14ac:dyDescent="0.2">
      <c r="B14" s="135" t="s">
        <v>1157</v>
      </c>
      <c r="C14" s="165" t="s">
        <v>178</v>
      </c>
      <c r="D14" s="165" t="s">
        <v>178</v>
      </c>
      <c r="E14" s="166" t="s">
        <v>178</v>
      </c>
      <c r="F14" s="166" t="s">
        <v>178</v>
      </c>
      <c r="G14" s="176" t="s">
        <v>178</v>
      </c>
      <c r="H14" s="166" t="s">
        <v>178</v>
      </c>
      <c r="I14" s="167">
        <v>0</v>
      </c>
      <c r="J14" s="165" t="s">
        <v>178</v>
      </c>
      <c r="K14" s="165">
        <v>0</v>
      </c>
      <c r="L14" s="165">
        <v>0</v>
      </c>
    </row>
    <row r="15" spans="1:19" s="158" customFormat="1" x14ac:dyDescent="0.2">
      <c r="B15" s="135" t="s">
        <v>1158</v>
      </c>
      <c r="C15" s="165" t="s">
        <v>178</v>
      </c>
      <c r="D15" s="165" t="s">
        <v>178</v>
      </c>
      <c r="E15" s="166" t="s">
        <v>178</v>
      </c>
      <c r="F15" s="166" t="s">
        <v>178</v>
      </c>
      <c r="G15" s="176" t="s">
        <v>178</v>
      </c>
      <c r="H15" s="166" t="s">
        <v>178</v>
      </c>
      <c r="I15" s="167">
        <v>0</v>
      </c>
      <c r="J15" s="165" t="s">
        <v>178</v>
      </c>
      <c r="K15" s="165">
        <v>0</v>
      </c>
      <c r="L15" s="165">
        <v>0</v>
      </c>
    </row>
    <row r="16" spans="1:19" s="158" customFormat="1" x14ac:dyDescent="0.2">
      <c r="B16" s="135" t="s">
        <v>961</v>
      </c>
      <c r="C16" s="165" t="s">
        <v>178</v>
      </c>
      <c r="D16" s="165" t="s">
        <v>178</v>
      </c>
      <c r="E16" s="166" t="s">
        <v>178</v>
      </c>
      <c r="F16" s="166" t="s">
        <v>178</v>
      </c>
      <c r="G16" s="176" t="s">
        <v>178</v>
      </c>
      <c r="H16" s="166" t="s">
        <v>178</v>
      </c>
      <c r="I16" s="167">
        <v>0</v>
      </c>
      <c r="J16" s="165" t="s">
        <v>178</v>
      </c>
      <c r="K16" s="165">
        <v>0</v>
      </c>
      <c r="L16" s="165">
        <v>0</v>
      </c>
    </row>
    <row r="17" spans="2:15" s="158" customFormat="1" x14ac:dyDescent="0.2">
      <c r="B17" s="135" t="s">
        <v>155</v>
      </c>
      <c r="C17" s="165" t="s">
        <v>178</v>
      </c>
      <c r="D17" s="165" t="s">
        <v>178</v>
      </c>
      <c r="E17" s="166" t="s">
        <v>178</v>
      </c>
      <c r="F17" s="166" t="s">
        <v>178</v>
      </c>
      <c r="G17" s="176" t="s">
        <v>178</v>
      </c>
      <c r="H17" s="166" t="s">
        <v>178</v>
      </c>
      <c r="I17" s="167">
        <v>0</v>
      </c>
      <c r="J17" s="165" t="s">
        <v>178</v>
      </c>
      <c r="K17" s="165">
        <v>0</v>
      </c>
      <c r="L17" s="165">
        <v>0</v>
      </c>
    </row>
    <row r="18" spans="2:15" s="158" customFormat="1" x14ac:dyDescent="0.2">
      <c r="B18" s="135" t="s">
        <v>1159</v>
      </c>
      <c r="C18" s="165" t="s">
        <v>178</v>
      </c>
      <c r="D18" s="165" t="s">
        <v>178</v>
      </c>
      <c r="E18" s="166" t="s">
        <v>178</v>
      </c>
      <c r="F18" s="166" t="s">
        <v>178</v>
      </c>
      <c r="G18" s="176" t="s">
        <v>178</v>
      </c>
      <c r="H18" s="166" t="s">
        <v>178</v>
      </c>
      <c r="I18" s="167">
        <v>0</v>
      </c>
      <c r="J18" s="165" t="s">
        <v>178</v>
      </c>
      <c r="K18" s="165">
        <v>0</v>
      </c>
      <c r="L18" s="165">
        <v>0</v>
      </c>
    </row>
    <row r="19" spans="2:15" s="158" customFormat="1" x14ac:dyDescent="0.2">
      <c r="B19" s="135" t="s">
        <v>953</v>
      </c>
      <c r="C19" s="165" t="s">
        <v>178</v>
      </c>
      <c r="D19" s="165" t="s">
        <v>178</v>
      </c>
      <c r="E19" s="166" t="s">
        <v>178</v>
      </c>
      <c r="F19" s="166" t="s">
        <v>178</v>
      </c>
      <c r="G19" s="176" t="s">
        <v>178</v>
      </c>
      <c r="H19" s="166" t="s">
        <v>178</v>
      </c>
      <c r="I19" s="167">
        <v>0</v>
      </c>
      <c r="J19" s="165" t="s">
        <v>178</v>
      </c>
      <c r="K19" s="165">
        <v>0</v>
      </c>
      <c r="L19" s="165">
        <v>0</v>
      </c>
    </row>
    <row r="20" spans="2:15" s="158" customFormat="1" x14ac:dyDescent="0.2">
      <c r="B20" s="135" t="s">
        <v>962</v>
      </c>
      <c r="C20" s="165" t="s">
        <v>178</v>
      </c>
      <c r="D20" s="165" t="s">
        <v>178</v>
      </c>
      <c r="E20" s="166" t="s">
        <v>178</v>
      </c>
      <c r="F20" s="166" t="s">
        <v>178</v>
      </c>
      <c r="G20" s="176" t="s">
        <v>178</v>
      </c>
      <c r="H20" s="166" t="s">
        <v>178</v>
      </c>
      <c r="I20" s="167">
        <v>0</v>
      </c>
      <c r="J20" s="165" t="s">
        <v>178</v>
      </c>
      <c r="K20" s="165">
        <v>0</v>
      </c>
      <c r="L20" s="165">
        <v>0</v>
      </c>
    </row>
    <row r="21" spans="2:15" s="158" customFormat="1" x14ac:dyDescent="0.2">
      <c r="B21" s="135" t="s">
        <v>961</v>
      </c>
      <c r="C21" s="165" t="s">
        <v>178</v>
      </c>
      <c r="D21" s="165" t="s">
        <v>178</v>
      </c>
      <c r="E21" s="166" t="s">
        <v>178</v>
      </c>
      <c r="F21" s="166" t="s">
        <v>178</v>
      </c>
      <c r="G21" s="176" t="s">
        <v>178</v>
      </c>
      <c r="H21" s="166" t="s">
        <v>178</v>
      </c>
      <c r="I21" s="167">
        <v>0</v>
      </c>
      <c r="J21" s="165" t="s">
        <v>178</v>
      </c>
      <c r="K21" s="165">
        <v>0</v>
      </c>
      <c r="L21" s="165">
        <v>0</v>
      </c>
    </row>
    <row r="22" spans="2:15" s="158" customFormat="1" x14ac:dyDescent="0.2">
      <c r="B22" s="135" t="s">
        <v>963</v>
      </c>
      <c r="C22" s="165" t="s">
        <v>178</v>
      </c>
      <c r="D22" s="165" t="s">
        <v>178</v>
      </c>
      <c r="E22" s="166" t="s">
        <v>178</v>
      </c>
      <c r="F22" s="166" t="s">
        <v>178</v>
      </c>
      <c r="G22" s="176" t="s">
        <v>178</v>
      </c>
      <c r="H22" s="166" t="s">
        <v>178</v>
      </c>
      <c r="I22" s="167">
        <v>0</v>
      </c>
      <c r="J22" s="165" t="s">
        <v>178</v>
      </c>
      <c r="K22" s="165">
        <v>0</v>
      </c>
      <c r="L22" s="165">
        <v>0</v>
      </c>
    </row>
    <row r="23" spans="2:15" s="158" customFormat="1" x14ac:dyDescent="0.2">
      <c r="B23" s="135" t="s">
        <v>155</v>
      </c>
      <c r="C23" s="165" t="s">
        <v>178</v>
      </c>
      <c r="D23" s="165" t="s">
        <v>178</v>
      </c>
      <c r="E23" s="166" t="s">
        <v>178</v>
      </c>
      <c r="F23" s="166" t="s">
        <v>178</v>
      </c>
      <c r="G23" s="176" t="s">
        <v>178</v>
      </c>
      <c r="H23" s="166" t="s">
        <v>178</v>
      </c>
      <c r="I23" s="167">
        <v>0</v>
      </c>
      <c r="J23" s="165" t="s">
        <v>178</v>
      </c>
      <c r="K23" s="165">
        <v>0</v>
      </c>
      <c r="L23" s="165">
        <v>0</v>
      </c>
    </row>
    <row r="24" spans="2:15" s="158" customFormat="1" x14ac:dyDescent="0.2">
      <c r="B24" s="115" t="s">
        <v>169</v>
      </c>
      <c r="C24" s="168"/>
      <c r="D24" s="168"/>
      <c r="E24" s="169"/>
      <c r="F24" s="169"/>
      <c r="G24" s="169"/>
      <c r="H24" s="170"/>
      <c r="I24" s="171"/>
      <c r="J24" s="172"/>
      <c r="K24" s="172"/>
      <c r="L24" s="172"/>
      <c r="M24" s="189"/>
      <c r="N24" s="173"/>
      <c r="O24" s="173"/>
    </row>
    <row r="25" spans="2:15" s="158" customFormat="1" x14ac:dyDescent="0.2">
      <c r="B25" s="115" t="s">
        <v>170</v>
      </c>
      <c r="C25" s="168"/>
      <c r="D25" s="168"/>
      <c r="E25" s="169"/>
      <c r="F25" s="169"/>
      <c r="G25" s="169"/>
      <c r="H25" s="170"/>
      <c r="I25" s="171"/>
      <c r="J25" s="172"/>
      <c r="K25" s="172"/>
      <c r="L25" s="172"/>
      <c r="M25" s="189"/>
      <c r="N25" s="173"/>
      <c r="O25" s="173"/>
    </row>
    <row r="26" spans="2:15" s="158" customFormat="1" x14ac:dyDescent="0.2">
      <c r="B26" s="115" t="s">
        <v>171</v>
      </c>
      <c r="C26" s="168"/>
      <c r="D26" s="168"/>
      <c r="E26" s="169"/>
      <c r="F26" s="169"/>
      <c r="G26" s="169"/>
      <c r="H26" s="170"/>
      <c r="I26" s="171"/>
      <c r="J26" s="172"/>
      <c r="K26" s="172"/>
      <c r="L26" s="172"/>
      <c r="M26" s="189"/>
      <c r="N26" s="173"/>
      <c r="O26" s="173"/>
    </row>
    <row r="27" spans="2:15" s="158" customFormat="1" x14ac:dyDescent="0.2">
      <c r="B27" s="115" t="s">
        <v>172</v>
      </c>
      <c r="C27" s="168"/>
      <c r="D27" s="168"/>
      <c r="E27" s="169"/>
      <c r="F27" s="169"/>
      <c r="G27" s="169"/>
      <c r="H27" s="170"/>
      <c r="I27" s="171"/>
      <c r="J27" s="172"/>
      <c r="K27" s="172"/>
      <c r="L27" s="172"/>
      <c r="M27" s="189"/>
      <c r="N27" s="173"/>
      <c r="O27" s="173"/>
    </row>
    <row r="28" spans="2:15" s="158" customFormat="1" x14ac:dyDescent="0.2">
      <c r="B28" s="115" t="s">
        <v>173</v>
      </c>
      <c r="C28" s="168"/>
      <c r="D28" s="168"/>
      <c r="E28" s="169"/>
      <c r="F28" s="169"/>
      <c r="G28" s="169"/>
      <c r="H28" s="170"/>
      <c r="I28" s="171"/>
      <c r="J28" s="172"/>
      <c r="K28" s="172"/>
      <c r="L28" s="172"/>
      <c r="M28" s="189"/>
      <c r="N28" s="173"/>
      <c r="O28" s="173"/>
    </row>
  </sheetData>
  <mergeCells count="2">
    <mergeCell ref="B7:L7"/>
    <mergeCell ref="B6:L6"/>
  </mergeCells>
  <phoneticPr fontId="3" type="noConversion"/>
  <conditionalFormatting sqref="K12:L23 C12:F23">
    <cfRule type="expression" dxfId="49" priority="332" stopIfTrue="1">
      <formula>OR(LEFT(#REF!,3)="TIR",LEFT(#REF!,2)="IR")</formula>
    </cfRule>
  </conditionalFormatting>
  <conditionalFormatting sqref="B12:B23 I12:I23">
    <cfRule type="expression" dxfId="48" priority="33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66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50.42578125" style="13" bestFit="1" customWidth="1"/>
    <col min="3" max="3" width="11.140625" style="12" bestFit="1" customWidth="1"/>
    <col min="4" max="5" width="10.7109375" style="12" bestFit="1" customWidth="1"/>
    <col min="6" max="6" width="10.7109375" style="94" bestFit="1" customWidth="1"/>
    <col min="7" max="7" width="11.28515625" style="45" bestFit="1" customWidth="1"/>
    <col min="8" max="8" width="9.5703125" style="96" bestFit="1" customWidth="1"/>
    <col min="9" max="9" width="8.7109375" style="98" bestFit="1" customWidth="1"/>
    <col min="10" max="10" width="10.7109375" style="96" bestFit="1" customWidth="1"/>
    <col min="11" max="11" width="12" style="16" bestFit="1" customWidth="1"/>
    <col min="12" max="12" width="11.14062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165</v>
      </c>
      <c r="C1" s="12" t="s">
        <v>174</v>
      </c>
      <c r="D1" s="12"/>
      <c r="E1" s="12"/>
      <c r="F1" s="94"/>
      <c r="G1" s="45"/>
      <c r="H1" s="96"/>
      <c r="I1" s="97"/>
      <c r="J1" s="96"/>
      <c r="K1" s="16"/>
      <c r="L1" s="18"/>
    </row>
    <row r="2" spans="1:12" s="10" customFormat="1" ht="14.25" customHeight="1" x14ac:dyDescent="0.2">
      <c r="B2" s="13" t="s">
        <v>166</v>
      </c>
      <c r="C2" s="12" t="s">
        <v>56</v>
      </c>
      <c r="D2" s="12"/>
      <c r="E2" s="12"/>
      <c r="F2" s="94"/>
      <c r="G2" s="45"/>
      <c r="H2" s="96"/>
      <c r="I2" s="97"/>
      <c r="J2" s="96"/>
      <c r="K2" s="16"/>
      <c r="L2" s="18"/>
    </row>
    <row r="3" spans="1:12" s="10" customFormat="1" x14ac:dyDescent="0.2">
      <c r="B3" s="13" t="s">
        <v>167</v>
      </c>
      <c r="C3" s="156" t="s">
        <v>175</v>
      </c>
      <c r="D3" s="12"/>
      <c r="E3" s="12"/>
      <c r="F3" s="94"/>
      <c r="G3" s="45"/>
      <c r="H3" s="96"/>
      <c r="I3" s="97"/>
      <c r="J3" s="96"/>
      <c r="K3" s="16"/>
      <c r="L3" s="18"/>
    </row>
    <row r="4" spans="1:12" s="10" customFormat="1" x14ac:dyDescent="0.2">
      <c r="B4" s="13" t="s">
        <v>168</v>
      </c>
      <c r="C4" s="12" t="s">
        <v>176</v>
      </c>
      <c r="D4" s="12"/>
      <c r="E4" s="12"/>
      <c r="F4" s="94"/>
      <c r="G4" s="45"/>
      <c r="H4" s="96"/>
      <c r="I4" s="97"/>
      <c r="J4" s="96"/>
      <c r="K4" s="16"/>
      <c r="L4" s="18"/>
    </row>
    <row r="5" spans="1:12" s="10" customFormat="1" x14ac:dyDescent="0.2">
      <c r="B5" s="19"/>
      <c r="C5" s="20"/>
      <c r="D5" s="20"/>
      <c r="E5" s="20"/>
      <c r="F5" s="94"/>
      <c r="G5" s="45"/>
      <c r="H5" s="96"/>
      <c r="I5" s="97"/>
      <c r="J5" s="96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4"/>
      <c r="G6" s="45"/>
      <c r="H6" s="96"/>
      <c r="I6" s="97"/>
      <c r="J6" s="96"/>
      <c r="K6" s="16"/>
      <c r="L6" s="18"/>
    </row>
    <row r="7" spans="1:12" s="10" customFormat="1" x14ac:dyDescent="0.2">
      <c r="B7" s="217" t="s">
        <v>4</v>
      </c>
      <c r="C7" s="218"/>
      <c r="D7" s="218"/>
      <c r="E7" s="218"/>
      <c r="F7" s="218"/>
      <c r="G7" s="218"/>
      <c r="H7" s="218"/>
      <c r="I7" s="218"/>
      <c r="J7" s="218"/>
      <c r="K7" s="218"/>
      <c r="L7" s="219"/>
    </row>
    <row r="8" spans="1:12" s="10" customFormat="1" ht="38.25" x14ac:dyDescent="0.2">
      <c r="B8" s="9" t="s">
        <v>13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6</v>
      </c>
      <c r="H8" s="5" t="s">
        <v>74</v>
      </c>
      <c r="I8" s="5" t="s">
        <v>79</v>
      </c>
      <c r="J8" s="5" t="s">
        <v>7</v>
      </c>
      <c r="K8" s="38" t="s">
        <v>84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2" t="s">
        <v>9</v>
      </c>
      <c r="I9" s="82" t="s">
        <v>9</v>
      </c>
      <c r="J9" s="82" t="s">
        <v>10</v>
      </c>
      <c r="K9" s="81" t="s">
        <v>9</v>
      </c>
      <c r="L9" s="83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58" customFormat="1" ht="12.75" customHeight="1" thickBot="1" x14ac:dyDescent="0.25">
      <c r="B11" s="109" t="s">
        <v>87</v>
      </c>
      <c r="C11" s="159"/>
      <c r="D11" s="159"/>
      <c r="E11" s="159"/>
      <c r="F11" s="159"/>
      <c r="G11" s="159"/>
      <c r="H11" s="159"/>
      <c r="I11" s="159"/>
      <c r="J11" s="120">
        <v>91431.077584095285</v>
      </c>
      <c r="K11" s="114">
        <v>1</v>
      </c>
      <c r="L11" s="92">
        <v>0.13620846931842617</v>
      </c>
    </row>
    <row r="12" spans="1:12" s="158" customFormat="1" x14ac:dyDescent="0.2">
      <c r="B12" s="160" t="s">
        <v>177</v>
      </c>
      <c r="C12" s="161" t="s">
        <v>178</v>
      </c>
      <c r="D12" s="161" t="s">
        <v>178</v>
      </c>
      <c r="E12" s="162" t="s">
        <v>178</v>
      </c>
      <c r="F12" s="162" t="s">
        <v>178</v>
      </c>
      <c r="G12" s="162" t="s">
        <v>178</v>
      </c>
      <c r="H12" s="161" t="s">
        <v>178</v>
      </c>
      <c r="I12" s="161" t="s">
        <v>178</v>
      </c>
      <c r="J12" s="163">
        <v>82944.148062219174</v>
      </c>
      <c r="K12" s="161">
        <v>0.90717675273956921</v>
      </c>
      <c r="L12" s="161">
        <v>0.12356515689191709</v>
      </c>
    </row>
    <row r="13" spans="1:12" s="158" customFormat="1" x14ac:dyDescent="0.2">
      <c r="B13" s="164" t="s">
        <v>179</v>
      </c>
      <c r="C13" s="165" t="s">
        <v>178</v>
      </c>
      <c r="D13" s="165" t="s">
        <v>178</v>
      </c>
      <c r="E13" s="162" t="s">
        <v>178</v>
      </c>
      <c r="F13" s="166" t="s">
        <v>178</v>
      </c>
      <c r="G13" s="166" t="s">
        <v>178</v>
      </c>
      <c r="H13" s="165" t="s">
        <v>178</v>
      </c>
      <c r="I13" s="165" t="s">
        <v>178</v>
      </c>
      <c r="J13" s="167">
        <v>75456.48387058363</v>
      </c>
      <c r="K13" s="161">
        <v>0.82528267044847248</v>
      </c>
      <c r="L13" s="161">
        <v>0.11241048929680958</v>
      </c>
    </row>
    <row r="14" spans="1:12" x14ac:dyDescent="0.2">
      <c r="B14" s="72" t="s">
        <v>1340</v>
      </c>
      <c r="C14" s="32" t="s">
        <v>189</v>
      </c>
      <c r="D14" s="32" t="s">
        <v>190</v>
      </c>
      <c r="E14" s="102" t="s">
        <v>187</v>
      </c>
      <c r="F14" s="95" t="s">
        <v>188</v>
      </c>
      <c r="G14" s="95" t="s">
        <v>184</v>
      </c>
      <c r="H14" s="32">
        <v>0</v>
      </c>
      <c r="I14" s="32">
        <v>0</v>
      </c>
      <c r="J14" s="125">
        <v>5994.9951100000008</v>
      </c>
      <c r="K14" s="41">
        <v>6.5568461713535003E-2</v>
      </c>
      <c r="L14" s="41">
        <v>8.930979805564435E-3</v>
      </c>
    </row>
    <row r="15" spans="1:12" x14ac:dyDescent="0.2">
      <c r="B15" s="72" t="s">
        <v>1326</v>
      </c>
      <c r="C15" s="32" t="s">
        <v>180</v>
      </c>
      <c r="D15" s="32" t="s">
        <v>181</v>
      </c>
      <c r="E15" s="102" t="s">
        <v>182</v>
      </c>
      <c r="F15" s="95" t="s">
        <v>183</v>
      </c>
      <c r="G15" s="95" t="s">
        <v>184</v>
      </c>
      <c r="H15" s="32">
        <v>0</v>
      </c>
      <c r="I15" s="32">
        <v>0</v>
      </c>
      <c r="J15" s="125">
        <v>14715.574699999999</v>
      </c>
      <c r="K15" s="41">
        <v>0.16094718654568083</v>
      </c>
      <c r="L15" s="41">
        <v>2.1922369920494379E-2</v>
      </c>
    </row>
    <row r="16" spans="1:12" x14ac:dyDescent="0.2">
      <c r="B16" s="72" t="s">
        <v>1327</v>
      </c>
      <c r="C16" s="32" t="s">
        <v>185</v>
      </c>
      <c r="D16" s="32" t="s">
        <v>186</v>
      </c>
      <c r="E16" s="102" t="s">
        <v>187</v>
      </c>
      <c r="F16" s="95" t="s">
        <v>188</v>
      </c>
      <c r="G16" s="95" t="s">
        <v>184</v>
      </c>
      <c r="H16" s="32">
        <v>0</v>
      </c>
      <c r="I16" s="32">
        <v>0</v>
      </c>
      <c r="J16" s="125">
        <v>52548.847729999994</v>
      </c>
      <c r="K16" s="41">
        <v>0.57473726787992085</v>
      </c>
      <c r="L16" s="41">
        <v>7.8284083518178268E-2</v>
      </c>
    </row>
    <row r="17" spans="2:12" x14ac:dyDescent="0.2">
      <c r="B17" s="72" t="s">
        <v>1327</v>
      </c>
      <c r="C17" s="32" t="s">
        <v>191</v>
      </c>
      <c r="D17" s="32" t="s">
        <v>186</v>
      </c>
      <c r="E17" s="102" t="s">
        <v>187</v>
      </c>
      <c r="F17" s="95" t="s">
        <v>188</v>
      </c>
      <c r="G17" s="95" t="s">
        <v>184</v>
      </c>
      <c r="H17" s="32">
        <v>0</v>
      </c>
      <c r="I17" s="32">
        <v>0</v>
      </c>
      <c r="J17" s="125">
        <v>2190.1360966419315</v>
      </c>
      <c r="K17" s="41">
        <v>2.395395695328557E-2</v>
      </c>
      <c r="L17" s="41">
        <v>3.2627318107264986E-3</v>
      </c>
    </row>
    <row r="18" spans="2:12" x14ac:dyDescent="0.2">
      <c r="B18" s="72" t="s">
        <v>1327</v>
      </c>
      <c r="C18" s="32" t="s">
        <v>192</v>
      </c>
      <c r="D18" s="32" t="s">
        <v>186</v>
      </c>
      <c r="E18" s="102" t="s">
        <v>187</v>
      </c>
      <c r="F18" s="95" t="s">
        <v>188</v>
      </c>
      <c r="G18" s="95" t="s">
        <v>184</v>
      </c>
      <c r="H18" s="32">
        <v>0</v>
      </c>
      <c r="I18" s="32">
        <v>0</v>
      </c>
      <c r="J18" s="125">
        <v>7.517765977554526</v>
      </c>
      <c r="K18" s="41">
        <v>8.2223311550057293E-5</v>
      </c>
      <c r="L18" s="41">
        <v>1.1199511408525375E-5</v>
      </c>
    </row>
    <row r="19" spans="2:12" x14ac:dyDescent="0.2">
      <c r="B19" s="72" t="s">
        <v>1327</v>
      </c>
      <c r="C19" s="32" t="s">
        <v>193</v>
      </c>
      <c r="D19" s="32" t="s">
        <v>186</v>
      </c>
      <c r="E19" s="102" t="s">
        <v>187</v>
      </c>
      <c r="F19" s="95" t="s">
        <v>188</v>
      </c>
      <c r="G19" s="95" t="s">
        <v>184</v>
      </c>
      <c r="H19" s="32">
        <v>0</v>
      </c>
      <c r="I19" s="32">
        <v>0</v>
      </c>
      <c r="J19" s="125">
        <v>1.9292348246167795E-2</v>
      </c>
      <c r="K19" s="41">
        <v>2.1100427508823057E-7</v>
      </c>
      <c r="L19" s="41">
        <v>2.8740569329412011E-8</v>
      </c>
    </row>
    <row r="20" spans="2:12" x14ac:dyDescent="0.2">
      <c r="B20" s="72" t="s">
        <v>1341</v>
      </c>
      <c r="C20" s="32" t="s">
        <v>194</v>
      </c>
      <c r="D20" s="32" t="s">
        <v>186</v>
      </c>
      <c r="E20" s="102" t="s">
        <v>187</v>
      </c>
      <c r="F20" s="95" t="s">
        <v>188</v>
      </c>
      <c r="G20" s="95" t="s">
        <v>184</v>
      </c>
      <c r="H20" s="32">
        <v>0</v>
      </c>
      <c r="I20" s="32">
        <v>0</v>
      </c>
      <c r="J20" s="125">
        <v>-0.60682458411123552</v>
      </c>
      <c r="K20" s="41">
        <v>-6.6369619624475968E-6</v>
      </c>
      <c r="L20" s="41">
        <v>-9.0401042982960501E-7</v>
      </c>
    </row>
    <row r="21" spans="2:12" s="158" customFormat="1" x14ac:dyDescent="0.2">
      <c r="B21" s="164" t="s">
        <v>195</v>
      </c>
      <c r="C21" s="165" t="s">
        <v>178</v>
      </c>
      <c r="D21" s="165" t="s">
        <v>178</v>
      </c>
      <c r="E21" s="162" t="s">
        <v>178</v>
      </c>
      <c r="F21" s="166" t="s">
        <v>178</v>
      </c>
      <c r="G21" s="166" t="s">
        <v>178</v>
      </c>
      <c r="H21" s="165" t="s">
        <v>178</v>
      </c>
      <c r="I21" s="165" t="s">
        <v>178</v>
      </c>
      <c r="J21" s="167">
        <v>3385.4783671236255</v>
      </c>
      <c r="K21" s="161">
        <v>3.702765467255676E-2</v>
      </c>
      <c r="L21" s="161">
        <v>5.0434801654002269E-3</v>
      </c>
    </row>
    <row r="22" spans="2:12" x14ac:dyDescent="0.2">
      <c r="B22" s="72" t="s">
        <v>1342</v>
      </c>
      <c r="C22" s="32" t="s">
        <v>198</v>
      </c>
      <c r="D22" s="32" t="s">
        <v>190</v>
      </c>
      <c r="E22" s="102" t="s">
        <v>187</v>
      </c>
      <c r="F22" s="95" t="s">
        <v>188</v>
      </c>
      <c r="G22" s="95" t="s">
        <v>136</v>
      </c>
      <c r="H22" s="32">
        <v>0</v>
      </c>
      <c r="I22" s="32">
        <v>0</v>
      </c>
      <c r="J22" s="125">
        <v>505.66790000000003</v>
      </c>
      <c r="K22" s="41">
        <v>5.5305910567979844E-3</v>
      </c>
      <c r="L22" s="41">
        <v>7.5331334227263041E-4</v>
      </c>
    </row>
    <row r="23" spans="2:12" x14ac:dyDescent="0.2">
      <c r="B23" s="72" t="s">
        <v>1343</v>
      </c>
      <c r="C23" s="32" t="s">
        <v>202</v>
      </c>
      <c r="D23" s="32" t="s">
        <v>190</v>
      </c>
      <c r="E23" s="102" t="s">
        <v>187</v>
      </c>
      <c r="F23" s="95" t="s">
        <v>188</v>
      </c>
      <c r="G23" s="95" t="s">
        <v>137</v>
      </c>
      <c r="H23" s="32">
        <v>0</v>
      </c>
      <c r="I23" s="32">
        <v>0</v>
      </c>
      <c r="J23" s="125">
        <v>13.93413</v>
      </c>
      <c r="K23" s="41">
        <v>1.5240036941688504E-4</v>
      </c>
      <c r="L23" s="41">
        <v>2.0758221041836602E-5</v>
      </c>
    </row>
    <row r="24" spans="2:12" x14ac:dyDescent="0.2">
      <c r="B24" s="72" t="s">
        <v>1344</v>
      </c>
      <c r="C24" s="32" t="s">
        <v>207</v>
      </c>
      <c r="D24" s="32" t="s">
        <v>190</v>
      </c>
      <c r="E24" s="102" t="s">
        <v>187</v>
      </c>
      <c r="F24" s="95" t="s">
        <v>188</v>
      </c>
      <c r="G24" s="95" t="s">
        <v>2</v>
      </c>
      <c r="H24" s="32">
        <v>0</v>
      </c>
      <c r="I24" s="32">
        <v>0</v>
      </c>
      <c r="J24" s="125">
        <v>154.04787999999999</v>
      </c>
      <c r="K24" s="41">
        <v>1.6848525038798963E-3</v>
      </c>
      <c r="L24" s="41">
        <v>2.2949118058079835E-4</v>
      </c>
    </row>
    <row r="25" spans="2:12" x14ac:dyDescent="0.2">
      <c r="B25" s="72" t="s">
        <v>1328</v>
      </c>
      <c r="C25" s="32" t="s">
        <v>196</v>
      </c>
      <c r="D25" s="32" t="s">
        <v>181</v>
      </c>
      <c r="E25" s="102" t="s">
        <v>182</v>
      </c>
      <c r="F25" s="95" t="s">
        <v>183</v>
      </c>
      <c r="G25" s="95" t="s">
        <v>136</v>
      </c>
      <c r="H25" s="32">
        <v>0</v>
      </c>
      <c r="I25" s="32">
        <v>0</v>
      </c>
      <c r="J25" s="125">
        <v>159.25665000000001</v>
      </c>
      <c r="K25" s="41">
        <v>1.7418218641634294E-3</v>
      </c>
      <c r="L25" s="41">
        <v>2.3725088994306837E-4</v>
      </c>
    </row>
    <row r="26" spans="2:12" x14ac:dyDescent="0.2">
      <c r="B26" s="72" t="s">
        <v>1329</v>
      </c>
      <c r="C26" s="32" t="s">
        <v>199</v>
      </c>
      <c r="D26" s="32" t="s">
        <v>181</v>
      </c>
      <c r="E26" s="102" t="s">
        <v>182</v>
      </c>
      <c r="F26" s="95" t="s">
        <v>183</v>
      </c>
      <c r="G26" s="95" t="s">
        <v>137</v>
      </c>
      <c r="H26" s="32">
        <v>0</v>
      </c>
      <c r="I26" s="32">
        <v>0</v>
      </c>
      <c r="J26" s="125">
        <v>216.90933999999999</v>
      </c>
      <c r="K26" s="41">
        <v>2.3723808767373866E-3</v>
      </c>
      <c r="L26" s="41">
        <v>3.2313836786070527E-4</v>
      </c>
    </row>
    <row r="27" spans="2:12" x14ac:dyDescent="0.2">
      <c r="B27" s="72" t="s">
        <v>1330</v>
      </c>
      <c r="C27" s="32" t="s">
        <v>205</v>
      </c>
      <c r="D27" s="32" t="s">
        <v>181</v>
      </c>
      <c r="E27" s="102" t="s">
        <v>182</v>
      </c>
      <c r="F27" s="95" t="s">
        <v>183</v>
      </c>
      <c r="G27" s="95" t="s">
        <v>2</v>
      </c>
      <c r="H27" s="32">
        <v>0</v>
      </c>
      <c r="I27" s="32">
        <v>0</v>
      </c>
      <c r="J27" s="125">
        <v>68.594660000000005</v>
      </c>
      <c r="K27" s="41">
        <v>7.5023352904168611E-4</v>
      </c>
      <c r="L27" s="41">
        <v>1.0218816062212909E-4</v>
      </c>
    </row>
    <row r="28" spans="2:12" x14ac:dyDescent="0.2">
      <c r="B28" s="72" t="s">
        <v>1331</v>
      </c>
      <c r="C28" s="32" t="s">
        <v>210</v>
      </c>
      <c r="D28" s="32" t="s">
        <v>181</v>
      </c>
      <c r="E28" s="102" t="s">
        <v>182</v>
      </c>
      <c r="F28" s="95" t="s">
        <v>183</v>
      </c>
      <c r="G28" s="95" t="s">
        <v>211</v>
      </c>
      <c r="H28" s="32">
        <v>0</v>
      </c>
      <c r="I28" s="32">
        <v>0</v>
      </c>
      <c r="J28" s="125">
        <v>2.9121999999999999</v>
      </c>
      <c r="K28" s="41">
        <v>3.1851314421198357E-5</v>
      </c>
      <c r="L28" s="41">
        <v>4.3384187830913414E-6</v>
      </c>
    </row>
    <row r="29" spans="2:12" x14ac:dyDescent="0.2">
      <c r="B29" s="72" t="s">
        <v>1335</v>
      </c>
      <c r="C29" s="32" t="s">
        <v>197</v>
      </c>
      <c r="D29" s="32" t="s">
        <v>186</v>
      </c>
      <c r="E29" s="102" t="s">
        <v>187</v>
      </c>
      <c r="F29" s="95" t="s">
        <v>188</v>
      </c>
      <c r="G29" s="95" t="s">
        <v>136</v>
      </c>
      <c r="H29" s="32">
        <v>0</v>
      </c>
      <c r="I29" s="32">
        <v>0</v>
      </c>
      <c r="J29" s="125">
        <v>974.86153000000002</v>
      </c>
      <c r="K29" s="41">
        <v>1.0662255720472665E-2</v>
      </c>
      <c r="L29" s="41">
        <v>1.4522895311672149E-3</v>
      </c>
    </row>
    <row r="30" spans="2:12" x14ac:dyDescent="0.2">
      <c r="B30" s="72" t="s">
        <v>1332</v>
      </c>
      <c r="C30" s="32" t="s">
        <v>200</v>
      </c>
      <c r="D30" s="32" t="s">
        <v>186</v>
      </c>
      <c r="E30" s="102" t="s">
        <v>187</v>
      </c>
      <c r="F30" s="95" t="s">
        <v>188</v>
      </c>
      <c r="G30" s="95" t="s">
        <v>137</v>
      </c>
      <c r="H30" s="32">
        <v>0</v>
      </c>
      <c r="I30" s="32">
        <v>0</v>
      </c>
      <c r="J30" s="125">
        <v>3.1637499999999998</v>
      </c>
      <c r="K30" s="41">
        <v>3.4602567131401105E-5</v>
      </c>
      <c r="L30" s="41">
        <v>4.7131627034562288E-6</v>
      </c>
    </row>
    <row r="31" spans="2:12" x14ac:dyDescent="0.2">
      <c r="B31" s="72" t="s">
        <v>1332</v>
      </c>
      <c r="C31" s="32" t="s">
        <v>201</v>
      </c>
      <c r="D31" s="32" t="s">
        <v>186</v>
      </c>
      <c r="E31" s="102" t="s">
        <v>187</v>
      </c>
      <c r="F31" s="95" t="s">
        <v>188</v>
      </c>
      <c r="G31" s="95" t="s">
        <v>137</v>
      </c>
      <c r="H31" s="32">
        <v>0</v>
      </c>
      <c r="I31" s="32">
        <v>0</v>
      </c>
      <c r="J31" s="125">
        <v>989.24147943796572</v>
      </c>
      <c r="K31" s="41">
        <v>1.0819532106335442E-2</v>
      </c>
      <c r="L31" s="41">
        <v>1.473711906945518E-3</v>
      </c>
    </row>
    <row r="32" spans="2:12" x14ac:dyDescent="0.2">
      <c r="B32" s="72" t="s">
        <v>1332</v>
      </c>
      <c r="C32" s="32" t="s">
        <v>203</v>
      </c>
      <c r="D32" s="32" t="s">
        <v>186</v>
      </c>
      <c r="E32" s="102" t="s">
        <v>187</v>
      </c>
      <c r="F32" s="95" t="s">
        <v>188</v>
      </c>
      <c r="G32" s="95" t="s">
        <v>137</v>
      </c>
      <c r="H32" s="32">
        <v>0</v>
      </c>
      <c r="I32" s="32">
        <v>0</v>
      </c>
      <c r="J32" s="125">
        <v>-4.2999009763958735</v>
      </c>
      <c r="K32" s="41">
        <v>-4.7028877817183848E-5</v>
      </c>
      <c r="L32" s="41">
        <v>-6.4057314612418982E-6</v>
      </c>
    </row>
    <row r="33" spans="2:12" x14ac:dyDescent="0.2">
      <c r="B33" s="72" t="s">
        <v>1345</v>
      </c>
      <c r="C33" s="32" t="s">
        <v>204</v>
      </c>
      <c r="D33" s="32" t="s">
        <v>186</v>
      </c>
      <c r="E33" s="102" t="s">
        <v>187</v>
      </c>
      <c r="F33" s="95" t="s">
        <v>188</v>
      </c>
      <c r="G33" s="95" t="s">
        <v>137</v>
      </c>
      <c r="H33" s="32">
        <v>0</v>
      </c>
      <c r="I33" s="32">
        <v>0</v>
      </c>
      <c r="J33" s="125">
        <v>3.3006581678236384</v>
      </c>
      <c r="K33" s="41">
        <v>3.6099959171845066E-5</v>
      </c>
      <c r="L33" s="41">
        <v>4.9171201812546962E-6</v>
      </c>
    </row>
    <row r="34" spans="2:12" x14ac:dyDescent="0.2">
      <c r="B34" s="72" t="s">
        <v>1333</v>
      </c>
      <c r="C34" s="32" t="s">
        <v>206</v>
      </c>
      <c r="D34" s="32" t="s">
        <v>186</v>
      </c>
      <c r="E34" s="102" t="s">
        <v>187</v>
      </c>
      <c r="F34" s="95" t="s">
        <v>188</v>
      </c>
      <c r="G34" s="95" t="s">
        <v>2</v>
      </c>
      <c r="H34" s="32">
        <v>0</v>
      </c>
      <c r="I34" s="32">
        <v>0</v>
      </c>
      <c r="J34" s="125">
        <v>14.79017236311482</v>
      </c>
      <c r="K34" s="41">
        <v>1.6176307612158794E-4</v>
      </c>
      <c r="L34" s="41">
        <v>2.2033500990761552E-5</v>
      </c>
    </row>
    <row r="35" spans="2:12" x14ac:dyDescent="0.2">
      <c r="B35" s="72" t="s">
        <v>1333</v>
      </c>
      <c r="C35" s="32" t="s">
        <v>208</v>
      </c>
      <c r="D35" s="32" t="s">
        <v>186</v>
      </c>
      <c r="E35" s="102" t="s">
        <v>187</v>
      </c>
      <c r="F35" s="95" t="s">
        <v>188</v>
      </c>
      <c r="G35" s="95" t="s">
        <v>2</v>
      </c>
      <c r="H35" s="32">
        <v>0</v>
      </c>
      <c r="I35" s="32">
        <v>0</v>
      </c>
      <c r="J35" s="125">
        <v>5.0917278477385866</v>
      </c>
      <c r="K35" s="41">
        <v>5.5689246832461129E-5</v>
      </c>
      <c r="L35" s="41">
        <v>7.5853470685455444E-6</v>
      </c>
    </row>
    <row r="36" spans="2:12" x14ac:dyDescent="0.2">
      <c r="B36" s="72" t="s">
        <v>1334</v>
      </c>
      <c r="C36" s="32" t="s">
        <v>209</v>
      </c>
      <c r="D36" s="32" t="s">
        <v>186</v>
      </c>
      <c r="E36" s="102" t="s">
        <v>187</v>
      </c>
      <c r="F36" s="95" t="s">
        <v>188</v>
      </c>
      <c r="G36" s="95" t="s">
        <v>143</v>
      </c>
      <c r="H36" s="32">
        <v>0</v>
      </c>
      <c r="I36" s="32">
        <v>0</v>
      </c>
      <c r="J36" s="125">
        <v>3.3099862515925089</v>
      </c>
      <c r="K36" s="41">
        <v>3.6201982291503598E-5</v>
      </c>
      <c r="L36" s="41">
        <v>4.9310165942184749E-6</v>
      </c>
    </row>
    <row r="37" spans="2:12" x14ac:dyDescent="0.2">
      <c r="B37" s="72" t="s">
        <v>1335</v>
      </c>
      <c r="C37" s="32" t="s">
        <v>212</v>
      </c>
      <c r="D37" s="32" t="s">
        <v>186</v>
      </c>
      <c r="E37" s="102" t="s">
        <v>187</v>
      </c>
      <c r="F37" s="95" t="s">
        <v>188</v>
      </c>
      <c r="G37" s="95" t="s">
        <v>136</v>
      </c>
      <c r="H37" s="32">
        <v>0</v>
      </c>
      <c r="I37" s="32">
        <v>0</v>
      </c>
      <c r="J37" s="125">
        <v>36.806945480438721</v>
      </c>
      <c r="K37" s="41">
        <v>4.025649314543505E-4</v>
      </c>
      <c r="L37" s="41">
        <v>5.4832753114674234E-5</v>
      </c>
    </row>
    <row r="38" spans="2:12" x14ac:dyDescent="0.2">
      <c r="B38" s="72" t="s">
        <v>1335</v>
      </c>
      <c r="C38" s="32" t="s">
        <v>213</v>
      </c>
      <c r="D38" s="32" t="s">
        <v>186</v>
      </c>
      <c r="E38" s="102" t="s">
        <v>187</v>
      </c>
      <c r="F38" s="95" t="s">
        <v>188</v>
      </c>
      <c r="G38" s="95" t="s">
        <v>136</v>
      </c>
      <c r="H38" s="32">
        <v>0</v>
      </c>
      <c r="I38" s="32">
        <v>0</v>
      </c>
      <c r="J38" s="125">
        <v>247.12164593595278</v>
      </c>
      <c r="K38" s="41">
        <v>2.7028189152496695E-3</v>
      </c>
      <c r="L38" s="41">
        <v>3.6814682729104651E-4</v>
      </c>
    </row>
    <row r="39" spans="2:12" x14ac:dyDescent="0.2">
      <c r="B39" s="72" t="s">
        <v>1335</v>
      </c>
      <c r="C39" s="32" t="s">
        <v>214</v>
      </c>
      <c r="D39" s="32" t="s">
        <v>186</v>
      </c>
      <c r="E39" s="102" t="s">
        <v>187</v>
      </c>
      <c r="F39" s="95" t="s">
        <v>188</v>
      </c>
      <c r="G39" s="95" t="s">
        <v>136</v>
      </c>
      <c r="H39" s="32">
        <v>0</v>
      </c>
      <c r="I39" s="32">
        <v>0</v>
      </c>
      <c r="J39" s="125">
        <v>1.1860772344670456</v>
      </c>
      <c r="K39" s="41">
        <v>1.2972364165522724E-5</v>
      </c>
      <c r="L39" s="41">
        <v>1.766945866427053E-6</v>
      </c>
    </row>
    <row r="40" spans="2:12" x14ac:dyDescent="0.2">
      <c r="B40" s="72" t="s">
        <v>1336</v>
      </c>
      <c r="C40" s="32" t="s">
        <v>215</v>
      </c>
      <c r="D40" s="32" t="s">
        <v>186</v>
      </c>
      <c r="E40" s="102" t="s">
        <v>187</v>
      </c>
      <c r="F40" s="95" t="s">
        <v>188</v>
      </c>
      <c r="G40" s="95" t="s">
        <v>136</v>
      </c>
      <c r="H40" s="32">
        <v>0</v>
      </c>
      <c r="I40" s="32">
        <v>0</v>
      </c>
      <c r="J40" s="125">
        <v>-10.79170500385635</v>
      </c>
      <c r="K40" s="41">
        <v>-1.1803103812191754E-4</v>
      </c>
      <c r="L40" s="41">
        <v>-1.6076827034651195E-5</v>
      </c>
    </row>
    <row r="41" spans="2:12" x14ac:dyDescent="0.2">
      <c r="B41" s="72" t="s">
        <v>1346</v>
      </c>
      <c r="C41" s="32" t="s">
        <v>216</v>
      </c>
      <c r="D41" s="32" t="s">
        <v>186</v>
      </c>
      <c r="E41" s="102" t="s">
        <v>187</v>
      </c>
      <c r="F41" s="95" t="s">
        <v>188</v>
      </c>
      <c r="G41" s="95" t="s">
        <v>136</v>
      </c>
      <c r="H41" s="32">
        <v>0</v>
      </c>
      <c r="I41" s="32">
        <v>0</v>
      </c>
      <c r="J41" s="125">
        <v>0.37324018478398835</v>
      </c>
      <c r="K41" s="41">
        <v>4.0822026235083404E-6</v>
      </c>
      <c r="L41" s="41">
        <v>5.560305707957345E-7</v>
      </c>
    </row>
    <row r="42" spans="2:12" s="158" customFormat="1" x14ac:dyDescent="0.2">
      <c r="B42" s="164" t="s">
        <v>217</v>
      </c>
      <c r="C42" s="165" t="s">
        <v>178</v>
      </c>
      <c r="D42" s="165" t="s">
        <v>178</v>
      </c>
      <c r="E42" s="162" t="s">
        <v>178</v>
      </c>
      <c r="F42" s="166" t="s">
        <v>178</v>
      </c>
      <c r="G42" s="166" t="s">
        <v>178</v>
      </c>
      <c r="H42" s="165" t="s">
        <v>178</v>
      </c>
      <c r="I42" s="165" t="s">
        <v>178</v>
      </c>
      <c r="J42" s="167">
        <v>0</v>
      </c>
      <c r="K42" s="161">
        <v>0</v>
      </c>
      <c r="L42" s="161">
        <v>0</v>
      </c>
    </row>
    <row r="43" spans="2:12" s="158" customFormat="1" x14ac:dyDescent="0.2">
      <c r="B43" s="164" t="s">
        <v>218</v>
      </c>
      <c r="C43" s="165" t="s">
        <v>178</v>
      </c>
      <c r="D43" s="165" t="s">
        <v>178</v>
      </c>
      <c r="E43" s="162" t="s">
        <v>178</v>
      </c>
      <c r="F43" s="166" t="s">
        <v>178</v>
      </c>
      <c r="G43" s="166" t="s">
        <v>178</v>
      </c>
      <c r="H43" s="165" t="s">
        <v>178</v>
      </c>
      <c r="I43" s="165" t="s">
        <v>178</v>
      </c>
      <c r="J43" s="167">
        <v>0</v>
      </c>
      <c r="K43" s="161">
        <v>0</v>
      </c>
      <c r="L43" s="161">
        <v>0</v>
      </c>
    </row>
    <row r="44" spans="2:12" s="158" customFormat="1" x14ac:dyDescent="0.2">
      <c r="B44" s="164" t="s">
        <v>219</v>
      </c>
      <c r="C44" s="165" t="s">
        <v>178</v>
      </c>
      <c r="D44" s="165" t="s">
        <v>178</v>
      </c>
      <c r="E44" s="162" t="s">
        <v>178</v>
      </c>
      <c r="F44" s="166" t="s">
        <v>178</v>
      </c>
      <c r="G44" s="166" t="s">
        <v>178</v>
      </c>
      <c r="H44" s="165" t="s">
        <v>178</v>
      </c>
      <c r="I44" s="165" t="s">
        <v>178</v>
      </c>
      <c r="J44" s="167">
        <v>0</v>
      </c>
      <c r="K44" s="161">
        <v>0</v>
      </c>
      <c r="L44" s="161">
        <v>0</v>
      </c>
    </row>
    <row r="45" spans="2:12" s="158" customFormat="1" x14ac:dyDescent="0.2">
      <c r="B45" s="164" t="s">
        <v>220</v>
      </c>
      <c r="C45" s="165" t="s">
        <v>178</v>
      </c>
      <c r="D45" s="165" t="s">
        <v>178</v>
      </c>
      <c r="E45" s="162" t="s">
        <v>178</v>
      </c>
      <c r="F45" s="166" t="s">
        <v>178</v>
      </c>
      <c r="G45" s="166" t="s">
        <v>178</v>
      </c>
      <c r="H45" s="165" t="s">
        <v>178</v>
      </c>
      <c r="I45" s="165" t="s">
        <v>178</v>
      </c>
      <c r="J45" s="167">
        <v>0</v>
      </c>
      <c r="K45" s="161">
        <v>0</v>
      </c>
      <c r="L45" s="161">
        <v>0</v>
      </c>
    </row>
    <row r="46" spans="2:12" s="158" customFormat="1" x14ac:dyDescent="0.2">
      <c r="B46" s="164" t="s">
        <v>221</v>
      </c>
      <c r="C46" s="165" t="s">
        <v>178</v>
      </c>
      <c r="D46" s="165" t="s">
        <v>178</v>
      </c>
      <c r="E46" s="162" t="s">
        <v>178</v>
      </c>
      <c r="F46" s="166" t="s">
        <v>178</v>
      </c>
      <c r="G46" s="166" t="s">
        <v>178</v>
      </c>
      <c r="H46" s="165" t="s">
        <v>178</v>
      </c>
      <c r="I46" s="165" t="s">
        <v>178</v>
      </c>
      <c r="J46" s="167">
        <v>4102.1858237119322</v>
      </c>
      <c r="K46" s="161">
        <v>4.4866427609790309E-2</v>
      </c>
      <c r="L46" s="161">
        <v>6.1111874285155118E-3</v>
      </c>
    </row>
    <row r="47" spans="2:12" x14ac:dyDescent="0.2">
      <c r="B47" s="72" t="s">
        <v>1347</v>
      </c>
      <c r="C47" s="32" t="s">
        <v>222</v>
      </c>
      <c r="D47" s="32" t="s">
        <v>186</v>
      </c>
      <c r="E47" s="102" t="s">
        <v>187</v>
      </c>
      <c r="F47" s="95" t="s">
        <v>188</v>
      </c>
      <c r="G47" s="95" t="s">
        <v>136</v>
      </c>
      <c r="H47" s="32">
        <v>0</v>
      </c>
      <c r="I47" s="32">
        <v>0</v>
      </c>
      <c r="J47" s="125">
        <v>14.185823511932147</v>
      </c>
      <c r="K47" s="41">
        <v>1.5515319174582072E-4</v>
      </c>
      <c r="L47" s="41">
        <v>2.1133178757566515E-5</v>
      </c>
    </row>
    <row r="48" spans="2:12" x14ac:dyDescent="0.2">
      <c r="B48" s="72" t="s">
        <v>1348</v>
      </c>
      <c r="C48" s="32" t="s">
        <v>223</v>
      </c>
      <c r="D48" s="32" t="s">
        <v>186</v>
      </c>
      <c r="E48" s="102" t="s">
        <v>187</v>
      </c>
      <c r="F48" s="95" t="s">
        <v>188</v>
      </c>
      <c r="G48" s="95" t="s">
        <v>136</v>
      </c>
      <c r="H48" s="32">
        <v>0</v>
      </c>
      <c r="I48" s="32">
        <v>0</v>
      </c>
      <c r="J48" s="125">
        <v>4088</v>
      </c>
      <c r="K48" s="41">
        <v>4.4711274415857045E-2</v>
      </c>
      <c r="L48" s="41">
        <v>6.0900542494599971E-3</v>
      </c>
    </row>
    <row r="49" spans="2:12" s="158" customFormat="1" x14ac:dyDescent="0.2">
      <c r="B49" s="164" t="s">
        <v>224</v>
      </c>
      <c r="C49" s="165" t="s">
        <v>178</v>
      </c>
      <c r="D49" s="165" t="s">
        <v>178</v>
      </c>
      <c r="E49" s="162" t="s">
        <v>178</v>
      </c>
      <c r="F49" s="166" t="s">
        <v>178</v>
      </c>
      <c r="G49" s="166" t="s">
        <v>178</v>
      </c>
      <c r="H49" s="165" t="s">
        <v>178</v>
      </c>
      <c r="I49" s="165" t="s">
        <v>178</v>
      </c>
      <c r="J49" s="167">
        <v>8486.9295218761017</v>
      </c>
      <c r="K49" s="161">
        <v>9.282324726043073E-2</v>
      </c>
      <c r="L49" s="161">
        <v>1.2643312426509064E-2</v>
      </c>
    </row>
    <row r="50" spans="2:12" s="158" customFormat="1" x14ac:dyDescent="0.2">
      <c r="B50" s="164" t="s">
        <v>195</v>
      </c>
      <c r="C50" s="165" t="s">
        <v>178</v>
      </c>
      <c r="D50" s="165" t="s">
        <v>178</v>
      </c>
      <c r="E50" s="162" t="s">
        <v>178</v>
      </c>
      <c r="F50" s="166" t="s">
        <v>178</v>
      </c>
      <c r="G50" s="166" t="s">
        <v>178</v>
      </c>
      <c r="H50" s="165" t="s">
        <v>178</v>
      </c>
      <c r="I50" s="165" t="s">
        <v>178</v>
      </c>
      <c r="J50" s="167">
        <v>6.1233636260314688</v>
      </c>
      <c r="K50" s="161">
        <v>6.6972453872693357E-5</v>
      </c>
      <c r="L50" s="161">
        <v>9.1222154284984638E-6</v>
      </c>
    </row>
    <row r="51" spans="2:12" x14ac:dyDescent="0.2">
      <c r="B51" s="72" t="s">
        <v>1349</v>
      </c>
      <c r="C51" s="32" t="s">
        <v>225</v>
      </c>
      <c r="D51" s="32" t="s">
        <v>226</v>
      </c>
      <c r="E51" s="102" t="s">
        <v>227</v>
      </c>
      <c r="F51" s="95" t="s">
        <v>228</v>
      </c>
      <c r="G51" s="95" t="s">
        <v>136</v>
      </c>
      <c r="H51" s="32">
        <v>0</v>
      </c>
      <c r="I51" s="32">
        <v>0</v>
      </c>
      <c r="J51" s="125">
        <v>1.6210000000000002E-2</v>
      </c>
      <c r="K51" s="41">
        <v>1.7729201523508873E-7</v>
      </c>
      <c r="L51" s="41">
        <v>2.4148674017550531E-8</v>
      </c>
    </row>
    <row r="52" spans="2:12" x14ac:dyDescent="0.2">
      <c r="B52" s="72" t="s">
        <v>1350</v>
      </c>
      <c r="C52" s="32" t="s">
        <v>229</v>
      </c>
      <c r="D52" s="32" t="s">
        <v>226</v>
      </c>
      <c r="E52" s="102" t="s">
        <v>227</v>
      </c>
      <c r="F52" s="95" t="s">
        <v>228</v>
      </c>
      <c r="G52" s="95" t="s">
        <v>136</v>
      </c>
      <c r="H52" s="32">
        <v>0</v>
      </c>
      <c r="I52" s="32">
        <v>0</v>
      </c>
      <c r="J52" s="125">
        <v>2.0241400000000001</v>
      </c>
      <c r="K52" s="41">
        <v>2.2138424411964991E-5</v>
      </c>
      <c r="L52" s="41">
        <v>3.0154409022754304E-6</v>
      </c>
    </row>
    <row r="53" spans="2:12" x14ac:dyDescent="0.2">
      <c r="B53" s="72" t="s">
        <v>1351</v>
      </c>
      <c r="C53" s="32" t="s">
        <v>230</v>
      </c>
      <c r="D53" s="32" t="s">
        <v>226</v>
      </c>
      <c r="E53" s="102" t="s">
        <v>227</v>
      </c>
      <c r="F53" s="95" t="s">
        <v>228</v>
      </c>
      <c r="G53" s="95" t="s">
        <v>137</v>
      </c>
      <c r="H53" s="32">
        <v>0</v>
      </c>
      <c r="I53" s="32">
        <v>0</v>
      </c>
      <c r="J53" s="125">
        <v>2.0621100000000001</v>
      </c>
      <c r="K53" s="41">
        <v>2.2553709903542803E-5</v>
      </c>
      <c r="L53" s="41">
        <v>3.0720063034133941E-6</v>
      </c>
    </row>
    <row r="54" spans="2:12" x14ac:dyDescent="0.2">
      <c r="B54" s="72" t="s">
        <v>1337</v>
      </c>
      <c r="C54" s="32" t="s">
        <v>231</v>
      </c>
      <c r="D54" s="32" t="s">
        <v>226</v>
      </c>
      <c r="E54" s="102" t="s">
        <v>227</v>
      </c>
      <c r="F54" s="95" t="s">
        <v>228</v>
      </c>
      <c r="G54" s="95" t="s">
        <v>137</v>
      </c>
      <c r="H54" s="32">
        <v>0</v>
      </c>
      <c r="I54" s="32">
        <v>0</v>
      </c>
      <c r="J54" s="125">
        <v>-0.10880780091600398</v>
      </c>
      <c r="K54" s="41">
        <v>-1.1900527018936878E-6</v>
      </c>
      <c r="L54" s="41">
        <v>-1.6209525693319653E-7</v>
      </c>
    </row>
    <row r="55" spans="2:12" x14ac:dyDescent="0.2">
      <c r="B55" s="72" t="s">
        <v>1338</v>
      </c>
      <c r="C55" s="32" t="s">
        <v>232</v>
      </c>
      <c r="D55" s="32" t="s">
        <v>226</v>
      </c>
      <c r="E55" s="102" t="s">
        <v>227</v>
      </c>
      <c r="F55" s="95" t="s">
        <v>228</v>
      </c>
      <c r="G55" s="95" t="s">
        <v>137</v>
      </c>
      <c r="H55" s="32">
        <v>0</v>
      </c>
      <c r="I55" s="32">
        <v>0</v>
      </c>
      <c r="J55" s="125">
        <v>0.89629776911605996</v>
      </c>
      <c r="K55" s="41">
        <v>9.8029881392535799E-6</v>
      </c>
      <c r="L55" s="41">
        <v>1.3352500091944169E-6</v>
      </c>
    </row>
    <row r="56" spans="2:12" x14ac:dyDescent="0.2">
      <c r="B56" s="72" t="s">
        <v>1352</v>
      </c>
      <c r="C56" s="32" t="s">
        <v>233</v>
      </c>
      <c r="D56" s="32" t="s">
        <v>226</v>
      </c>
      <c r="E56" s="102" t="s">
        <v>227</v>
      </c>
      <c r="F56" s="95" t="s">
        <v>228</v>
      </c>
      <c r="G56" s="95" t="s">
        <v>2</v>
      </c>
      <c r="H56" s="32">
        <v>0</v>
      </c>
      <c r="I56" s="32">
        <v>0</v>
      </c>
      <c r="J56" s="125">
        <v>1.10808</v>
      </c>
      <c r="K56" s="41">
        <v>1.211929279714356E-5</v>
      </c>
      <c r="L56" s="41">
        <v>1.6507503211207518E-6</v>
      </c>
    </row>
    <row r="57" spans="2:12" x14ac:dyDescent="0.2">
      <c r="B57" s="72" t="s">
        <v>1339</v>
      </c>
      <c r="C57" s="32" t="s">
        <v>234</v>
      </c>
      <c r="D57" s="32" t="s">
        <v>226</v>
      </c>
      <c r="E57" s="102" t="s">
        <v>227</v>
      </c>
      <c r="F57" s="95" t="s">
        <v>228</v>
      </c>
      <c r="G57" s="95" t="s">
        <v>2</v>
      </c>
      <c r="H57" s="32">
        <v>0</v>
      </c>
      <c r="I57" s="32">
        <v>0</v>
      </c>
      <c r="J57" s="125">
        <v>1.3333457831411459E-2</v>
      </c>
      <c r="K57" s="41">
        <v>1.4583069765472012E-7</v>
      </c>
      <c r="L57" s="41">
        <v>1.986337610718763E-8</v>
      </c>
    </row>
    <row r="58" spans="2:12" x14ac:dyDescent="0.2">
      <c r="B58" s="72" t="s">
        <v>1353</v>
      </c>
      <c r="C58" s="32" t="s">
        <v>235</v>
      </c>
      <c r="D58" s="32" t="s">
        <v>226</v>
      </c>
      <c r="E58" s="102" t="s">
        <v>227</v>
      </c>
      <c r="F58" s="95" t="s">
        <v>228</v>
      </c>
      <c r="G58" s="95" t="s">
        <v>184</v>
      </c>
      <c r="H58" s="32">
        <v>0</v>
      </c>
      <c r="I58" s="32">
        <v>0</v>
      </c>
      <c r="J58" s="125">
        <v>0.112</v>
      </c>
      <c r="K58" s="41">
        <v>1.2249664223522478E-6</v>
      </c>
      <c r="L58" s="41">
        <v>1.6685080135506841E-7</v>
      </c>
    </row>
    <row r="59" spans="2:12" s="158" customFormat="1" x14ac:dyDescent="0.2">
      <c r="B59" s="164" t="s">
        <v>221</v>
      </c>
      <c r="C59" s="165" t="s">
        <v>178</v>
      </c>
      <c r="D59" s="165" t="s">
        <v>178</v>
      </c>
      <c r="E59" s="162" t="s">
        <v>178</v>
      </c>
      <c r="F59" s="166" t="s">
        <v>178</v>
      </c>
      <c r="G59" s="166" t="s">
        <v>178</v>
      </c>
      <c r="H59" s="165" t="s">
        <v>178</v>
      </c>
      <c r="I59" s="165" t="s">
        <v>178</v>
      </c>
      <c r="J59" s="167">
        <v>8480.8061582500704</v>
      </c>
      <c r="K59" s="161">
        <v>9.2756274806558042E-2</v>
      </c>
      <c r="L59" s="161">
        <v>1.2634190211080566E-2</v>
      </c>
    </row>
    <row r="60" spans="2:12" x14ac:dyDescent="0.2">
      <c r="B60" s="72" t="s">
        <v>1325</v>
      </c>
      <c r="C60" s="32" t="s">
        <v>236</v>
      </c>
      <c r="D60" s="32" t="s">
        <v>178</v>
      </c>
      <c r="E60" s="102" t="s">
        <v>237</v>
      </c>
      <c r="F60" s="95" t="s">
        <v>238</v>
      </c>
      <c r="G60" s="95" t="s">
        <v>136</v>
      </c>
      <c r="H60" s="32">
        <v>0</v>
      </c>
      <c r="I60" s="32">
        <v>0</v>
      </c>
      <c r="J60" s="125">
        <v>1.6750000000000001E-2</v>
      </c>
      <c r="K60" s="41">
        <v>1.8319810334285848E-7</v>
      </c>
      <c r="L60" s="41">
        <v>2.4953133238369608E-8</v>
      </c>
    </row>
    <row r="61" spans="2:12" x14ac:dyDescent="0.2">
      <c r="B61" s="72" t="s">
        <v>1325</v>
      </c>
      <c r="C61" s="32" t="s">
        <v>239</v>
      </c>
      <c r="D61" s="32" t="s">
        <v>178</v>
      </c>
      <c r="E61" s="102" t="s">
        <v>237</v>
      </c>
      <c r="F61" s="95" t="s">
        <v>238</v>
      </c>
      <c r="G61" s="95" t="s">
        <v>136</v>
      </c>
      <c r="H61" s="32">
        <v>0</v>
      </c>
      <c r="I61" s="32">
        <v>0</v>
      </c>
      <c r="J61" s="125">
        <v>8480.7894080500719</v>
      </c>
      <c r="K61" s="41">
        <v>9.2756091606267257E-2</v>
      </c>
      <c r="L61" s="41">
        <v>1.2634165257649382E-2</v>
      </c>
    </row>
    <row r="62" spans="2:12" s="158" customFormat="1" x14ac:dyDescent="0.2">
      <c r="B62" s="115" t="s">
        <v>169</v>
      </c>
      <c r="C62" s="168"/>
      <c r="D62" s="168"/>
      <c r="E62" s="168"/>
      <c r="F62" s="169"/>
      <c r="G62" s="170"/>
      <c r="H62" s="171"/>
      <c r="I62" s="172"/>
      <c r="J62" s="171"/>
      <c r="K62" s="173"/>
    </row>
    <row r="63" spans="2:12" s="158" customFormat="1" x14ac:dyDescent="0.2">
      <c r="B63" s="115" t="s">
        <v>170</v>
      </c>
      <c r="C63" s="168"/>
      <c r="D63" s="168"/>
      <c r="E63" s="168"/>
      <c r="F63" s="169"/>
      <c r="G63" s="170"/>
      <c r="H63" s="171"/>
      <c r="I63" s="172"/>
      <c r="J63" s="171"/>
      <c r="K63" s="173"/>
    </row>
    <row r="64" spans="2:12" s="158" customFormat="1" x14ac:dyDescent="0.2">
      <c r="B64" s="115" t="s">
        <v>171</v>
      </c>
      <c r="C64" s="168"/>
      <c r="D64" s="168"/>
      <c r="E64" s="168"/>
      <c r="F64" s="169"/>
      <c r="G64" s="170"/>
      <c r="H64" s="171"/>
      <c r="I64" s="172"/>
      <c r="J64" s="171"/>
      <c r="K64" s="173"/>
    </row>
    <row r="65" spans="2:11" s="158" customFormat="1" x14ac:dyDescent="0.2">
      <c r="B65" s="115" t="s">
        <v>172</v>
      </c>
      <c r="C65" s="168"/>
      <c r="D65" s="168"/>
      <c r="E65" s="168"/>
      <c r="F65" s="169"/>
      <c r="G65" s="170"/>
      <c r="H65" s="171"/>
      <c r="I65" s="172"/>
      <c r="J65" s="171"/>
      <c r="K65" s="173"/>
    </row>
    <row r="66" spans="2:11" s="158" customFormat="1" x14ac:dyDescent="0.2">
      <c r="B66" s="115" t="s">
        <v>173</v>
      </c>
      <c r="C66" s="168"/>
      <c r="D66" s="168"/>
      <c r="E66" s="168"/>
      <c r="F66" s="169"/>
      <c r="G66" s="170"/>
      <c r="H66" s="171"/>
      <c r="I66" s="172"/>
      <c r="J66" s="171"/>
      <c r="K66" s="173"/>
    </row>
  </sheetData>
  <mergeCells count="1">
    <mergeCell ref="B7:L7"/>
  </mergeCells>
  <phoneticPr fontId="3" type="noConversion"/>
  <conditionalFormatting sqref="H1:H6 H62:H55596 H12:I61">
    <cfRule type="expression" dxfId="125" priority="34" stopIfTrue="1">
      <formula>LEFT(#REF!,3)="TIR"</formula>
    </cfRule>
  </conditionalFormatting>
  <conditionalFormatting sqref="H8">
    <cfRule type="expression" dxfId="124" priority="37" stopIfTrue="1">
      <formula>LEFT(#REF!,3)="TIR"</formula>
    </cfRule>
  </conditionalFormatting>
  <conditionalFormatting sqref="K12:L61 C12:G61">
    <cfRule type="expression" dxfId="123" priority="38" stopIfTrue="1">
      <formula>LEFT(#REF!,3)="TIR"</formula>
    </cfRule>
  </conditionalFormatting>
  <conditionalFormatting sqref="B12:B61 J12:K61">
    <cfRule type="expression" dxfId="122" priority="40" stopIfTrue="1">
      <formula>#REF!&gt;0</formula>
    </cfRule>
  </conditionalFormatting>
  <conditionalFormatting sqref="B12:B61 J12:L61">
    <cfRule type="expression" dxfId="121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107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8.42578125" style="13" bestFit="1" customWidth="1"/>
    <col min="3" max="3" width="10.42578125" style="12" bestFit="1" customWidth="1"/>
    <col min="4" max="4" width="10.42578125" style="13" bestFit="1" customWidth="1"/>
    <col min="5" max="5" width="11.85546875" style="94" bestFit="1" customWidth="1"/>
    <col min="6" max="6" width="11.42578125" style="94" bestFit="1" customWidth="1"/>
    <col min="7" max="7" width="13.5703125" style="94" bestFit="1" customWidth="1"/>
    <col min="8" max="8" width="10.42578125" style="45" bestFit="1" customWidth="1"/>
    <col min="9" max="9" width="9.85546875" style="96" bestFit="1" customWidth="1"/>
    <col min="10" max="10" width="12.28515625" style="96" bestFit="1" customWidth="1"/>
    <col min="11" max="11" width="11" style="98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165</v>
      </c>
      <c r="C1" s="12" t="s">
        <v>174</v>
      </c>
      <c r="D1" s="13"/>
      <c r="E1" s="94"/>
      <c r="F1" s="94"/>
      <c r="G1" s="94"/>
      <c r="H1" s="45"/>
      <c r="I1" s="96"/>
      <c r="J1" s="96"/>
      <c r="K1" s="97"/>
      <c r="L1" s="17"/>
      <c r="M1" s="17"/>
      <c r="N1" s="16"/>
      <c r="O1" s="16"/>
      <c r="P1" s="18"/>
    </row>
    <row r="2" spans="1:16" s="10" customFormat="1" x14ac:dyDescent="0.2">
      <c r="B2" s="13" t="s">
        <v>166</v>
      </c>
      <c r="C2" s="12" t="s">
        <v>56</v>
      </c>
      <c r="D2" s="13"/>
      <c r="E2" s="94"/>
      <c r="F2" s="94"/>
      <c r="G2" s="94"/>
      <c r="H2" s="45"/>
      <c r="I2" s="96"/>
      <c r="J2" s="96"/>
      <c r="K2" s="97"/>
      <c r="L2" s="17"/>
      <c r="M2" s="17"/>
      <c r="N2" s="16"/>
      <c r="O2" s="16"/>
      <c r="P2" s="18"/>
    </row>
    <row r="3" spans="1:16" s="10" customFormat="1" x14ac:dyDescent="0.2">
      <c r="B3" s="13" t="s">
        <v>167</v>
      </c>
      <c r="C3" s="156" t="s">
        <v>175</v>
      </c>
      <c r="D3" s="13"/>
      <c r="E3" s="94"/>
      <c r="F3" s="94"/>
      <c r="G3" s="94"/>
      <c r="H3" s="45"/>
      <c r="I3" s="96"/>
      <c r="J3" s="96"/>
      <c r="K3" s="97"/>
      <c r="L3" s="17"/>
      <c r="M3" s="17"/>
      <c r="N3" s="16"/>
      <c r="O3" s="16"/>
      <c r="P3" s="18"/>
    </row>
    <row r="4" spans="1:16" s="10" customFormat="1" x14ac:dyDescent="0.2">
      <c r="B4" s="13" t="s">
        <v>168</v>
      </c>
      <c r="C4" s="12" t="s">
        <v>176</v>
      </c>
      <c r="D4" s="13"/>
      <c r="E4" s="94"/>
      <c r="F4" s="94"/>
      <c r="G4" s="94"/>
      <c r="H4" s="45"/>
      <c r="I4" s="96"/>
      <c r="J4" s="96"/>
      <c r="K4" s="97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4"/>
      <c r="F5" s="94"/>
      <c r="G5" s="94"/>
      <c r="H5" s="45"/>
      <c r="I5" s="96"/>
      <c r="J5" s="96"/>
      <c r="K5" s="97"/>
      <c r="L5" s="17"/>
      <c r="M5" s="17"/>
      <c r="N5" s="16"/>
      <c r="O5" s="16"/>
      <c r="P5" s="18"/>
    </row>
    <row r="6" spans="1:16" s="10" customFormat="1" ht="13.5" thickBot="1" x14ac:dyDescent="0.25">
      <c r="B6" s="217" t="s">
        <v>30</v>
      </c>
      <c r="C6" s="218"/>
      <c r="D6" s="218"/>
      <c r="E6" s="218"/>
      <c r="F6" s="218"/>
      <c r="G6" s="218"/>
      <c r="H6" s="218"/>
      <c r="I6" s="218"/>
      <c r="J6" s="218"/>
      <c r="K6" s="219"/>
      <c r="L6" s="17"/>
      <c r="M6" s="17"/>
      <c r="N6" s="16"/>
      <c r="O6" s="16"/>
      <c r="P6" s="16"/>
    </row>
    <row r="7" spans="1:16" s="10" customFormat="1" x14ac:dyDescent="0.2">
      <c r="B7" s="220" t="s">
        <v>35</v>
      </c>
      <c r="C7" s="221"/>
      <c r="D7" s="221"/>
      <c r="E7" s="221"/>
      <c r="F7" s="221"/>
      <c r="G7" s="221"/>
      <c r="H7" s="221"/>
      <c r="I7" s="221"/>
      <c r="J7" s="221"/>
      <c r="K7" s="222"/>
      <c r="L7" s="17"/>
      <c r="M7" s="17"/>
      <c r="N7" s="16"/>
      <c r="O7" s="16"/>
      <c r="P7" s="16"/>
    </row>
    <row r="8" spans="1:16" s="10" customFormat="1" ht="38.25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84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58" customFormat="1" ht="12.75" customHeight="1" thickBot="1" x14ac:dyDescent="0.25">
      <c r="B11" s="144" t="s">
        <v>69</v>
      </c>
      <c r="C11" s="103"/>
      <c r="D11" s="103"/>
      <c r="E11" s="145"/>
      <c r="F11" s="145"/>
      <c r="G11" s="146"/>
      <c r="H11" s="145"/>
      <c r="I11" s="147">
        <v>-3235.1835714089825</v>
      </c>
      <c r="J11" s="103">
        <v>1</v>
      </c>
      <c r="K11" s="121">
        <v>-4.8195801019673299E-3</v>
      </c>
    </row>
    <row r="12" spans="1:16" s="158" customFormat="1" x14ac:dyDescent="0.2">
      <c r="B12" s="134" t="s">
        <v>1160</v>
      </c>
      <c r="C12" s="161" t="s">
        <v>178</v>
      </c>
      <c r="D12" s="161" t="s">
        <v>178</v>
      </c>
      <c r="E12" s="162" t="s">
        <v>178</v>
      </c>
      <c r="F12" s="162" t="s">
        <v>178</v>
      </c>
      <c r="G12" s="174" t="s">
        <v>178</v>
      </c>
      <c r="H12" s="162" t="s">
        <v>178</v>
      </c>
      <c r="I12" s="163">
        <v>-4666.3841696979289</v>
      </c>
      <c r="J12" s="161">
        <v>1.4423862098389775</v>
      </c>
      <c r="K12" s="161">
        <v>-6.9516958762920085E-3</v>
      </c>
    </row>
    <row r="13" spans="1:16" s="158" customFormat="1" x14ac:dyDescent="0.2">
      <c r="B13" s="135" t="s">
        <v>953</v>
      </c>
      <c r="C13" s="165" t="s">
        <v>178</v>
      </c>
      <c r="D13" s="165" t="s">
        <v>178</v>
      </c>
      <c r="E13" s="166" t="s">
        <v>178</v>
      </c>
      <c r="F13" s="166" t="s">
        <v>178</v>
      </c>
      <c r="G13" s="176" t="s">
        <v>178</v>
      </c>
      <c r="H13" s="166" t="s">
        <v>178</v>
      </c>
      <c r="I13" s="167">
        <v>0</v>
      </c>
      <c r="J13" s="165">
        <v>0</v>
      </c>
      <c r="K13" s="165">
        <v>0</v>
      </c>
    </row>
    <row r="14" spans="1:16" s="158" customFormat="1" x14ac:dyDescent="0.2">
      <c r="B14" s="135" t="s">
        <v>961</v>
      </c>
      <c r="C14" s="165" t="s">
        <v>178</v>
      </c>
      <c r="D14" s="165" t="s">
        <v>178</v>
      </c>
      <c r="E14" s="166" t="s">
        <v>178</v>
      </c>
      <c r="F14" s="166" t="s">
        <v>178</v>
      </c>
      <c r="G14" s="176" t="s">
        <v>178</v>
      </c>
      <c r="H14" s="166" t="s">
        <v>178</v>
      </c>
      <c r="I14" s="167">
        <v>0</v>
      </c>
      <c r="J14" s="165">
        <v>0</v>
      </c>
      <c r="K14" s="165">
        <v>0</v>
      </c>
    </row>
    <row r="15" spans="1:16" s="158" customFormat="1" x14ac:dyDescent="0.2">
      <c r="B15" s="135" t="s">
        <v>1161</v>
      </c>
      <c r="C15" s="165" t="s">
        <v>178</v>
      </c>
      <c r="D15" s="165" t="s">
        <v>178</v>
      </c>
      <c r="E15" s="166" t="s">
        <v>178</v>
      </c>
      <c r="F15" s="166" t="s">
        <v>178</v>
      </c>
      <c r="G15" s="176" t="s">
        <v>178</v>
      </c>
      <c r="H15" s="166" t="s">
        <v>178</v>
      </c>
      <c r="I15" s="167">
        <v>0</v>
      </c>
      <c r="J15" s="165">
        <v>0</v>
      </c>
      <c r="K15" s="165">
        <v>0</v>
      </c>
    </row>
    <row r="16" spans="1:16" s="158" customFormat="1" x14ac:dyDescent="0.2">
      <c r="B16" s="135" t="s">
        <v>1158</v>
      </c>
      <c r="C16" s="165" t="s">
        <v>178</v>
      </c>
      <c r="D16" s="165" t="s">
        <v>178</v>
      </c>
      <c r="E16" s="166" t="s">
        <v>178</v>
      </c>
      <c r="F16" s="166" t="s">
        <v>178</v>
      </c>
      <c r="G16" s="176" t="s">
        <v>178</v>
      </c>
      <c r="H16" s="166" t="s">
        <v>178</v>
      </c>
      <c r="I16" s="167">
        <v>576.3267255534837</v>
      </c>
      <c r="J16" s="165">
        <v>-0.17814343848886532</v>
      </c>
      <c r="K16" s="165">
        <v>8.585765714369763E-4</v>
      </c>
    </row>
    <row r="17" spans="2:15" x14ac:dyDescent="0.2">
      <c r="B17" s="23" t="s">
        <v>1162</v>
      </c>
      <c r="C17" s="32" t="s">
        <v>1163</v>
      </c>
      <c r="D17" s="32" t="s">
        <v>285</v>
      </c>
      <c r="E17" s="95" t="s">
        <v>136</v>
      </c>
      <c r="F17" s="95" t="s">
        <v>1164</v>
      </c>
      <c r="G17" s="105">
        <v>1180640.93</v>
      </c>
      <c r="H17" s="95">
        <v>0.99790000000000001</v>
      </c>
      <c r="I17" s="125">
        <v>4300.3544199999997</v>
      </c>
      <c r="J17" s="32">
        <v>-1.3292458758768722</v>
      </c>
      <c r="K17" s="32">
        <v>6.4064069739983073E-3</v>
      </c>
      <c r="L17" s="18"/>
      <c r="M17" s="18"/>
      <c r="N17" s="18"/>
      <c r="O17" s="18"/>
    </row>
    <row r="18" spans="2:15" x14ac:dyDescent="0.2">
      <c r="B18" s="23" t="s">
        <v>1165</v>
      </c>
      <c r="C18" s="32" t="s">
        <v>1166</v>
      </c>
      <c r="D18" s="32" t="s">
        <v>285</v>
      </c>
      <c r="E18" s="95" t="s">
        <v>1167</v>
      </c>
      <c r="F18" s="95" t="s">
        <v>1164</v>
      </c>
      <c r="G18" s="105">
        <v>-1242660</v>
      </c>
      <c r="H18" s="95">
        <v>1.0007999999999999</v>
      </c>
      <c r="I18" s="125">
        <v>-4099.6443900000004</v>
      </c>
      <c r="J18" s="32">
        <v>1.2672061104138612</v>
      </c>
      <c r="K18" s="32">
        <v>-6.1074013548420595E-3</v>
      </c>
      <c r="L18" s="18"/>
      <c r="M18" s="18"/>
      <c r="N18" s="18"/>
      <c r="O18" s="18"/>
    </row>
    <row r="19" spans="2:15" x14ac:dyDescent="0.2">
      <c r="B19" s="23" t="s">
        <v>1192</v>
      </c>
      <c r="C19" s="32" t="s">
        <v>1193</v>
      </c>
      <c r="D19" s="32" t="s">
        <v>285</v>
      </c>
      <c r="E19" s="95" t="s">
        <v>2</v>
      </c>
      <c r="F19" s="95" t="s">
        <v>1194</v>
      </c>
      <c r="G19" s="105">
        <v>685464.25</v>
      </c>
      <c r="H19" s="95">
        <v>0.997</v>
      </c>
      <c r="I19" s="125">
        <v>3285.3448699999999</v>
      </c>
      <c r="J19" s="32">
        <v>-1.0155049311681474</v>
      </c>
      <c r="K19" s="32">
        <v>4.894307359707706E-3</v>
      </c>
      <c r="L19" s="18"/>
      <c r="M19" s="18"/>
      <c r="N19" s="18"/>
      <c r="O19" s="18"/>
    </row>
    <row r="20" spans="2:15" x14ac:dyDescent="0.2">
      <c r="B20" s="23" t="s">
        <v>1195</v>
      </c>
      <c r="C20" s="32" t="s">
        <v>1196</v>
      </c>
      <c r="D20" s="32" t="s">
        <v>285</v>
      </c>
      <c r="E20" s="95" t="s">
        <v>137</v>
      </c>
      <c r="F20" s="95" t="s">
        <v>1194</v>
      </c>
      <c r="G20" s="105">
        <v>-775000</v>
      </c>
      <c r="H20" s="95">
        <v>1.0019</v>
      </c>
      <c r="I20" s="125">
        <v>-3303.93516</v>
      </c>
      <c r="J20" s="32">
        <v>1.0212512171484214</v>
      </c>
      <c r="K20" s="32">
        <v>-4.9220020452784476E-3</v>
      </c>
      <c r="L20" s="18"/>
      <c r="M20" s="18"/>
      <c r="N20" s="18"/>
      <c r="O20" s="18"/>
    </row>
    <row r="21" spans="2:15" x14ac:dyDescent="0.2">
      <c r="B21" s="23" t="s">
        <v>1168</v>
      </c>
      <c r="C21" s="32" t="s">
        <v>1169</v>
      </c>
      <c r="D21" s="32" t="s">
        <v>285</v>
      </c>
      <c r="E21" s="95" t="s">
        <v>136</v>
      </c>
      <c r="F21" s="95" t="s">
        <v>1164</v>
      </c>
      <c r="G21" s="105">
        <v>1424267.7043436277</v>
      </c>
      <c r="H21" s="95">
        <v>0.99929999999999997</v>
      </c>
      <c r="I21" s="125">
        <v>5194.9953012595633</v>
      </c>
      <c r="J21" s="32">
        <v>-1.6057806880482663</v>
      </c>
      <c r="K21" s="32">
        <v>7.7391886522408318E-3</v>
      </c>
      <c r="L21" s="18"/>
      <c r="M21" s="18"/>
      <c r="N21" s="18"/>
      <c r="O21" s="18"/>
    </row>
    <row r="22" spans="2:15" x14ac:dyDescent="0.2">
      <c r="B22" s="23" t="s">
        <v>1170</v>
      </c>
      <c r="C22" s="32" t="s">
        <v>1171</v>
      </c>
      <c r="D22" s="32" t="s">
        <v>285</v>
      </c>
      <c r="E22" s="95" t="s">
        <v>2</v>
      </c>
      <c r="F22" s="95" t="s">
        <v>1164</v>
      </c>
      <c r="G22" s="105">
        <v>-1008502.4742920054</v>
      </c>
      <c r="H22" s="95">
        <v>1</v>
      </c>
      <c r="I22" s="125">
        <v>-4848.2495874209799</v>
      </c>
      <c r="J22" s="32">
        <v>1.4986010779318706</v>
      </c>
      <c r="K22" s="32">
        <v>-7.2226279359872353E-3</v>
      </c>
      <c r="L22" s="18"/>
      <c r="M22" s="18"/>
      <c r="N22" s="18"/>
      <c r="O22" s="18"/>
    </row>
    <row r="23" spans="2:15" x14ac:dyDescent="0.2">
      <c r="B23" s="23" t="s">
        <v>1168</v>
      </c>
      <c r="C23" s="32" t="s">
        <v>1172</v>
      </c>
      <c r="D23" s="32" t="s">
        <v>285</v>
      </c>
      <c r="E23" s="95" t="s">
        <v>136</v>
      </c>
      <c r="F23" s="95" t="s">
        <v>1173</v>
      </c>
      <c r="G23" s="105">
        <v>11042.926084368952</v>
      </c>
      <c r="H23" s="95">
        <v>0.99929999999999997</v>
      </c>
      <c r="I23" s="125">
        <v>40.278908950673767</v>
      </c>
      <c r="J23" s="32">
        <v>-1.2450269996002593E-2</v>
      </c>
      <c r="K23" s="32">
        <v>6.0005073536854963E-5</v>
      </c>
      <c r="L23" s="18"/>
      <c r="M23" s="18"/>
      <c r="N23" s="18"/>
      <c r="O23" s="18"/>
    </row>
    <row r="24" spans="2:15" x14ac:dyDescent="0.2">
      <c r="B24" s="23" t="s">
        <v>1170</v>
      </c>
      <c r="C24" s="32" t="s">
        <v>1174</v>
      </c>
      <c r="D24" s="32" t="s">
        <v>285</v>
      </c>
      <c r="E24" s="95" t="s">
        <v>2</v>
      </c>
      <c r="F24" s="95" t="s">
        <v>1173</v>
      </c>
      <c r="G24" s="105">
        <v>-7756.3344765994616</v>
      </c>
      <c r="H24" s="95">
        <v>1</v>
      </c>
      <c r="I24" s="125">
        <v>-37.287608454442335</v>
      </c>
      <c r="J24" s="32">
        <v>1.1525654613225824E-2</v>
      </c>
      <c r="K24" s="32">
        <v>-5.5548815636051142E-5</v>
      </c>
      <c r="L24" s="18"/>
      <c r="M24" s="18"/>
      <c r="N24" s="18"/>
      <c r="O24" s="18"/>
    </row>
    <row r="25" spans="2:15" x14ac:dyDescent="0.2">
      <c r="B25" s="23" t="s">
        <v>1168</v>
      </c>
      <c r="C25" s="32" t="s">
        <v>1175</v>
      </c>
      <c r="D25" s="32" t="s">
        <v>285</v>
      </c>
      <c r="E25" s="95" t="s">
        <v>136</v>
      </c>
      <c r="F25" s="95" t="s">
        <v>1176</v>
      </c>
      <c r="G25" s="105">
        <v>105.396652714715</v>
      </c>
      <c r="H25" s="95">
        <v>0.99929999999999997</v>
      </c>
      <c r="I25" s="125">
        <v>0.3844327245939998</v>
      </c>
      <c r="J25" s="32">
        <v>-1.1882872056826507E-4</v>
      </c>
      <c r="K25" s="32">
        <v>5.7270453719304631E-7</v>
      </c>
      <c r="L25" s="18"/>
      <c r="M25" s="18"/>
      <c r="N25" s="18"/>
      <c r="O25" s="18"/>
    </row>
    <row r="26" spans="2:15" x14ac:dyDescent="0.2">
      <c r="B26" s="23" t="s">
        <v>1170</v>
      </c>
      <c r="C26" s="32" t="s">
        <v>1177</v>
      </c>
      <c r="D26" s="32" t="s">
        <v>285</v>
      </c>
      <c r="E26" s="95" t="s">
        <v>2</v>
      </c>
      <c r="F26" s="95" t="s">
        <v>1176</v>
      </c>
      <c r="G26" s="105">
        <v>-74.580139198071748</v>
      </c>
      <c r="H26" s="95">
        <v>1</v>
      </c>
      <c r="I26" s="125">
        <v>-0.35853477125746941</v>
      </c>
      <c r="J26" s="32">
        <v>1.1082362510307903E-4</v>
      </c>
      <c r="K26" s="32">
        <v>-5.3412333837468678E-7</v>
      </c>
      <c r="L26" s="18"/>
      <c r="M26" s="18"/>
      <c r="N26" s="18"/>
      <c r="O26" s="18"/>
    </row>
    <row r="27" spans="2:15" x14ac:dyDescent="0.2">
      <c r="B27" s="23" t="s">
        <v>1168</v>
      </c>
      <c r="C27" s="32" t="s">
        <v>1178</v>
      </c>
      <c r="D27" s="32" t="s">
        <v>285</v>
      </c>
      <c r="E27" s="95" t="s">
        <v>136</v>
      </c>
      <c r="F27" s="95" t="s">
        <v>1179</v>
      </c>
      <c r="G27" s="105">
        <v>1912.4435934283142</v>
      </c>
      <c r="H27" s="95">
        <v>0.99929999999999997</v>
      </c>
      <c r="I27" s="125">
        <v>6.9756095919967418</v>
      </c>
      <c r="J27" s="32">
        <v>-2.1561711841157549E-3</v>
      </c>
      <c r="K27" s="32">
        <v>1.0391839735399627E-5</v>
      </c>
      <c r="L27" s="18"/>
      <c r="M27" s="18"/>
      <c r="N27" s="18"/>
      <c r="O27" s="18"/>
    </row>
    <row r="28" spans="2:15" x14ac:dyDescent="0.2">
      <c r="B28" s="23" t="s">
        <v>1170</v>
      </c>
      <c r="C28" s="32" t="s">
        <v>1180</v>
      </c>
      <c r="D28" s="32" t="s">
        <v>285</v>
      </c>
      <c r="E28" s="95" t="s">
        <v>2</v>
      </c>
      <c r="F28" s="95" t="s">
        <v>1179</v>
      </c>
      <c r="G28" s="105">
        <v>-1342.4425055652914</v>
      </c>
      <c r="H28" s="95">
        <v>1</v>
      </c>
      <c r="I28" s="125">
        <v>-6.4536245401919432</v>
      </c>
      <c r="J28" s="32">
        <v>1.9948248369044698E-3</v>
      </c>
      <c r="K28" s="32">
        <v>-9.6142180908550065E-6</v>
      </c>
      <c r="L28" s="18"/>
      <c r="M28" s="18"/>
      <c r="N28" s="18"/>
      <c r="O28" s="18"/>
    </row>
    <row r="29" spans="2:15" x14ac:dyDescent="0.2">
      <c r="B29" s="23" t="s">
        <v>1168</v>
      </c>
      <c r="C29" s="32" t="s">
        <v>1181</v>
      </c>
      <c r="D29" s="32" t="s">
        <v>285</v>
      </c>
      <c r="E29" s="95" t="s">
        <v>136</v>
      </c>
      <c r="F29" s="95" t="s">
        <v>1182</v>
      </c>
      <c r="G29" s="105">
        <v>19124.972911285367</v>
      </c>
      <c r="H29" s="95">
        <v>0.99929999999999997</v>
      </c>
      <c r="I29" s="125">
        <v>69.758054692743315</v>
      </c>
      <c r="J29" s="32">
        <v>-2.1562317300703401E-2</v>
      </c>
      <c r="K29" s="32">
        <v>1.0392131541477601E-4</v>
      </c>
      <c r="L29" s="18"/>
      <c r="M29" s="18"/>
      <c r="N29" s="18"/>
      <c r="O29" s="18"/>
    </row>
    <row r="30" spans="2:15" x14ac:dyDescent="0.2">
      <c r="B30" s="23" t="s">
        <v>1170</v>
      </c>
      <c r="C30" s="32" t="s">
        <v>1183</v>
      </c>
      <c r="D30" s="32" t="s">
        <v>285</v>
      </c>
      <c r="E30" s="95" t="s">
        <v>2</v>
      </c>
      <c r="F30" s="95" t="s">
        <v>1182</v>
      </c>
      <c r="G30" s="105">
        <v>-13424.425055652915</v>
      </c>
      <c r="H30" s="95">
        <v>1</v>
      </c>
      <c r="I30" s="125">
        <v>-64.53624540191943</v>
      </c>
      <c r="J30" s="32">
        <v>1.9948248369044699E-2</v>
      </c>
      <c r="K30" s="32">
        <v>-9.6142180908550051E-5</v>
      </c>
      <c r="L30" s="18"/>
      <c r="M30" s="18"/>
      <c r="N30" s="18"/>
      <c r="O30" s="18"/>
    </row>
    <row r="31" spans="2:15" x14ac:dyDescent="0.2">
      <c r="B31" s="23" t="s">
        <v>1184</v>
      </c>
      <c r="C31" s="32" t="s">
        <v>1185</v>
      </c>
      <c r="D31" s="32" t="s">
        <v>285</v>
      </c>
      <c r="E31" s="95" t="s">
        <v>137</v>
      </c>
      <c r="F31" s="95" t="s">
        <v>1186</v>
      </c>
      <c r="G31" s="105">
        <v>283792.34567650262</v>
      </c>
      <c r="H31" s="95">
        <v>1.0024999999999999</v>
      </c>
      <c r="I31" s="125">
        <v>1210.6368549211807</v>
      </c>
      <c r="J31" s="32">
        <v>-0.37420963237456289</v>
      </c>
      <c r="K31" s="32">
        <v>1.8035332981569526E-3</v>
      </c>
      <c r="L31" s="18"/>
      <c r="M31" s="18"/>
      <c r="N31" s="18"/>
      <c r="O31" s="18"/>
    </row>
    <row r="32" spans="2:15" x14ac:dyDescent="0.2">
      <c r="B32" s="23" t="s">
        <v>1187</v>
      </c>
      <c r="C32" s="32" t="s">
        <v>1188</v>
      </c>
      <c r="D32" s="32" t="s">
        <v>285</v>
      </c>
      <c r="E32" s="95" t="s">
        <v>136</v>
      </c>
      <c r="F32" s="95" t="s">
        <v>1186</v>
      </c>
      <c r="G32" s="105">
        <v>-336620.29082418361</v>
      </c>
      <c r="H32" s="95">
        <v>0.99399999999999999</v>
      </c>
      <c r="I32" s="125">
        <v>-1221.284705098451</v>
      </c>
      <c r="J32" s="32">
        <v>0.37750089852445651</v>
      </c>
      <c r="K32" s="32">
        <v>-1.8193958190032586E-3</v>
      </c>
      <c r="L32" s="18"/>
      <c r="M32" s="18"/>
      <c r="N32" s="18"/>
      <c r="O32" s="18"/>
    </row>
    <row r="33" spans="2:15" x14ac:dyDescent="0.2">
      <c r="B33" s="23" t="s">
        <v>1187</v>
      </c>
      <c r="C33" s="32" t="s">
        <v>1189</v>
      </c>
      <c r="D33" s="32" t="s">
        <v>285</v>
      </c>
      <c r="E33" s="95" t="s">
        <v>136</v>
      </c>
      <c r="F33" s="95" t="s">
        <v>1190</v>
      </c>
      <c r="G33" s="105">
        <v>1541800</v>
      </c>
      <c r="H33" s="95">
        <v>0.99399999999999999</v>
      </c>
      <c r="I33" s="125">
        <v>5593.7820700000002</v>
      </c>
      <c r="J33" s="32">
        <v>-1.7290462647731004</v>
      </c>
      <c r="K33" s="32">
        <v>8.3332769730813695E-3</v>
      </c>
      <c r="L33" s="18"/>
      <c r="M33" s="18"/>
      <c r="N33" s="18"/>
      <c r="O33" s="18"/>
    </row>
    <row r="34" spans="2:15" x14ac:dyDescent="0.2">
      <c r="B34" s="23" t="s">
        <v>1184</v>
      </c>
      <c r="C34" s="32" t="s">
        <v>1191</v>
      </c>
      <c r="D34" s="32" t="s">
        <v>285</v>
      </c>
      <c r="E34" s="95" t="s">
        <v>137</v>
      </c>
      <c r="F34" s="95" t="s">
        <v>1190</v>
      </c>
      <c r="G34" s="105">
        <v>-1300000</v>
      </c>
      <c r="H34" s="95">
        <v>1.0024999999999999</v>
      </c>
      <c r="I34" s="125">
        <v>-5545.71353</v>
      </c>
      <c r="J34" s="32">
        <v>1.7141882083633169</v>
      </c>
      <c r="K34" s="32">
        <v>-8.2616673800548681E-3</v>
      </c>
      <c r="L34" s="18"/>
      <c r="M34" s="18"/>
      <c r="N34" s="18"/>
      <c r="O34" s="18"/>
    </row>
    <row r="35" spans="2:15" x14ac:dyDescent="0.2">
      <c r="B35" s="23" t="s">
        <v>1195</v>
      </c>
      <c r="C35" s="32" t="s">
        <v>1197</v>
      </c>
      <c r="D35" s="32" t="s">
        <v>285</v>
      </c>
      <c r="E35" s="95" t="s">
        <v>137</v>
      </c>
      <c r="F35" s="95" t="s">
        <v>1194</v>
      </c>
      <c r="G35" s="105">
        <v>43256.480734881618</v>
      </c>
      <c r="H35" s="95">
        <v>1.0019</v>
      </c>
      <c r="I35" s="125">
        <v>184.40852575947579</v>
      </c>
      <c r="J35" s="32">
        <v>-5.7000946527174183E-2</v>
      </c>
      <c r="K35" s="32">
        <v>2.7472062767567245E-4</v>
      </c>
      <c r="L35" s="18"/>
      <c r="M35" s="18"/>
      <c r="N35" s="18"/>
      <c r="O35" s="18"/>
    </row>
    <row r="36" spans="2:15" x14ac:dyDescent="0.2">
      <c r="B36" s="23" t="s">
        <v>1192</v>
      </c>
      <c r="C36" s="32" t="s">
        <v>1198</v>
      </c>
      <c r="D36" s="32" t="s">
        <v>285</v>
      </c>
      <c r="E36" s="95" t="s">
        <v>2</v>
      </c>
      <c r="F36" s="95" t="s">
        <v>1194</v>
      </c>
      <c r="G36" s="105">
        <v>-38234.403321561862</v>
      </c>
      <c r="H36" s="95">
        <v>0.997</v>
      </c>
      <c r="I36" s="125">
        <v>-183.25292201527066</v>
      </c>
      <c r="J36" s="32">
        <v>5.6643747710260726E-2</v>
      </c>
      <c r="K36" s="32">
        <v>-2.7299907936523005E-4</v>
      </c>
      <c r="L36" s="18"/>
      <c r="M36" s="18"/>
      <c r="N36" s="18"/>
      <c r="O36" s="18"/>
    </row>
    <row r="37" spans="2:15" x14ac:dyDescent="0.2">
      <c r="B37" s="23" t="s">
        <v>1168</v>
      </c>
      <c r="C37" s="32" t="s">
        <v>1199</v>
      </c>
      <c r="D37" s="32" t="s">
        <v>285</v>
      </c>
      <c r="E37" s="95" t="s">
        <v>136</v>
      </c>
      <c r="F37" s="95" t="s">
        <v>1200</v>
      </c>
      <c r="G37" s="105">
        <v>13009.118092514533</v>
      </c>
      <c r="H37" s="95">
        <v>0.99929999999999997</v>
      </c>
      <c r="I37" s="125">
        <v>47.450565117176303</v>
      </c>
      <c r="J37" s="32">
        <v>-1.4667039464629422E-2</v>
      </c>
      <c r="K37" s="32">
        <v>7.0688971558497524E-5</v>
      </c>
      <c r="L37" s="18"/>
      <c r="M37" s="18"/>
      <c r="N37" s="18"/>
      <c r="O37" s="18"/>
    </row>
    <row r="38" spans="2:15" x14ac:dyDescent="0.2">
      <c r="B38" s="23" t="s">
        <v>1170</v>
      </c>
      <c r="C38" s="32" t="s">
        <v>1201</v>
      </c>
      <c r="D38" s="32" t="s">
        <v>285</v>
      </c>
      <c r="E38" s="95" t="s">
        <v>2</v>
      </c>
      <c r="F38" s="95" t="s">
        <v>1200</v>
      </c>
      <c r="G38" s="105">
        <v>-9844.5783741454707</v>
      </c>
      <c r="H38" s="95">
        <v>1</v>
      </c>
      <c r="I38" s="125">
        <v>-47.326579961407582</v>
      </c>
      <c r="J38" s="32">
        <v>1.4628715470632776E-2</v>
      </c>
      <c r="K38" s="32">
        <v>-7.0504265999603367E-5</v>
      </c>
      <c r="L38" s="18"/>
      <c r="M38" s="18"/>
      <c r="N38" s="18"/>
      <c r="O38" s="18"/>
    </row>
    <row r="39" spans="2:15" s="158" customFormat="1" x14ac:dyDescent="0.2">
      <c r="B39" s="135" t="s">
        <v>1157</v>
      </c>
      <c r="C39" s="165" t="s">
        <v>178</v>
      </c>
      <c r="D39" s="165" t="s">
        <v>178</v>
      </c>
      <c r="E39" s="166" t="s">
        <v>178</v>
      </c>
      <c r="F39" s="166" t="s">
        <v>178</v>
      </c>
      <c r="G39" s="176" t="s">
        <v>178</v>
      </c>
      <c r="H39" s="166" t="s">
        <v>178</v>
      </c>
      <c r="I39" s="167">
        <v>-5242.7108958514182</v>
      </c>
      <c r="J39" s="165">
        <v>1.6205296485133054</v>
      </c>
      <c r="K39" s="165">
        <v>-7.8102724486228368E-3</v>
      </c>
    </row>
    <row r="40" spans="2:15" x14ac:dyDescent="0.2">
      <c r="B40" s="23" t="s">
        <v>1202</v>
      </c>
      <c r="C40" s="32" t="s">
        <v>1203</v>
      </c>
      <c r="D40" s="32" t="s">
        <v>285</v>
      </c>
      <c r="E40" s="95" t="s">
        <v>184</v>
      </c>
      <c r="F40" s="95" t="s">
        <v>1204</v>
      </c>
      <c r="G40" s="105">
        <v>1335436.4295389515</v>
      </c>
      <c r="H40" s="95">
        <v>1.0002</v>
      </c>
      <c r="I40" s="125">
        <v>1335.7248837399691</v>
      </c>
      <c r="J40" s="32">
        <v>-0.41287452605301034</v>
      </c>
      <c r="K40" s="32">
        <v>1.9898818503742807E-3</v>
      </c>
      <c r="L40" s="18"/>
      <c r="M40" s="18"/>
      <c r="N40" s="18"/>
      <c r="O40" s="18"/>
    </row>
    <row r="41" spans="2:15" x14ac:dyDescent="0.2">
      <c r="B41" s="23" t="s">
        <v>1205</v>
      </c>
      <c r="C41" s="32" t="s">
        <v>1206</v>
      </c>
      <c r="D41" s="32" t="s">
        <v>285</v>
      </c>
      <c r="E41" s="95" t="s">
        <v>136</v>
      </c>
      <c r="F41" s="95" t="s">
        <v>1204</v>
      </c>
      <c r="G41" s="105">
        <v>-390010.9311892917</v>
      </c>
      <c r="H41" s="95">
        <v>0.99970000000000003</v>
      </c>
      <c r="I41" s="125">
        <v>-1423.0487775864349</v>
      </c>
      <c r="J41" s="32">
        <v>0.43986647007071406</v>
      </c>
      <c r="K41" s="32">
        <v>-2.1199716866754214E-3</v>
      </c>
      <c r="L41" s="18"/>
      <c r="M41" s="18"/>
      <c r="N41" s="18"/>
      <c r="O41" s="18"/>
    </row>
    <row r="42" spans="2:15" x14ac:dyDescent="0.2">
      <c r="B42" s="23" t="s">
        <v>1207</v>
      </c>
      <c r="C42" s="32" t="s">
        <v>1208</v>
      </c>
      <c r="D42" s="32" t="s">
        <v>285</v>
      </c>
      <c r="E42" s="95" t="s">
        <v>184</v>
      </c>
      <c r="F42" s="95" t="s">
        <v>1209</v>
      </c>
      <c r="G42" s="105">
        <v>84183414</v>
      </c>
      <c r="H42" s="95">
        <v>1.0011000000000001</v>
      </c>
      <c r="I42" s="125">
        <v>84276.85759</v>
      </c>
      <c r="J42" s="32">
        <v>-26.05010062946625</v>
      </c>
      <c r="K42" s="32">
        <v>0.12555054664802215</v>
      </c>
      <c r="L42" s="18"/>
      <c r="M42" s="18"/>
      <c r="N42" s="18"/>
      <c r="O42" s="18"/>
    </row>
    <row r="43" spans="2:15" x14ac:dyDescent="0.2">
      <c r="B43" s="23" t="s">
        <v>1210</v>
      </c>
      <c r="C43" s="32" t="s">
        <v>1211</v>
      </c>
      <c r="D43" s="32" t="s">
        <v>285</v>
      </c>
      <c r="E43" s="95" t="s">
        <v>136</v>
      </c>
      <c r="F43" s="95" t="s">
        <v>1209</v>
      </c>
      <c r="G43" s="105">
        <v>-24149000</v>
      </c>
      <c r="H43" s="95">
        <v>0.99709999999999999</v>
      </c>
      <c r="I43" s="125">
        <v>-87890.348290000009</v>
      </c>
      <c r="J43" s="32">
        <v>27.167035919300904</v>
      </c>
      <c r="K43" s="32">
        <v>-0.13093370574609436</v>
      </c>
      <c r="L43" s="18"/>
      <c r="M43" s="18"/>
      <c r="N43" s="18"/>
      <c r="O43" s="18"/>
    </row>
    <row r="44" spans="2:15" x14ac:dyDescent="0.2">
      <c r="B44" s="23" t="s">
        <v>1207</v>
      </c>
      <c r="C44" s="32" t="s">
        <v>1212</v>
      </c>
      <c r="D44" s="32" t="s">
        <v>285</v>
      </c>
      <c r="E44" s="95" t="s">
        <v>184</v>
      </c>
      <c r="F44" s="95" t="s">
        <v>1209</v>
      </c>
      <c r="G44" s="105">
        <v>3951792.7517160675</v>
      </c>
      <c r="H44" s="95">
        <v>1.0011000000000001</v>
      </c>
      <c r="I44" s="125">
        <v>3956.179241670472</v>
      </c>
      <c r="J44" s="32">
        <v>-1.222860822066886</v>
      </c>
      <c r="K44" s="32">
        <v>5.8936756855089744E-3</v>
      </c>
      <c r="L44" s="18"/>
      <c r="M44" s="18"/>
      <c r="N44" s="18"/>
      <c r="O44" s="18"/>
    </row>
    <row r="45" spans="2:15" x14ac:dyDescent="0.2">
      <c r="B45" s="23" t="s">
        <v>1210</v>
      </c>
      <c r="C45" s="32" t="s">
        <v>1213</v>
      </c>
      <c r="D45" s="32" t="s">
        <v>285</v>
      </c>
      <c r="E45" s="95" t="s">
        <v>136</v>
      </c>
      <c r="F45" s="95" t="s">
        <v>1209</v>
      </c>
      <c r="G45" s="105">
        <v>-1133618.1158106907</v>
      </c>
      <c r="H45" s="95">
        <v>0.99709999999999999</v>
      </c>
      <c r="I45" s="125">
        <v>-4125.8060799001096</v>
      </c>
      <c r="J45" s="32">
        <v>1.2752927272387342</v>
      </c>
      <c r="K45" s="32">
        <v>-6.1463754523834527E-3</v>
      </c>
      <c r="L45" s="18"/>
      <c r="M45" s="18"/>
      <c r="N45" s="18"/>
      <c r="O45" s="18"/>
    </row>
    <row r="46" spans="2:15" x14ac:dyDescent="0.2">
      <c r="B46" s="23" t="s">
        <v>1214</v>
      </c>
      <c r="C46" s="32" t="s">
        <v>1215</v>
      </c>
      <c r="D46" s="32" t="s">
        <v>285</v>
      </c>
      <c r="E46" s="95" t="s">
        <v>184</v>
      </c>
      <c r="F46" s="95" t="s">
        <v>1216</v>
      </c>
      <c r="G46" s="105">
        <v>2915550.1946493392</v>
      </c>
      <c r="H46" s="95">
        <v>1.0012000000000001</v>
      </c>
      <c r="I46" s="125">
        <v>2918.9643039757507</v>
      </c>
      <c r="J46" s="32">
        <v>-0.9022561593636208</v>
      </c>
      <c r="K46" s="32">
        <v>4.3484958325463704E-3</v>
      </c>
      <c r="L46" s="18"/>
      <c r="M46" s="18"/>
      <c r="N46" s="18"/>
      <c r="O46" s="18"/>
    </row>
    <row r="47" spans="2:15" x14ac:dyDescent="0.2">
      <c r="B47" s="23" t="s">
        <v>1217</v>
      </c>
      <c r="C47" s="32" t="s">
        <v>1218</v>
      </c>
      <c r="D47" s="32" t="s">
        <v>285</v>
      </c>
      <c r="E47" s="95" t="s">
        <v>136</v>
      </c>
      <c r="F47" s="95" t="s">
        <v>1216</v>
      </c>
      <c r="G47" s="105">
        <v>-812923.51725898206</v>
      </c>
      <c r="H47" s="95">
        <v>0.99680000000000002</v>
      </c>
      <c r="I47" s="125">
        <v>-2957.5809418468839</v>
      </c>
      <c r="J47" s="32">
        <v>0.91419261892418757</v>
      </c>
      <c r="K47" s="32">
        <v>-4.4060245555324158E-3</v>
      </c>
      <c r="L47" s="18"/>
      <c r="M47" s="18"/>
      <c r="N47" s="18"/>
      <c r="O47" s="18"/>
    </row>
    <row r="48" spans="2:15" x14ac:dyDescent="0.2">
      <c r="B48" s="23" t="s">
        <v>1219</v>
      </c>
      <c r="C48" s="32" t="s">
        <v>1220</v>
      </c>
      <c r="D48" s="32" t="s">
        <v>285</v>
      </c>
      <c r="E48" s="95" t="s">
        <v>184</v>
      </c>
      <c r="F48" s="95" t="s">
        <v>1221</v>
      </c>
      <c r="G48" s="105">
        <v>37291972.299999997</v>
      </c>
      <c r="H48" s="95">
        <v>1.0012000000000001</v>
      </c>
      <c r="I48" s="125">
        <v>37335.97683</v>
      </c>
      <c r="J48" s="32">
        <v>-11.540605349247459</v>
      </c>
      <c r="K48" s="32">
        <v>5.5620871905890774E-2</v>
      </c>
      <c r="L48" s="18"/>
      <c r="M48" s="18"/>
      <c r="N48" s="18"/>
      <c r="O48" s="18"/>
    </row>
    <row r="49" spans="2:15" x14ac:dyDescent="0.2">
      <c r="B49" s="23" t="s">
        <v>1222</v>
      </c>
      <c r="C49" s="32" t="s">
        <v>1223</v>
      </c>
      <c r="D49" s="32" t="s">
        <v>285</v>
      </c>
      <c r="E49" s="95" t="s">
        <v>136</v>
      </c>
      <c r="F49" s="95" t="s">
        <v>1221</v>
      </c>
      <c r="G49" s="105">
        <v>-10373000</v>
      </c>
      <c r="H49" s="95">
        <v>0.99670000000000003</v>
      </c>
      <c r="I49" s="125">
        <v>-37736.772250000002</v>
      </c>
      <c r="J49" s="32">
        <v>11.664491803030804</v>
      </c>
      <c r="K49" s="32">
        <v>-5.6217952593448292E-2</v>
      </c>
      <c r="L49" s="18"/>
      <c r="M49" s="18"/>
      <c r="N49" s="18"/>
      <c r="O49" s="18"/>
    </row>
    <row r="50" spans="2:15" x14ac:dyDescent="0.2">
      <c r="B50" s="23" t="s">
        <v>1224</v>
      </c>
      <c r="C50" s="32" t="s">
        <v>1225</v>
      </c>
      <c r="D50" s="32" t="s">
        <v>285</v>
      </c>
      <c r="E50" s="95" t="s">
        <v>184</v>
      </c>
      <c r="F50" s="95" t="s">
        <v>1226</v>
      </c>
      <c r="G50" s="105">
        <v>31558381.75</v>
      </c>
      <c r="H50" s="95">
        <v>1.0017</v>
      </c>
      <c r="I50" s="125">
        <v>31611.71542</v>
      </c>
      <c r="J50" s="32">
        <v>-9.7712277285806426</v>
      </c>
      <c r="K50" s="32">
        <v>4.7093214732458692E-2</v>
      </c>
      <c r="L50" s="18"/>
      <c r="M50" s="18"/>
      <c r="N50" s="18"/>
      <c r="O50" s="18"/>
    </row>
    <row r="51" spans="2:15" x14ac:dyDescent="0.2">
      <c r="B51" s="23" t="s">
        <v>1227</v>
      </c>
      <c r="C51" s="32" t="s">
        <v>1228</v>
      </c>
      <c r="D51" s="32" t="s">
        <v>285</v>
      </c>
      <c r="E51" s="95" t="s">
        <v>136</v>
      </c>
      <c r="F51" s="95" t="s">
        <v>1226</v>
      </c>
      <c r="G51" s="105">
        <v>-8907500</v>
      </c>
      <c r="H51" s="95">
        <v>0.99490000000000001</v>
      </c>
      <c r="I51" s="125">
        <v>-32345.196370000001</v>
      </c>
      <c r="J51" s="32">
        <v>9.997947768977161</v>
      </c>
      <c r="K51" s="32">
        <v>-4.8185910127870983E-2</v>
      </c>
      <c r="L51" s="18"/>
      <c r="M51" s="18"/>
      <c r="N51" s="18"/>
      <c r="O51" s="18"/>
    </row>
    <row r="52" spans="2:15" x14ac:dyDescent="0.2">
      <c r="B52" s="23" t="s">
        <v>1229</v>
      </c>
      <c r="C52" s="32" t="s">
        <v>1230</v>
      </c>
      <c r="D52" s="32" t="s">
        <v>285</v>
      </c>
      <c r="E52" s="95" t="s">
        <v>136</v>
      </c>
      <c r="F52" s="95" t="s">
        <v>1231</v>
      </c>
      <c r="G52" s="105">
        <v>1600000</v>
      </c>
      <c r="H52" s="95">
        <v>1</v>
      </c>
      <c r="I52" s="125">
        <v>5840</v>
      </c>
      <c r="J52" s="32">
        <v>-1.8051525890558884</v>
      </c>
      <c r="K52" s="32">
        <v>8.700077499228567E-3</v>
      </c>
      <c r="L52" s="18"/>
      <c r="M52" s="18"/>
      <c r="N52" s="18"/>
      <c r="O52" s="18"/>
    </row>
    <row r="53" spans="2:15" x14ac:dyDescent="0.2">
      <c r="B53" s="23" t="s">
        <v>1232</v>
      </c>
      <c r="C53" s="32" t="s">
        <v>1233</v>
      </c>
      <c r="D53" s="32" t="s">
        <v>285</v>
      </c>
      <c r="E53" s="95" t="s">
        <v>184</v>
      </c>
      <c r="F53" s="95" t="s">
        <v>1231</v>
      </c>
      <c r="G53" s="105">
        <v>-5704480</v>
      </c>
      <c r="H53" s="95">
        <v>1</v>
      </c>
      <c r="I53" s="125">
        <v>-5704.48</v>
      </c>
      <c r="J53" s="32">
        <v>1.7632631577427285</v>
      </c>
      <c r="K53" s="32">
        <v>-8.498188029588934E-3</v>
      </c>
      <c r="L53" s="18"/>
      <c r="M53" s="18"/>
      <c r="N53" s="18"/>
      <c r="O53" s="18"/>
    </row>
    <row r="54" spans="2:15" x14ac:dyDescent="0.2">
      <c r="B54" s="23" t="s">
        <v>1234</v>
      </c>
      <c r="C54" s="32" t="s">
        <v>1235</v>
      </c>
      <c r="D54" s="32" t="s">
        <v>285</v>
      </c>
      <c r="E54" s="95" t="s">
        <v>184</v>
      </c>
      <c r="F54" s="95" t="s">
        <v>1236</v>
      </c>
      <c r="G54" s="105">
        <v>63844975</v>
      </c>
      <c r="H54" s="95">
        <v>1.0021</v>
      </c>
      <c r="I54" s="125">
        <v>63980.198659999995</v>
      </c>
      <c r="J54" s="32">
        <v>-19.77637350332347</v>
      </c>
      <c r="K54" s="32">
        <v>9.5313816225691725E-2</v>
      </c>
      <c r="L54" s="18"/>
      <c r="M54" s="18"/>
      <c r="N54" s="18"/>
      <c r="O54" s="18"/>
    </row>
    <row r="55" spans="2:15" x14ac:dyDescent="0.2">
      <c r="B55" s="23" t="s">
        <v>1237</v>
      </c>
      <c r="C55" s="32" t="s">
        <v>1238</v>
      </c>
      <c r="D55" s="32" t="s">
        <v>285</v>
      </c>
      <c r="E55" s="95" t="s">
        <v>136</v>
      </c>
      <c r="F55" s="95" t="s">
        <v>1236</v>
      </c>
      <c r="G55" s="105">
        <v>-17750000</v>
      </c>
      <c r="H55" s="95">
        <v>0.99280000000000002</v>
      </c>
      <c r="I55" s="125">
        <v>-64319.215950000005</v>
      </c>
      <c r="J55" s="32">
        <v>19.881164246264948</v>
      </c>
      <c r="K55" s="32">
        <v>-9.5818863605242846E-2</v>
      </c>
      <c r="L55" s="18"/>
      <c r="M55" s="18"/>
      <c r="N55" s="18"/>
      <c r="O55" s="18"/>
    </row>
    <row r="56" spans="2:15" x14ac:dyDescent="0.2">
      <c r="B56" s="23" t="s">
        <v>1232</v>
      </c>
      <c r="C56" s="32" t="s">
        <v>1239</v>
      </c>
      <c r="D56" s="32" t="s">
        <v>285</v>
      </c>
      <c r="E56" s="95" t="s">
        <v>184</v>
      </c>
      <c r="F56" s="95" t="s">
        <v>1240</v>
      </c>
      <c r="G56" s="105">
        <v>2526331.0236695269</v>
      </c>
      <c r="H56" s="95">
        <v>1</v>
      </c>
      <c r="I56" s="125">
        <v>2526.331023669527</v>
      </c>
      <c r="J56" s="32">
        <v>-0.78089263496391426</v>
      </c>
      <c r="K56" s="32">
        <v>3.7635746052449189E-3</v>
      </c>
      <c r="L56" s="18"/>
      <c r="M56" s="18"/>
      <c r="N56" s="18"/>
      <c r="O56" s="18"/>
    </row>
    <row r="57" spans="2:15" x14ac:dyDescent="0.2">
      <c r="B57" s="23" t="s">
        <v>1229</v>
      </c>
      <c r="C57" s="32" t="s">
        <v>1241</v>
      </c>
      <c r="D57" s="32" t="s">
        <v>285</v>
      </c>
      <c r="E57" s="95" t="s">
        <v>136</v>
      </c>
      <c r="F57" s="95" t="s">
        <v>1240</v>
      </c>
      <c r="G57" s="105">
        <v>-693894.48022847425</v>
      </c>
      <c r="H57" s="95">
        <v>1</v>
      </c>
      <c r="I57" s="125">
        <v>-2532.7148528339308</v>
      </c>
      <c r="J57" s="32">
        <v>0.78286588594751261</v>
      </c>
      <c r="K57" s="32">
        <v>-3.7730848464216562E-3</v>
      </c>
      <c r="L57" s="18"/>
      <c r="M57" s="18"/>
      <c r="N57" s="18"/>
      <c r="O57" s="18"/>
    </row>
    <row r="58" spans="2:15" x14ac:dyDescent="0.2">
      <c r="B58" s="23" t="s">
        <v>1242</v>
      </c>
      <c r="C58" s="32" t="s">
        <v>1243</v>
      </c>
      <c r="D58" s="32" t="s">
        <v>285</v>
      </c>
      <c r="E58" s="95" t="s">
        <v>184</v>
      </c>
      <c r="F58" s="95" t="s">
        <v>1200</v>
      </c>
      <c r="G58" s="105">
        <v>488528.25220026524</v>
      </c>
      <c r="H58" s="95">
        <v>1.0002</v>
      </c>
      <c r="I58" s="125">
        <v>488.61521025600575</v>
      </c>
      <c r="J58" s="32">
        <v>-0.15103168011056781</v>
      </c>
      <c r="K58" s="32">
        <v>7.2790928022758755E-4</v>
      </c>
      <c r="L58" s="18"/>
      <c r="M58" s="18"/>
      <c r="N58" s="18"/>
      <c r="O58" s="18"/>
    </row>
    <row r="59" spans="2:15" x14ac:dyDescent="0.2">
      <c r="B59" s="23" t="s">
        <v>1244</v>
      </c>
      <c r="C59" s="32" t="s">
        <v>1245</v>
      </c>
      <c r="D59" s="32" t="s">
        <v>285</v>
      </c>
      <c r="E59" s="95" t="s">
        <v>136</v>
      </c>
      <c r="F59" s="95" t="s">
        <v>1200</v>
      </c>
      <c r="G59" s="105">
        <v>-134244.25055652915</v>
      </c>
      <c r="H59" s="95">
        <v>0.99970000000000003</v>
      </c>
      <c r="I59" s="125">
        <v>-489.83765719576854</v>
      </c>
      <c r="J59" s="32">
        <v>0.15140954025753636</v>
      </c>
      <c r="K59" s="32">
        <v>-7.2973040747324356E-4</v>
      </c>
      <c r="L59" s="18"/>
      <c r="M59" s="18"/>
      <c r="N59" s="18"/>
      <c r="O59" s="18"/>
    </row>
    <row r="60" spans="2:15" x14ac:dyDescent="0.2">
      <c r="B60" s="23" t="s">
        <v>1210</v>
      </c>
      <c r="C60" s="32" t="s">
        <v>1246</v>
      </c>
      <c r="D60" s="32" t="s">
        <v>285</v>
      </c>
      <c r="E60" s="95" t="s">
        <v>136</v>
      </c>
      <c r="F60" s="95" t="s">
        <v>1200</v>
      </c>
      <c r="G60" s="105">
        <v>2267000</v>
      </c>
      <c r="H60" s="95">
        <v>0.99709999999999999</v>
      </c>
      <c r="I60" s="125">
        <v>8250.7523899999997</v>
      </c>
      <c r="J60" s="32">
        <v>-2.5503196983677325</v>
      </c>
      <c r="K60" s="32">
        <v>1.2291470071908445E-2</v>
      </c>
      <c r="L60" s="18"/>
      <c r="M60" s="18"/>
      <c r="N60" s="18"/>
      <c r="O60" s="18"/>
    </row>
    <row r="61" spans="2:15" x14ac:dyDescent="0.2">
      <c r="B61" s="23" t="s">
        <v>1207</v>
      </c>
      <c r="C61" s="32" t="s">
        <v>1247</v>
      </c>
      <c r="D61" s="32" t="s">
        <v>285</v>
      </c>
      <c r="E61" s="95" t="s">
        <v>184</v>
      </c>
      <c r="F61" s="95" t="s">
        <v>1200</v>
      </c>
      <c r="G61" s="105">
        <v>-8229890.0999999996</v>
      </c>
      <c r="H61" s="95">
        <v>1.0011000000000001</v>
      </c>
      <c r="I61" s="125">
        <v>-8239.0252799999998</v>
      </c>
      <c r="J61" s="32">
        <v>2.5466948314193347</v>
      </c>
      <c r="K61" s="32">
        <v>-1.2273999735291669E-2</v>
      </c>
      <c r="L61" s="18"/>
      <c r="M61" s="18"/>
      <c r="N61" s="18"/>
      <c r="O61" s="18"/>
    </row>
    <row r="62" spans="2:15" s="158" customFormat="1" x14ac:dyDescent="0.2">
      <c r="B62" s="135" t="s">
        <v>1248</v>
      </c>
      <c r="C62" s="165" t="s">
        <v>178</v>
      </c>
      <c r="D62" s="165" t="s">
        <v>178</v>
      </c>
      <c r="E62" s="166" t="s">
        <v>178</v>
      </c>
      <c r="F62" s="166" t="s">
        <v>178</v>
      </c>
      <c r="G62" s="176" t="s">
        <v>178</v>
      </c>
      <c r="H62" s="166" t="s">
        <v>178</v>
      </c>
      <c r="I62" s="167">
        <v>1431.200598288948</v>
      </c>
      <c r="J62" s="165">
        <v>-0.44238620983897786</v>
      </c>
      <c r="K62" s="165">
        <v>2.1321157743246816E-3</v>
      </c>
    </row>
    <row r="63" spans="2:15" s="158" customFormat="1" x14ac:dyDescent="0.2">
      <c r="B63" s="135" t="s">
        <v>953</v>
      </c>
      <c r="C63" s="165" t="s">
        <v>178</v>
      </c>
      <c r="D63" s="165" t="s">
        <v>178</v>
      </c>
      <c r="E63" s="166" t="s">
        <v>178</v>
      </c>
      <c r="F63" s="166" t="s">
        <v>178</v>
      </c>
      <c r="G63" s="176" t="s">
        <v>178</v>
      </c>
      <c r="H63" s="166" t="s">
        <v>178</v>
      </c>
      <c r="I63" s="167">
        <v>0</v>
      </c>
      <c r="J63" s="165">
        <v>0</v>
      </c>
      <c r="K63" s="165">
        <v>0</v>
      </c>
    </row>
    <row r="64" spans="2:15" s="158" customFormat="1" x14ac:dyDescent="0.2">
      <c r="B64" s="135" t="s">
        <v>962</v>
      </c>
      <c r="C64" s="165" t="s">
        <v>178</v>
      </c>
      <c r="D64" s="165" t="s">
        <v>178</v>
      </c>
      <c r="E64" s="166" t="s">
        <v>178</v>
      </c>
      <c r="F64" s="166" t="s">
        <v>178</v>
      </c>
      <c r="G64" s="176" t="s">
        <v>178</v>
      </c>
      <c r="H64" s="166" t="s">
        <v>178</v>
      </c>
      <c r="I64" s="167">
        <v>1431.2005976889452</v>
      </c>
      <c r="J64" s="165">
        <v>-0.44238620965351616</v>
      </c>
      <c r="K64" s="165">
        <v>2.1321157734308337E-3</v>
      </c>
    </row>
    <row r="65" spans="2:15" x14ac:dyDescent="0.2">
      <c r="B65" s="23" t="s">
        <v>1168</v>
      </c>
      <c r="C65" s="32" t="s">
        <v>1249</v>
      </c>
      <c r="D65" s="32" t="s">
        <v>285</v>
      </c>
      <c r="E65" s="95" t="s">
        <v>136</v>
      </c>
      <c r="F65" s="95" t="s">
        <v>1250</v>
      </c>
      <c r="G65" s="105">
        <v>3631966.91</v>
      </c>
      <c r="H65" s="95">
        <v>0.99929999999999997</v>
      </c>
      <c r="I65" s="125">
        <v>13247.54537</v>
      </c>
      <c r="J65" s="32">
        <v>-4.0948357574128158</v>
      </c>
      <c r="K65" s="32">
        <v>1.9735388937251127E-2</v>
      </c>
      <c r="L65" s="18"/>
      <c r="M65" s="18"/>
      <c r="N65" s="18"/>
      <c r="O65" s="18"/>
    </row>
    <row r="66" spans="2:15" x14ac:dyDescent="0.2">
      <c r="B66" s="23" t="s">
        <v>1170</v>
      </c>
      <c r="C66" s="32" t="s">
        <v>1251</v>
      </c>
      <c r="D66" s="32" t="s">
        <v>285</v>
      </c>
      <c r="E66" s="95" t="s">
        <v>2</v>
      </c>
      <c r="F66" s="95" t="s">
        <v>1250</v>
      </c>
      <c r="G66" s="105">
        <v>-2587000</v>
      </c>
      <c r="H66" s="95">
        <v>1</v>
      </c>
      <c r="I66" s="125">
        <v>-12436.67914</v>
      </c>
      <c r="J66" s="32">
        <v>3.8441958131555412</v>
      </c>
      <c r="K66" s="32">
        <v>-1.8527409649150565E-2</v>
      </c>
      <c r="L66" s="18"/>
      <c r="M66" s="18"/>
      <c r="N66" s="18"/>
      <c r="O66" s="18"/>
    </row>
    <row r="67" spans="2:15" x14ac:dyDescent="0.2">
      <c r="B67" s="23" t="s">
        <v>1162</v>
      </c>
      <c r="C67" s="32" t="s">
        <v>1252</v>
      </c>
      <c r="D67" s="32" t="s">
        <v>285</v>
      </c>
      <c r="E67" s="95" t="s">
        <v>136</v>
      </c>
      <c r="F67" s="95" t="s">
        <v>1164</v>
      </c>
      <c r="G67" s="105">
        <v>335688.03</v>
      </c>
      <c r="H67" s="95">
        <v>0.99790000000000001</v>
      </c>
      <c r="I67" s="125">
        <v>1222.7066399999999</v>
      </c>
      <c r="J67" s="32">
        <v>-0.37794042069380579</v>
      </c>
      <c r="K67" s="32">
        <v>1.821514131305028E-3</v>
      </c>
      <c r="L67" s="18"/>
      <c r="M67" s="18"/>
      <c r="N67" s="18"/>
      <c r="O67" s="18"/>
    </row>
    <row r="68" spans="2:15" x14ac:dyDescent="0.2">
      <c r="B68" s="23" t="s">
        <v>1165</v>
      </c>
      <c r="C68" s="32" t="s">
        <v>1253</v>
      </c>
      <c r="D68" s="32" t="s">
        <v>285</v>
      </c>
      <c r="E68" s="95" t="s">
        <v>1167</v>
      </c>
      <c r="F68" s="95" t="s">
        <v>1164</v>
      </c>
      <c r="G68" s="105">
        <v>-353311.65</v>
      </c>
      <c r="H68" s="95">
        <v>1.0007999999999999</v>
      </c>
      <c r="I68" s="125">
        <v>-1165.6049699999999</v>
      </c>
      <c r="J68" s="32">
        <v>0.36029021051573817</v>
      </c>
      <c r="K68" s="32">
        <v>-1.7364475295352719E-3</v>
      </c>
      <c r="L68" s="18"/>
      <c r="M68" s="18"/>
      <c r="N68" s="18"/>
      <c r="O68" s="18"/>
    </row>
    <row r="69" spans="2:15" x14ac:dyDescent="0.2">
      <c r="B69" s="23" t="s">
        <v>1162</v>
      </c>
      <c r="C69" s="32" t="s">
        <v>1254</v>
      </c>
      <c r="D69" s="32" t="s">
        <v>285</v>
      </c>
      <c r="E69" s="95" t="s">
        <v>136</v>
      </c>
      <c r="F69" s="95" t="s">
        <v>1255</v>
      </c>
      <c r="G69" s="105">
        <v>940000</v>
      </c>
      <c r="H69" s="95">
        <v>0.99790000000000001</v>
      </c>
      <c r="I69" s="125">
        <v>3423.8463700000002</v>
      </c>
      <c r="J69" s="32">
        <v>-1.0583159485162852</v>
      </c>
      <c r="K69" s="32">
        <v>5.1006384870637689E-3</v>
      </c>
      <c r="L69" s="18"/>
      <c r="M69" s="18"/>
      <c r="N69" s="18"/>
      <c r="O69" s="18"/>
    </row>
    <row r="70" spans="2:15" x14ac:dyDescent="0.2">
      <c r="B70" s="23" t="s">
        <v>1165</v>
      </c>
      <c r="C70" s="32" t="s">
        <v>1256</v>
      </c>
      <c r="D70" s="32" t="s">
        <v>285</v>
      </c>
      <c r="E70" s="95" t="s">
        <v>1167</v>
      </c>
      <c r="F70" s="95" t="s">
        <v>1255</v>
      </c>
      <c r="G70" s="105">
        <v>-990825.8</v>
      </c>
      <c r="H70" s="95">
        <v>1.0007999999999999</v>
      </c>
      <c r="I70" s="125">
        <v>-3268.8212599999997</v>
      </c>
      <c r="J70" s="32">
        <v>1.010397459015399</v>
      </c>
      <c r="K70" s="32">
        <v>-4.8696914885489676E-3</v>
      </c>
      <c r="L70" s="18"/>
      <c r="M70" s="18"/>
      <c r="N70" s="18"/>
      <c r="O70" s="18"/>
    </row>
    <row r="71" spans="2:15" x14ac:dyDescent="0.2">
      <c r="B71" s="23" t="s">
        <v>1170</v>
      </c>
      <c r="C71" s="32" t="s">
        <v>1257</v>
      </c>
      <c r="D71" s="32" t="s">
        <v>285</v>
      </c>
      <c r="E71" s="95" t="s">
        <v>2</v>
      </c>
      <c r="F71" s="95" t="s">
        <v>1255</v>
      </c>
      <c r="G71" s="105">
        <v>300000</v>
      </c>
      <c r="H71" s="95">
        <v>1</v>
      </c>
      <c r="I71" s="125">
        <v>1442.2125000000001</v>
      </c>
      <c r="J71" s="32">
        <v>-0.44579000485338449</v>
      </c>
      <c r="K71" s="32">
        <v>2.1485206370472913E-3</v>
      </c>
      <c r="L71" s="18"/>
      <c r="M71" s="18"/>
      <c r="N71" s="18"/>
      <c r="O71" s="18"/>
    </row>
    <row r="72" spans="2:15" x14ac:dyDescent="0.2">
      <c r="B72" s="23" t="s">
        <v>1168</v>
      </c>
      <c r="C72" s="32" t="s">
        <v>1258</v>
      </c>
      <c r="D72" s="32" t="s">
        <v>285</v>
      </c>
      <c r="E72" s="95" t="s">
        <v>136</v>
      </c>
      <c r="F72" s="95" t="s">
        <v>1255</v>
      </c>
      <c r="G72" s="105">
        <v>-423576</v>
      </c>
      <c r="H72" s="95">
        <v>0.99929999999999997</v>
      </c>
      <c r="I72" s="125">
        <v>-1544.9871699999999</v>
      </c>
      <c r="J72" s="32">
        <v>0.47755780650404617</v>
      </c>
      <c r="K72" s="32">
        <v>-2.3016281017660652E-3</v>
      </c>
      <c r="L72" s="18"/>
      <c r="M72" s="18"/>
      <c r="N72" s="18"/>
      <c r="O72" s="18"/>
    </row>
    <row r="73" spans="2:15" x14ac:dyDescent="0.2">
      <c r="B73" s="23" t="s">
        <v>1170</v>
      </c>
      <c r="C73" s="32" t="s">
        <v>1259</v>
      </c>
      <c r="D73" s="32" t="s">
        <v>285</v>
      </c>
      <c r="E73" s="95" t="s">
        <v>2</v>
      </c>
      <c r="F73" s="95" t="s">
        <v>1209</v>
      </c>
      <c r="G73" s="105">
        <v>700000</v>
      </c>
      <c r="H73" s="95">
        <v>1</v>
      </c>
      <c r="I73" s="125">
        <v>3365.1624999999999</v>
      </c>
      <c r="J73" s="32">
        <v>-1.0401766779912305</v>
      </c>
      <c r="K73" s="32">
        <v>5.0132148197770121E-3</v>
      </c>
      <c r="L73" s="18"/>
      <c r="M73" s="18"/>
      <c r="N73" s="18"/>
      <c r="O73" s="18"/>
    </row>
    <row r="74" spans="2:15" x14ac:dyDescent="0.2">
      <c r="B74" s="23" t="s">
        <v>1168</v>
      </c>
      <c r="C74" s="32" t="s">
        <v>1260</v>
      </c>
      <c r="D74" s="32" t="s">
        <v>285</v>
      </c>
      <c r="E74" s="95" t="s">
        <v>136</v>
      </c>
      <c r="F74" s="95" t="s">
        <v>1209</v>
      </c>
      <c r="G74" s="105">
        <v>-1003030</v>
      </c>
      <c r="H74" s="95">
        <v>0.99929999999999997</v>
      </c>
      <c r="I74" s="125">
        <v>-3658.53703</v>
      </c>
      <c r="J74" s="32">
        <v>1.1308591766885856</v>
      </c>
      <c r="K74" s="32">
        <v>-5.4502663860954642E-3</v>
      </c>
      <c r="L74" s="18"/>
      <c r="M74" s="18"/>
      <c r="N74" s="18"/>
      <c r="O74" s="18"/>
    </row>
    <row r="75" spans="2:15" x14ac:dyDescent="0.2">
      <c r="B75" s="23" t="s">
        <v>1168</v>
      </c>
      <c r="C75" s="32" t="s">
        <v>1261</v>
      </c>
      <c r="D75" s="32" t="s">
        <v>285</v>
      </c>
      <c r="E75" s="95" t="s">
        <v>136</v>
      </c>
      <c r="F75" s="95" t="s">
        <v>1262</v>
      </c>
      <c r="G75" s="105">
        <v>2294028.8288151482</v>
      </c>
      <c r="H75" s="95">
        <v>0.99929999999999997</v>
      </c>
      <c r="I75" s="125">
        <v>8367.4360866904117</v>
      </c>
      <c r="J75" s="32">
        <v>-2.5863868006248061</v>
      </c>
      <c r="K75" s="32">
        <v>1.2465298360282259E-2</v>
      </c>
      <c r="L75" s="18"/>
      <c r="M75" s="18"/>
      <c r="N75" s="18"/>
      <c r="O75" s="18"/>
    </row>
    <row r="76" spans="2:15" x14ac:dyDescent="0.2">
      <c r="B76" s="23" t="s">
        <v>1170</v>
      </c>
      <c r="C76" s="32" t="s">
        <v>1263</v>
      </c>
      <c r="D76" s="32" t="s">
        <v>285</v>
      </c>
      <c r="E76" s="95" t="s">
        <v>2</v>
      </c>
      <c r="F76" s="95" t="s">
        <v>1262</v>
      </c>
      <c r="G76" s="105">
        <v>-1637761.4415654549</v>
      </c>
      <c r="H76" s="95">
        <v>1</v>
      </c>
      <c r="I76" s="125">
        <v>-7873.3334182695462</v>
      </c>
      <c r="J76" s="32">
        <v>2.4336589391249173</v>
      </c>
      <c r="K76" s="32">
        <v>-1.1729214197981374E-2</v>
      </c>
      <c r="L76" s="18"/>
      <c r="M76" s="18"/>
      <c r="N76" s="18"/>
      <c r="O76" s="18"/>
    </row>
    <row r="77" spans="2:15" x14ac:dyDescent="0.2">
      <c r="B77" s="23" t="s">
        <v>1184</v>
      </c>
      <c r="C77" s="32" t="s">
        <v>1264</v>
      </c>
      <c r="D77" s="32" t="s">
        <v>285</v>
      </c>
      <c r="E77" s="95" t="s">
        <v>137</v>
      </c>
      <c r="F77" s="95" t="s">
        <v>1265</v>
      </c>
      <c r="G77" s="105">
        <v>1153581.9677693185</v>
      </c>
      <c r="H77" s="95">
        <v>1.0024999999999999</v>
      </c>
      <c r="I77" s="125">
        <v>4921.1088521656466</v>
      </c>
      <c r="J77" s="32">
        <v>-1.5211219838206624</v>
      </c>
      <c r="K77" s="32">
        <v>7.3311692458871347E-3</v>
      </c>
      <c r="L77" s="18"/>
      <c r="M77" s="18"/>
      <c r="N77" s="18"/>
      <c r="O77" s="18"/>
    </row>
    <row r="78" spans="2:15" x14ac:dyDescent="0.2">
      <c r="B78" s="23" t="s">
        <v>1187</v>
      </c>
      <c r="C78" s="32" t="s">
        <v>1266</v>
      </c>
      <c r="D78" s="32" t="s">
        <v>285</v>
      </c>
      <c r="E78" s="95" t="s">
        <v>136</v>
      </c>
      <c r="F78" s="95" t="s">
        <v>1265</v>
      </c>
      <c r="G78" s="105">
        <v>-1382025.8048466765</v>
      </c>
      <c r="H78" s="95">
        <v>0.99399999999999999</v>
      </c>
      <c r="I78" s="125">
        <v>-5014.1126893073069</v>
      </c>
      <c r="J78" s="32">
        <v>1.5498696066645665</v>
      </c>
      <c r="K78" s="32">
        <v>-7.4697207169244764E-3</v>
      </c>
      <c r="L78" s="18"/>
      <c r="M78" s="18"/>
      <c r="N78" s="18"/>
      <c r="O78" s="18"/>
    </row>
    <row r="79" spans="2:15" x14ac:dyDescent="0.2">
      <c r="B79" s="23" t="s">
        <v>1187</v>
      </c>
      <c r="C79" s="32" t="s">
        <v>1267</v>
      </c>
      <c r="D79" s="32" t="s">
        <v>285</v>
      </c>
      <c r="E79" s="95" t="s">
        <v>136</v>
      </c>
      <c r="F79" s="95" t="s">
        <v>1186</v>
      </c>
      <c r="G79" s="105">
        <v>10495055.199999999</v>
      </c>
      <c r="H79" s="95">
        <v>0.99399999999999999</v>
      </c>
      <c r="I79" s="125">
        <v>38076.994850000003</v>
      </c>
      <c r="J79" s="32">
        <v>-11.769655109065964</v>
      </c>
      <c r="K79" s="32">
        <v>5.6724795570672441E-2</v>
      </c>
      <c r="L79" s="18"/>
      <c r="M79" s="18"/>
      <c r="N79" s="18"/>
      <c r="O79" s="18"/>
    </row>
    <row r="80" spans="2:15" x14ac:dyDescent="0.2">
      <c r="B80" s="23" t="s">
        <v>1184</v>
      </c>
      <c r="C80" s="32" t="s">
        <v>1268</v>
      </c>
      <c r="D80" s="32" t="s">
        <v>285</v>
      </c>
      <c r="E80" s="95" t="s">
        <v>137</v>
      </c>
      <c r="F80" s="95" t="s">
        <v>1186</v>
      </c>
      <c r="G80" s="105">
        <v>-8848000</v>
      </c>
      <c r="H80" s="95">
        <v>1.0024999999999999</v>
      </c>
      <c r="I80" s="125">
        <v>-37745.017119999997</v>
      </c>
      <c r="J80" s="32">
        <v>11.667040304473771</v>
      </c>
      <c r="K80" s="32">
        <v>-5.6230235300292641E-2</v>
      </c>
      <c r="L80" s="18"/>
      <c r="M80" s="18"/>
      <c r="N80" s="18"/>
      <c r="O80" s="18"/>
    </row>
    <row r="81" spans="2:15" x14ac:dyDescent="0.2">
      <c r="B81" s="23" t="s">
        <v>1170</v>
      </c>
      <c r="C81" s="32" t="s">
        <v>1269</v>
      </c>
      <c r="D81" s="32" t="s">
        <v>285</v>
      </c>
      <c r="E81" s="95" t="s">
        <v>2</v>
      </c>
      <c r="F81" s="95" t="s">
        <v>1186</v>
      </c>
      <c r="G81" s="105">
        <v>103009.99543179548</v>
      </c>
      <c r="H81" s="95">
        <v>1</v>
      </c>
      <c r="I81" s="125">
        <v>495.20767743883312</v>
      </c>
      <c r="J81" s="32">
        <v>-0.15306942141251076</v>
      </c>
      <c r="K81" s="32">
        <v>7.3773033765938876E-4</v>
      </c>
      <c r="L81" s="18"/>
      <c r="M81" s="18"/>
      <c r="N81" s="18"/>
      <c r="O81" s="18"/>
    </row>
    <row r="82" spans="2:15" x14ac:dyDescent="0.2">
      <c r="B82" s="23" t="s">
        <v>1168</v>
      </c>
      <c r="C82" s="32" t="s">
        <v>1270</v>
      </c>
      <c r="D82" s="32" t="s">
        <v>285</v>
      </c>
      <c r="E82" s="95" t="s">
        <v>136</v>
      </c>
      <c r="F82" s="95" t="s">
        <v>1186</v>
      </c>
      <c r="G82" s="105">
        <v>-138428.95226106403</v>
      </c>
      <c r="H82" s="95">
        <v>0.99929999999999997</v>
      </c>
      <c r="I82" s="125">
        <v>-504.91754778665029</v>
      </c>
      <c r="J82" s="32">
        <v>0.1560707566176065</v>
      </c>
      <c r="K82" s="32">
        <v>-7.5219551309320225E-4</v>
      </c>
      <c r="L82" s="18"/>
      <c r="M82" s="18"/>
      <c r="N82" s="18"/>
      <c r="O82" s="18"/>
    </row>
    <row r="83" spans="2:15" x14ac:dyDescent="0.2">
      <c r="B83" s="23" t="s">
        <v>1184</v>
      </c>
      <c r="C83" s="32" t="s">
        <v>1271</v>
      </c>
      <c r="D83" s="32" t="s">
        <v>285</v>
      </c>
      <c r="E83" s="95" t="s">
        <v>137</v>
      </c>
      <c r="F83" s="95" t="s">
        <v>1186</v>
      </c>
      <c r="G83" s="105">
        <v>1441165.078044205</v>
      </c>
      <c r="H83" s="95">
        <v>1.0024999999999999</v>
      </c>
      <c r="I83" s="125">
        <v>6147.9204957063621</v>
      </c>
      <c r="J83" s="32">
        <v>-1.9003312671462498</v>
      </c>
      <c r="K83" s="32">
        <v>9.1587987622844275E-3</v>
      </c>
      <c r="L83" s="18"/>
      <c r="M83" s="18"/>
      <c r="N83" s="18"/>
      <c r="O83" s="18"/>
    </row>
    <row r="84" spans="2:15" x14ac:dyDescent="0.2">
      <c r="B84" s="23" t="s">
        <v>1187</v>
      </c>
      <c r="C84" s="32" t="s">
        <v>1272</v>
      </c>
      <c r="D84" s="32" t="s">
        <v>285</v>
      </c>
      <c r="E84" s="95" t="s">
        <v>136</v>
      </c>
      <c r="F84" s="95" t="s">
        <v>1186</v>
      </c>
      <c r="G84" s="105">
        <v>-1712666.1670969527</v>
      </c>
      <c r="H84" s="95">
        <v>0.99399999999999999</v>
      </c>
      <c r="I84" s="125">
        <v>-6213.7053671225194</v>
      </c>
      <c r="J84" s="32">
        <v>1.920665467652686</v>
      </c>
      <c r="K84" s="32">
        <v>-9.2568010704346601E-3</v>
      </c>
      <c r="L84" s="18"/>
      <c r="M84" s="18"/>
      <c r="N84" s="18"/>
      <c r="O84" s="18"/>
    </row>
    <row r="85" spans="2:15" x14ac:dyDescent="0.2">
      <c r="B85" s="23" t="s">
        <v>1168</v>
      </c>
      <c r="C85" s="32" t="s">
        <v>1273</v>
      </c>
      <c r="D85" s="32" t="s">
        <v>285</v>
      </c>
      <c r="E85" s="95" t="s">
        <v>136</v>
      </c>
      <c r="F85" s="95" t="s">
        <v>1190</v>
      </c>
      <c r="G85" s="105">
        <v>642710.4</v>
      </c>
      <c r="H85" s="95">
        <v>0.99929999999999997</v>
      </c>
      <c r="I85" s="125">
        <v>2344.27664</v>
      </c>
      <c r="J85" s="32">
        <v>-0.7246193572190478</v>
      </c>
      <c r="K85" s="32">
        <v>3.4923610355532789E-3</v>
      </c>
      <c r="L85" s="18"/>
      <c r="M85" s="18"/>
      <c r="N85" s="18"/>
      <c r="O85" s="18"/>
    </row>
    <row r="86" spans="2:15" x14ac:dyDescent="0.2">
      <c r="B86" s="23" t="s">
        <v>1170</v>
      </c>
      <c r="C86" s="32" t="s">
        <v>1274</v>
      </c>
      <c r="D86" s="32" t="s">
        <v>285</v>
      </c>
      <c r="E86" s="95" t="s">
        <v>2</v>
      </c>
      <c r="F86" s="95" t="s">
        <v>1190</v>
      </c>
      <c r="G86" s="105">
        <v>-480000</v>
      </c>
      <c r="H86" s="95">
        <v>1</v>
      </c>
      <c r="I86" s="125">
        <v>-2307.54</v>
      </c>
      <c r="J86" s="32">
        <v>0.71326400776541521</v>
      </c>
      <c r="K86" s="32">
        <v>-3.437633019275666E-3</v>
      </c>
      <c r="L86" s="18"/>
      <c r="M86" s="18"/>
      <c r="N86" s="18"/>
      <c r="O86" s="18"/>
    </row>
    <row r="87" spans="2:15" x14ac:dyDescent="0.2">
      <c r="B87" s="23" t="s">
        <v>1187</v>
      </c>
      <c r="C87" s="32" t="s">
        <v>1275</v>
      </c>
      <c r="D87" s="32" t="s">
        <v>285</v>
      </c>
      <c r="E87" s="95" t="s">
        <v>136</v>
      </c>
      <c r="F87" s="95" t="s">
        <v>1276</v>
      </c>
      <c r="G87" s="105">
        <v>68358.992741340975</v>
      </c>
      <c r="H87" s="95">
        <v>0.99399999999999999</v>
      </c>
      <c r="I87" s="125">
        <v>248.0117646379035</v>
      </c>
      <c r="J87" s="32">
        <v>-7.666080120760807E-2</v>
      </c>
      <c r="K87" s="32">
        <v>3.6947287210106088E-4</v>
      </c>
      <c r="L87" s="18"/>
      <c r="M87" s="18"/>
      <c r="N87" s="18"/>
      <c r="O87" s="18"/>
    </row>
    <row r="88" spans="2:15" x14ac:dyDescent="0.2">
      <c r="B88" s="23" t="s">
        <v>1184</v>
      </c>
      <c r="C88" s="32" t="s">
        <v>1277</v>
      </c>
      <c r="D88" s="32" t="s">
        <v>285</v>
      </c>
      <c r="E88" s="95" t="s">
        <v>137</v>
      </c>
      <c r="F88" s="95" t="s">
        <v>1276</v>
      </c>
      <c r="G88" s="105">
        <v>-58491.480055909102</v>
      </c>
      <c r="H88" s="95">
        <v>1.0024999999999999</v>
      </c>
      <c r="I88" s="125">
        <v>-249.52051434648359</v>
      </c>
      <c r="J88" s="32">
        <v>7.7127157961491749E-2</v>
      </c>
      <c r="K88" s="32">
        <v>-3.717205158324967E-4</v>
      </c>
      <c r="L88" s="18"/>
      <c r="M88" s="18"/>
      <c r="N88" s="18"/>
      <c r="O88" s="18"/>
    </row>
    <row r="89" spans="2:15" x14ac:dyDescent="0.2">
      <c r="B89" s="23" t="s">
        <v>1187</v>
      </c>
      <c r="C89" s="32" t="s">
        <v>1278</v>
      </c>
      <c r="D89" s="32" t="s">
        <v>285</v>
      </c>
      <c r="E89" s="95" t="s">
        <v>136</v>
      </c>
      <c r="F89" s="95" t="s">
        <v>1279</v>
      </c>
      <c r="G89" s="105">
        <v>396187.55581189605</v>
      </c>
      <c r="H89" s="95">
        <v>0.99399999999999999</v>
      </c>
      <c r="I89" s="125">
        <v>1437.4037330515462</v>
      </c>
      <c r="J89" s="32">
        <v>-0.44430360791722562</v>
      </c>
      <c r="K89" s="32">
        <v>2.1413568279501547E-3</v>
      </c>
      <c r="L89" s="18"/>
      <c r="M89" s="18"/>
      <c r="N89" s="18"/>
      <c r="O89" s="18"/>
    </row>
    <row r="90" spans="2:15" x14ac:dyDescent="0.2">
      <c r="B90" s="23" t="s">
        <v>1184</v>
      </c>
      <c r="C90" s="32" t="s">
        <v>1280</v>
      </c>
      <c r="D90" s="32" t="s">
        <v>285</v>
      </c>
      <c r="E90" s="95" t="s">
        <v>137</v>
      </c>
      <c r="F90" s="95" t="s">
        <v>1279</v>
      </c>
      <c r="G90" s="105">
        <v>-331451.72031681828</v>
      </c>
      <c r="H90" s="95">
        <v>1.0024999999999999</v>
      </c>
      <c r="I90" s="125">
        <v>-1413.9524024274776</v>
      </c>
      <c r="J90" s="32">
        <v>0.43705476713077984</v>
      </c>
      <c r="K90" s="32">
        <v>-2.1064204591334716E-3</v>
      </c>
      <c r="L90" s="18"/>
      <c r="M90" s="18"/>
      <c r="N90" s="18"/>
      <c r="O90" s="18"/>
    </row>
    <row r="91" spans="2:15" x14ac:dyDescent="0.2">
      <c r="B91" s="23" t="s">
        <v>1168</v>
      </c>
      <c r="C91" s="32" t="s">
        <v>1281</v>
      </c>
      <c r="D91" s="32" t="s">
        <v>285</v>
      </c>
      <c r="E91" s="95" t="s">
        <v>136</v>
      </c>
      <c r="F91" s="95" t="s">
        <v>1279</v>
      </c>
      <c r="G91" s="105">
        <v>61385.118564808319</v>
      </c>
      <c r="H91" s="95">
        <v>0.99929999999999997</v>
      </c>
      <c r="I91" s="125">
        <v>223.90130847290749</v>
      </c>
      <c r="J91" s="32">
        <v>-6.9208223747066797E-2</v>
      </c>
      <c r="K91" s="32">
        <v>3.3355457806386594E-4</v>
      </c>
      <c r="L91" s="18"/>
      <c r="M91" s="18"/>
      <c r="N91" s="18"/>
      <c r="O91" s="18"/>
    </row>
    <row r="92" spans="2:15" x14ac:dyDescent="0.2">
      <c r="B92" s="23" t="s">
        <v>1170</v>
      </c>
      <c r="C92" s="32" t="s">
        <v>1282</v>
      </c>
      <c r="D92" s="32" t="s">
        <v>285</v>
      </c>
      <c r="E92" s="95" t="s">
        <v>2</v>
      </c>
      <c r="F92" s="95" t="s">
        <v>1279</v>
      </c>
      <c r="G92" s="105">
        <v>-45493.373376818192</v>
      </c>
      <c r="H92" s="95">
        <v>1</v>
      </c>
      <c r="I92" s="125">
        <v>-218.70370616233402</v>
      </c>
      <c r="J92" s="32">
        <v>6.7601637228605391E-2</v>
      </c>
      <c r="K92" s="32">
        <v>-3.2581150564740038E-4</v>
      </c>
      <c r="L92" s="18"/>
      <c r="M92" s="18"/>
      <c r="N92" s="18"/>
      <c r="O92" s="18"/>
    </row>
    <row r="93" spans="2:15" x14ac:dyDescent="0.2">
      <c r="B93" s="23" t="s">
        <v>1283</v>
      </c>
      <c r="C93" s="32" t="s">
        <v>1284</v>
      </c>
      <c r="D93" s="32" t="s">
        <v>285</v>
      </c>
      <c r="E93" s="95" t="s">
        <v>136</v>
      </c>
      <c r="F93" s="95" t="s">
        <v>1285</v>
      </c>
      <c r="G93" s="105">
        <v>1722671.74</v>
      </c>
      <c r="H93" s="95">
        <v>0.99239999999999995</v>
      </c>
      <c r="I93" s="125">
        <v>6239.7825899999998</v>
      </c>
      <c r="J93" s="32">
        <v>-1.9287259755966364</v>
      </c>
      <c r="K93" s="32">
        <v>9.2956493341330732E-3</v>
      </c>
      <c r="L93" s="18"/>
      <c r="M93" s="18"/>
      <c r="N93" s="18"/>
      <c r="O93" s="18"/>
    </row>
    <row r="94" spans="2:15" x14ac:dyDescent="0.2">
      <c r="B94" s="23" t="s">
        <v>1286</v>
      </c>
      <c r="C94" s="32" t="s">
        <v>1287</v>
      </c>
      <c r="D94" s="32" t="s">
        <v>285</v>
      </c>
      <c r="E94" s="95" t="s">
        <v>211</v>
      </c>
      <c r="F94" s="95" t="s">
        <v>1285</v>
      </c>
      <c r="G94" s="105">
        <v>-1670871</v>
      </c>
      <c r="H94" s="95">
        <v>1.0046999999999999</v>
      </c>
      <c r="I94" s="125">
        <v>-6172.9324800000004</v>
      </c>
      <c r="J94" s="32">
        <v>1.908062508277258</v>
      </c>
      <c r="K94" s="32">
        <v>-9.1960600982029447E-3</v>
      </c>
      <c r="L94" s="18"/>
      <c r="M94" s="18"/>
      <c r="N94" s="18"/>
      <c r="O94" s="18"/>
    </row>
    <row r="95" spans="2:15" x14ac:dyDescent="0.2">
      <c r="B95" s="23" t="s">
        <v>1184</v>
      </c>
      <c r="C95" s="32" t="s">
        <v>1288</v>
      </c>
      <c r="D95" s="32" t="s">
        <v>285</v>
      </c>
      <c r="E95" s="95" t="s">
        <v>137</v>
      </c>
      <c r="F95" s="95" t="s">
        <v>1236</v>
      </c>
      <c r="G95" s="105">
        <v>915001.71967460471</v>
      </c>
      <c r="H95" s="95">
        <v>1.0024999999999999</v>
      </c>
      <c r="I95" s="125">
        <v>3903.3247940234405</v>
      </c>
      <c r="J95" s="32">
        <v>-1.206523434564633</v>
      </c>
      <c r="K95" s="32">
        <v>5.8149363377849855E-3</v>
      </c>
      <c r="L95" s="18"/>
      <c r="M95" s="18"/>
      <c r="N95" s="18"/>
      <c r="O95" s="18"/>
    </row>
    <row r="96" spans="2:15" x14ac:dyDescent="0.2">
      <c r="B96" s="23" t="s">
        <v>1187</v>
      </c>
      <c r="C96" s="32" t="s">
        <v>1289</v>
      </c>
      <c r="D96" s="32" t="s">
        <v>285</v>
      </c>
      <c r="E96" s="95" t="s">
        <v>136</v>
      </c>
      <c r="F96" s="95" t="s">
        <v>1236</v>
      </c>
      <c r="G96" s="105">
        <v>-1071887.9145300125</v>
      </c>
      <c r="H96" s="95">
        <v>0.99399999999999999</v>
      </c>
      <c r="I96" s="125">
        <v>-3888.8930683171379</v>
      </c>
      <c r="J96" s="32">
        <v>1.2020625669236609</v>
      </c>
      <c r="K96" s="32">
        <v>-5.7934368288650468E-3</v>
      </c>
      <c r="L96" s="18"/>
      <c r="M96" s="18"/>
      <c r="N96" s="18"/>
      <c r="O96" s="18"/>
    </row>
    <row r="97" spans="2:15" x14ac:dyDescent="0.2">
      <c r="B97" s="23" t="s">
        <v>1170</v>
      </c>
      <c r="C97" s="32" t="s">
        <v>1290</v>
      </c>
      <c r="D97" s="32" t="s">
        <v>285</v>
      </c>
      <c r="E97" s="95" t="s">
        <v>2</v>
      </c>
      <c r="F97" s="95" t="s">
        <v>1291</v>
      </c>
      <c r="G97" s="105">
        <v>22184.518574538415</v>
      </c>
      <c r="H97" s="95">
        <v>1</v>
      </c>
      <c r="I97" s="125">
        <v>106.64930022598611</v>
      </c>
      <c r="J97" s="32">
        <v>-3.2965455552044103E-2</v>
      </c>
      <c r="K97" s="32">
        <v>1.588796536309202E-4</v>
      </c>
      <c r="L97" s="18"/>
      <c r="M97" s="18"/>
      <c r="N97" s="18"/>
      <c r="O97" s="18"/>
    </row>
    <row r="98" spans="2:15" x14ac:dyDescent="0.2">
      <c r="B98" s="23" t="s">
        <v>1168</v>
      </c>
      <c r="C98" s="32" t="s">
        <v>1292</v>
      </c>
      <c r="D98" s="32" t="s">
        <v>285</v>
      </c>
      <c r="E98" s="95" t="s">
        <v>136</v>
      </c>
      <c r="F98" s="95" t="s">
        <v>1291</v>
      </c>
      <c r="G98" s="105">
        <v>-29066.156236360232</v>
      </c>
      <c r="H98" s="95">
        <v>0.99929999999999997</v>
      </c>
      <c r="I98" s="125">
        <v>-106.01837310264104</v>
      </c>
      <c r="J98" s="32">
        <v>3.2770435050295484E-2</v>
      </c>
      <c r="K98" s="32">
        <v>-1.5793973670121686E-4</v>
      </c>
      <c r="L98" s="18"/>
      <c r="M98" s="18"/>
      <c r="N98" s="18"/>
      <c r="O98" s="18"/>
    </row>
    <row r="99" spans="2:15" x14ac:dyDescent="0.2">
      <c r="B99" s="23" t="s">
        <v>1184</v>
      </c>
      <c r="C99" s="32" t="s">
        <v>1293</v>
      </c>
      <c r="D99" s="32" t="s">
        <v>285</v>
      </c>
      <c r="E99" s="95" t="s">
        <v>137</v>
      </c>
      <c r="F99" s="95" t="s">
        <v>1291</v>
      </c>
      <c r="G99" s="105">
        <v>43137.466541232963</v>
      </c>
      <c r="H99" s="95">
        <v>1.0024999999999999</v>
      </c>
      <c r="I99" s="125">
        <v>184.02082886477572</v>
      </c>
      <c r="J99" s="32">
        <v>-5.6881108846825415E-2</v>
      </c>
      <c r="K99" s="32">
        <v>2.7414306037599763E-4</v>
      </c>
      <c r="L99" s="18"/>
      <c r="M99" s="18"/>
      <c r="N99" s="18"/>
      <c r="O99" s="18"/>
    </row>
    <row r="100" spans="2:15" x14ac:dyDescent="0.2">
      <c r="B100" s="23" t="s">
        <v>1187</v>
      </c>
      <c r="C100" s="32" t="s">
        <v>1294</v>
      </c>
      <c r="D100" s="32" t="s">
        <v>285</v>
      </c>
      <c r="E100" s="95" t="s">
        <v>136</v>
      </c>
      <c r="F100" s="95" t="s">
        <v>1291</v>
      </c>
      <c r="G100" s="105">
        <v>-50449.698657113695</v>
      </c>
      <c r="H100" s="95">
        <v>0.99399999999999999</v>
      </c>
      <c r="I100" s="125">
        <v>-183.03544694677117</v>
      </c>
      <c r="J100" s="32">
        <v>5.6576525846740701E-2</v>
      </c>
      <c r="K100" s="32">
        <v>-2.7267509820939179E-4</v>
      </c>
      <c r="L100" s="26"/>
      <c r="M100" s="26"/>
    </row>
    <row r="101" spans="2:15" s="158" customFormat="1" x14ac:dyDescent="0.2">
      <c r="B101" s="135" t="s">
        <v>961</v>
      </c>
      <c r="C101" s="165" t="s">
        <v>178</v>
      </c>
      <c r="D101" s="165" t="s">
        <v>178</v>
      </c>
      <c r="E101" s="166" t="s">
        <v>178</v>
      </c>
      <c r="F101" s="166" t="s">
        <v>178</v>
      </c>
      <c r="G101" s="176" t="s">
        <v>178</v>
      </c>
      <c r="H101" s="166" t="s">
        <v>178</v>
      </c>
      <c r="I101" s="167">
        <v>0</v>
      </c>
      <c r="J101" s="165">
        <v>0</v>
      </c>
      <c r="K101" s="165">
        <v>0</v>
      </c>
      <c r="L101" s="200"/>
      <c r="M101" s="200"/>
      <c r="N101" s="173"/>
      <c r="O101" s="173"/>
    </row>
    <row r="102" spans="2:15" s="158" customFormat="1" x14ac:dyDescent="0.2">
      <c r="B102" s="135" t="s">
        <v>155</v>
      </c>
      <c r="C102" s="165" t="s">
        <v>178</v>
      </c>
      <c r="D102" s="165" t="s">
        <v>178</v>
      </c>
      <c r="E102" s="166" t="s">
        <v>178</v>
      </c>
      <c r="F102" s="166" t="s">
        <v>178</v>
      </c>
      <c r="G102" s="176" t="s">
        <v>178</v>
      </c>
      <c r="H102" s="166" t="s">
        <v>178</v>
      </c>
      <c r="I102" s="167">
        <v>0</v>
      </c>
      <c r="J102" s="165">
        <v>0</v>
      </c>
      <c r="K102" s="165">
        <v>0</v>
      </c>
      <c r="L102" s="200"/>
      <c r="M102" s="200"/>
      <c r="N102" s="173"/>
      <c r="O102" s="173"/>
    </row>
    <row r="103" spans="2:15" s="158" customFormat="1" x14ac:dyDescent="0.2">
      <c r="B103" s="115" t="s">
        <v>169</v>
      </c>
      <c r="C103" s="168"/>
      <c r="D103" s="115"/>
      <c r="E103" s="169"/>
      <c r="F103" s="169"/>
      <c r="G103" s="169"/>
      <c r="H103" s="170"/>
      <c r="I103" s="171"/>
      <c r="J103" s="171"/>
      <c r="K103" s="172"/>
      <c r="L103" s="189"/>
      <c r="M103" s="189"/>
      <c r="N103" s="173"/>
      <c r="O103" s="173"/>
    </row>
    <row r="104" spans="2:15" s="158" customFormat="1" x14ac:dyDescent="0.2">
      <c r="B104" s="115" t="s">
        <v>170</v>
      </c>
      <c r="C104" s="168"/>
      <c r="D104" s="115"/>
      <c r="E104" s="169"/>
      <c r="F104" s="169"/>
      <c r="G104" s="169"/>
      <c r="H104" s="170"/>
      <c r="I104" s="171"/>
      <c r="J104" s="171"/>
      <c r="K104" s="172"/>
      <c r="L104" s="189"/>
      <c r="M104" s="189"/>
      <c r="N104" s="173"/>
      <c r="O104" s="173"/>
    </row>
    <row r="105" spans="2:15" s="158" customFormat="1" x14ac:dyDescent="0.2">
      <c r="B105" s="115" t="s">
        <v>171</v>
      </c>
      <c r="C105" s="168"/>
      <c r="D105" s="115"/>
      <c r="E105" s="169"/>
      <c r="F105" s="169"/>
      <c r="G105" s="169"/>
      <c r="H105" s="170"/>
      <c r="I105" s="171"/>
      <c r="J105" s="171"/>
      <c r="K105" s="172"/>
      <c r="L105" s="189"/>
      <c r="M105" s="189"/>
      <c r="N105" s="173"/>
      <c r="O105" s="173"/>
    </row>
    <row r="106" spans="2:15" s="158" customFormat="1" x14ac:dyDescent="0.2">
      <c r="B106" s="115" t="s">
        <v>172</v>
      </c>
      <c r="C106" s="168"/>
      <c r="D106" s="115"/>
      <c r="E106" s="169"/>
      <c r="F106" s="169"/>
      <c r="G106" s="169"/>
      <c r="H106" s="170"/>
      <c r="I106" s="171"/>
      <c r="J106" s="171"/>
      <c r="K106" s="172"/>
      <c r="L106" s="189"/>
      <c r="M106" s="189"/>
      <c r="N106" s="173"/>
      <c r="O106" s="173"/>
    </row>
    <row r="107" spans="2:15" s="158" customFormat="1" x14ac:dyDescent="0.2">
      <c r="B107" s="115" t="s">
        <v>173</v>
      </c>
      <c r="C107" s="168"/>
      <c r="D107" s="115"/>
      <c r="E107" s="169"/>
      <c r="F107" s="169"/>
      <c r="G107" s="169"/>
      <c r="H107" s="170"/>
      <c r="I107" s="171"/>
      <c r="J107" s="171"/>
      <c r="K107" s="172"/>
      <c r="L107" s="189"/>
      <c r="M107" s="189"/>
      <c r="N107" s="173"/>
      <c r="O107" s="173"/>
    </row>
  </sheetData>
  <mergeCells count="2">
    <mergeCell ref="B7:K7"/>
    <mergeCell ref="B6:K6"/>
  </mergeCells>
  <phoneticPr fontId="3" type="noConversion"/>
  <conditionalFormatting sqref="J12:K102 C12:F102">
    <cfRule type="expression" dxfId="47" priority="338" stopIfTrue="1">
      <formula>OR(LEFT(#REF!,3)="TIR",LEFT(#REF!,2)="IR")</formula>
    </cfRule>
  </conditionalFormatting>
  <conditionalFormatting sqref="I12:J102 B12:B102">
    <cfRule type="expression" dxfId="46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0.42578125" style="12" bestFit="1" customWidth="1"/>
    <col min="4" max="4" width="10.42578125" style="13" bestFit="1" customWidth="1"/>
    <col min="5" max="6" width="10.42578125" style="94" bestFit="1" customWidth="1"/>
    <col min="7" max="7" width="12.140625" style="94" bestFit="1" customWidth="1"/>
    <col min="8" max="8" width="10.42578125" style="45" bestFit="1" customWidth="1"/>
    <col min="9" max="9" width="10.42578125" style="96" bestFit="1" customWidth="1"/>
    <col min="10" max="10" width="10.5703125" style="98" bestFit="1" customWidth="1"/>
    <col min="11" max="11" width="12.140625" style="98" bestFit="1" customWidth="1"/>
    <col min="12" max="12" width="10.42578125" style="98" bestFit="1" customWidth="1"/>
    <col min="13" max="14" width="8.85546875" style="96" bestFit="1" customWidth="1"/>
    <col min="15" max="15" width="15.28515625" style="100" bestFit="1" customWidth="1"/>
    <col min="16" max="16" width="15.85546875" style="100" bestFit="1" customWidth="1"/>
    <col min="17" max="17" width="11.7109375" style="100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165</v>
      </c>
      <c r="C1" s="12" t="s">
        <v>174</v>
      </c>
      <c r="E1" s="94"/>
      <c r="F1" s="94"/>
      <c r="G1" s="94"/>
      <c r="H1" s="45"/>
      <c r="I1" s="96"/>
      <c r="J1" s="97"/>
      <c r="K1" s="97"/>
      <c r="L1" s="97"/>
      <c r="M1" s="96"/>
      <c r="N1" s="96"/>
      <c r="O1" s="100"/>
      <c r="P1" s="100"/>
      <c r="Q1" s="55"/>
    </row>
    <row r="2" spans="1:17" s="10" customFormat="1" x14ac:dyDescent="0.2">
      <c r="B2" s="13" t="s">
        <v>166</v>
      </c>
      <c r="C2" s="12" t="s">
        <v>56</v>
      </c>
      <c r="E2" s="94"/>
      <c r="F2" s="94"/>
      <c r="G2" s="94"/>
      <c r="H2" s="45"/>
      <c r="I2" s="96"/>
      <c r="J2" s="97"/>
      <c r="K2" s="97"/>
      <c r="L2" s="97"/>
      <c r="M2" s="96"/>
      <c r="N2" s="96"/>
      <c r="O2" s="100"/>
      <c r="P2" s="100"/>
      <c r="Q2" s="55"/>
    </row>
    <row r="3" spans="1:17" s="10" customFormat="1" x14ac:dyDescent="0.2">
      <c r="B3" s="13" t="s">
        <v>167</v>
      </c>
      <c r="C3" s="156" t="s">
        <v>175</v>
      </c>
      <c r="E3" s="94"/>
      <c r="F3" s="94"/>
      <c r="G3" s="94"/>
      <c r="H3" s="45"/>
      <c r="I3" s="96"/>
      <c r="J3" s="97"/>
      <c r="K3" s="97"/>
      <c r="L3" s="97"/>
      <c r="M3" s="96"/>
      <c r="N3" s="96"/>
      <c r="O3" s="100"/>
      <c r="P3" s="100"/>
      <c r="Q3" s="55"/>
    </row>
    <row r="4" spans="1:17" s="10" customFormat="1" x14ac:dyDescent="0.2">
      <c r="B4" s="13" t="s">
        <v>168</v>
      </c>
      <c r="C4" s="12" t="s">
        <v>176</v>
      </c>
      <c r="E4" s="94"/>
      <c r="F4" s="94"/>
      <c r="G4" s="94"/>
      <c r="H4" s="45"/>
      <c r="I4" s="96"/>
      <c r="J4" s="97"/>
      <c r="K4" s="97"/>
      <c r="L4" s="97"/>
      <c r="M4" s="96"/>
      <c r="N4" s="96"/>
      <c r="O4" s="100"/>
      <c r="P4" s="100"/>
      <c r="Q4" s="55"/>
    </row>
    <row r="5" spans="1:17" s="10" customFormat="1" ht="13.5" thickBot="1" x14ac:dyDescent="0.25">
      <c r="B5" s="19"/>
      <c r="C5" s="20"/>
      <c r="E5" s="94"/>
      <c r="F5" s="94"/>
      <c r="G5" s="94"/>
      <c r="H5" s="45"/>
      <c r="I5" s="96"/>
      <c r="J5" s="97"/>
      <c r="K5" s="97"/>
      <c r="L5" s="97"/>
      <c r="M5" s="96"/>
      <c r="N5" s="96"/>
      <c r="O5" s="100"/>
      <c r="P5" s="100"/>
      <c r="Q5" s="55"/>
    </row>
    <row r="6" spans="1:17" s="10" customFormat="1" ht="13.5" thickBot="1" x14ac:dyDescent="0.25">
      <c r="B6" s="217" t="s">
        <v>30</v>
      </c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8"/>
      <c r="Q6" s="219"/>
    </row>
    <row r="7" spans="1:17" s="10" customFormat="1" x14ac:dyDescent="0.2">
      <c r="B7" s="220" t="s">
        <v>36</v>
      </c>
      <c r="C7" s="221"/>
      <c r="D7" s="221"/>
      <c r="E7" s="221"/>
      <c r="F7" s="221"/>
      <c r="G7" s="221"/>
      <c r="H7" s="221"/>
      <c r="I7" s="221"/>
      <c r="J7" s="221"/>
      <c r="K7" s="221"/>
      <c r="L7" s="221"/>
      <c r="M7" s="221"/>
      <c r="N7" s="221"/>
      <c r="O7" s="221"/>
      <c r="P7" s="221"/>
      <c r="Q7" s="222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145</v>
      </c>
      <c r="M9" s="2"/>
      <c r="N9" s="2" t="s">
        <v>147</v>
      </c>
      <c r="O9" s="39" t="s">
        <v>9</v>
      </c>
      <c r="P9" s="89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90">
        <v>14</v>
      </c>
      <c r="Q10" s="30">
        <v>15</v>
      </c>
    </row>
    <row r="11" spans="1:17" s="158" customFormat="1" ht="12.75" customHeight="1" thickBot="1" x14ac:dyDescent="0.25">
      <c r="B11" s="144" t="s">
        <v>64</v>
      </c>
      <c r="C11" s="103" t="s">
        <v>178</v>
      </c>
      <c r="D11" s="103" t="s">
        <v>178</v>
      </c>
      <c r="E11" s="145"/>
      <c r="F11" s="145" t="s">
        <v>178</v>
      </c>
      <c r="G11" s="145" t="s">
        <v>178</v>
      </c>
      <c r="H11" s="145" t="s">
        <v>178</v>
      </c>
      <c r="I11" s="145" t="s">
        <v>178</v>
      </c>
      <c r="J11" s="103" t="s">
        <v>178</v>
      </c>
      <c r="K11" s="103" t="s">
        <v>178</v>
      </c>
      <c r="L11" s="146" t="s">
        <v>178</v>
      </c>
      <c r="M11" s="145" t="s">
        <v>178</v>
      </c>
      <c r="N11" s="147">
        <v>89.661142400000003</v>
      </c>
      <c r="O11" s="103" t="s">
        <v>178</v>
      </c>
      <c r="P11" s="103">
        <v>1</v>
      </c>
      <c r="Q11" s="121">
        <v>1.3357172732009735E-4</v>
      </c>
    </row>
    <row r="12" spans="1:17" s="158" customFormat="1" x14ac:dyDescent="0.2">
      <c r="B12" s="134" t="s">
        <v>150</v>
      </c>
      <c r="C12" s="161" t="s">
        <v>178</v>
      </c>
      <c r="D12" s="161" t="s">
        <v>178</v>
      </c>
      <c r="E12" s="162" t="s">
        <v>178</v>
      </c>
      <c r="F12" s="162" t="s">
        <v>178</v>
      </c>
      <c r="G12" s="162" t="s">
        <v>178</v>
      </c>
      <c r="H12" s="162" t="s">
        <v>178</v>
      </c>
      <c r="I12" s="162" t="s">
        <v>178</v>
      </c>
      <c r="J12" s="161" t="s">
        <v>178</v>
      </c>
      <c r="K12" s="161" t="s">
        <v>178</v>
      </c>
      <c r="L12" s="174" t="s">
        <v>178</v>
      </c>
      <c r="M12" s="166" t="s">
        <v>178</v>
      </c>
      <c r="N12" s="163">
        <v>89.661141200000003</v>
      </c>
      <c r="O12" s="161" t="s">
        <v>178</v>
      </c>
      <c r="P12" s="161">
        <v>0.99999998661627587</v>
      </c>
      <c r="Q12" s="161">
        <v>1.3357172553241019E-4</v>
      </c>
    </row>
    <row r="13" spans="1:17" s="158" customFormat="1" x14ac:dyDescent="0.2">
      <c r="B13" s="135" t="s">
        <v>1088</v>
      </c>
      <c r="C13" s="165" t="s">
        <v>178</v>
      </c>
      <c r="D13" s="165" t="s">
        <v>178</v>
      </c>
      <c r="E13" s="166" t="s">
        <v>178</v>
      </c>
      <c r="F13" s="166" t="s">
        <v>178</v>
      </c>
      <c r="G13" s="166" t="s">
        <v>178</v>
      </c>
      <c r="H13" s="166" t="s">
        <v>178</v>
      </c>
      <c r="I13" s="166" t="s">
        <v>178</v>
      </c>
      <c r="J13" s="165" t="s">
        <v>178</v>
      </c>
      <c r="K13" s="165" t="s">
        <v>178</v>
      </c>
      <c r="L13" s="176" t="s">
        <v>178</v>
      </c>
      <c r="M13" s="166" t="s">
        <v>178</v>
      </c>
      <c r="N13" s="167">
        <v>0</v>
      </c>
      <c r="O13" s="165" t="s">
        <v>178</v>
      </c>
      <c r="P13" s="165">
        <v>0</v>
      </c>
      <c r="Q13" s="165">
        <v>0</v>
      </c>
    </row>
    <row r="14" spans="1:17" s="158" customFormat="1" x14ac:dyDescent="0.2">
      <c r="B14" s="135" t="s">
        <v>1089</v>
      </c>
      <c r="C14" s="165" t="s">
        <v>178</v>
      </c>
      <c r="D14" s="165" t="s">
        <v>178</v>
      </c>
      <c r="E14" s="166" t="s">
        <v>178</v>
      </c>
      <c r="F14" s="166" t="s">
        <v>178</v>
      </c>
      <c r="G14" s="166" t="s">
        <v>178</v>
      </c>
      <c r="H14" s="166" t="s">
        <v>178</v>
      </c>
      <c r="I14" s="166" t="s">
        <v>178</v>
      </c>
      <c r="J14" s="165" t="s">
        <v>178</v>
      </c>
      <c r="K14" s="165" t="s">
        <v>178</v>
      </c>
      <c r="L14" s="176" t="s">
        <v>178</v>
      </c>
      <c r="M14" s="166" t="s">
        <v>178</v>
      </c>
      <c r="N14" s="167">
        <v>89.661140199999991</v>
      </c>
      <c r="O14" s="165" t="s">
        <v>178</v>
      </c>
      <c r="P14" s="165">
        <v>0.99999997546317232</v>
      </c>
      <c r="Q14" s="165">
        <v>1.3357172404267087E-4</v>
      </c>
    </row>
    <row r="15" spans="1:17" x14ac:dyDescent="0.2">
      <c r="B15" s="23" t="s">
        <v>1295</v>
      </c>
      <c r="C15" s="32" t="s">
        <v>1296</v>
      </c>
      <c r="D15" s="32" t="s">
        <v>1297</v>
      </c>
      <c r="E15" s="95" t="s">
        <v>918</v>
      </c>
      <c r="F15" s="95" t="s">
        <v>178</v>
      </c>
      <c r="G15" s="95" t="s">
        <v>1298</v>
      </c>
      <c r="H15" s="95">
        <v>0</v>
      </c>
      <c r="I15" s="95" t="s">
        <v>184</v>
      </c>
      <c r="J15" s="32">
        <v>0</v>
      </c>
      <c r="K15" s="32">
        <v>0</v>
      </c>
      <c r="L15" s="105">
        <v>88790.99</v>
      </c>
      <c r="M15" s="95">
        <v>100.98</v>
      </c>
      <c r="N15" s="125">
        <v>89.661140000000003</v>
      </c>
      <c r="O15" s="32">
        <v>0</v>
      </c>
      <c r="P15" s="32">
        <v>0.99999997323255163</v>
      </c>
      <c r="Q15" s="32">
        <v>1.3357172374472303E-4</v>
      </c>
    </row>
    <row r="16" spans="1:17" s="158" customFormat="1" x14ac:dyDescent="0.2">
      <c r="B16" s="135" t="s">
        <v>1090</v>
      </c>
      <c r="C16" s="165" t="s">
        <v>178</v>
      </c>
      <c r="D16" s="165" t="s">
        <v>178</v>
      </c>
      <c r="E16" s="166" t="s">
        <v>178</v>
      </c>
      <c r="F16" s="166" t="s">
        <v>178</v>
      </c>
      <c r="G16" s="166" t="s">
        <v>178</v>
      </c>
      <c r="H16" s="166" t="s">
        <v>178</v>
      </c>
      <c r="I16" s="166" t="s">
        <v>178</v>
      </c>
      <c r="J16" s="165" t="s">
        <v>178</v>
      </c>
      <c r="K16" s="165" t="s">
        <v>178</v>
      </c>
      <c r="L16" s="176" t="s">
        <v>178</v>
      </c>
      <c r="M16" s="166" t="s">
        <v>178</v>
      </c>
      <c r="N16" s="167">
        <v>0</v>
      </c>
      <c r="O16" s="165" t="s">
        <v>178</v>
      </c>
      <c r="P16" s="165">
        <v>0</v>
      </c>
      <c r="Q16" s="165">
        <v>0</v>
      </c>
    </row>
    <row r="17" spans="2:17" s="158" customFormat="1" x14ac:dyDescent="0.2">
      <c r="B17" s="135" t="s">
        <v>1091</v>
      </c>
      <c r="C17" s="165" t="s">
        <v>178</v>
      </c>
      <c r="D17" s="165" t="s">
        <v>178</v>
      </c>
      <c r="E17" s="166" t="s">
        <v>178</v>
      </c>
      <c r="F17" s="166" t="s">
        <v>178</v>
      </c>
      <c r="G17" s="166" t="s">
        <v>178</v>
      </c>
      <c r="H17" s="166" t="s">
        <v>178</v>
      </c>
      <c r="I17" s="166" t="s">
        <v>178</v>
      </c>
      <c r="J17" s="165" t="s">
        <v>178</v>
      </c>
      <c r="K17" s="165" t="s">
        <v>178</v>
      </c>
      <c r="L17" s="176" t="s">
        <v>178</v>
      </c>
      <c r="M17" s="166" t="s">
        <v>178</v>
      </c>
      <c r="N17" s="167">
        <v>0</v>
      </c>
      <c r="O17" s="165" t="s">
        <v>178</v>
      </c>
      <c r="P17" s="165">
        <v>0</v>
      </c>
      <c r="Q17" s="165">
        <v>0</v>
      </c>
    </row>
    <row r="18" spans="2:17" s="158" customFormat="1" x14ac:dyDescent="0.2">
      <c r="B18" s="135" t="s">
        <v>1092</v>
      </c>
      <c r="C18" s="165" t="s">
        <v>178</v>
      </c>
      <c r="D18" s="165" t="s">
        <v>178</v>
      </c>
      <c r="E18" s="166" t="s">
        <v>178</v>
      </c>
      <c r="F18" s="166" t="s">
        <v>178</v>
      </c>
      <c r="G18" s="166" t="s">
        <v>178</v>
      </c>
      <c r="H18" s="166" t="s">
        <v>178</v>
      </c>
      <c r="I18" s="166" t="s">
        <v>178</v>
      </c>
      <c r="J18" s="165" t="s">
        <v>178</v>
      </c>
      <c r="K18" s="165" t="s">
        <v>178</v>
      </c>
      <c r="L18" s="176" t="s">
        <v>178</v>
      </c>
      <c r="M18" s="166" t="s">
        <v>178</v>
      </c>
      <c r="N18" s="167">
        <v>0</v>
      </c>
      <c r="O18" s="165" t="s">
        <v>178</v>
      </c>
      <c r="P18" s="165">
        <v>0</v>
      </c>
      <c r="Q18" s="165">
        <v>0</v>
      </c>
    </row>
    <row r="19" spans="2:17" s="158" customFormat="1" x14ac:dyDescent="0.2">
      <c r="B19" s="135" t="s">
        <v>1093</v>
      </c>
      <c r="C19" s="165" t="s">
        <v>178</v>
      </c>
      <c r="D19" s="165" t="s">
        <v>178</v>
      </c>
      <c r="E19" s="166" t="s">
        <v>178</v>
      </c>
      <c r="F19" s="166" t="s">
        <v>178</v>
      </c>
      <c r="G19" s="166" t="s">
        <v>178</v>
      </c>
      <c r="H19" s="166" t="s">
        <v>178</v>
      </c>
      <c r="I19" s="166" t="s">
        <v>178</v>
      </c>
      <c r="J19" s="165" t="s">
        <v>178</v>
      </c>
      <c r="K19" s="165" t="s">
        <v>178</v>
      </c>
      <c r="L19" s="176" t="s">
        <v>178</v>
      </c>
      <c r="M19" s="166" t="s">
        <v>178</v>
      </c>
      <c r="N19" s="167">
        <v>0</v>
      </c>
      <c r="O19" s="165" t="s">
        <v>178</v>
      </c>
      <c r="P19" s="165">
        <v>0</v>
      </c>
      <c r="Q19" s="165">
        <v>0</v>
      </c>
    </row>
    <row r="20" spans="2:17" s="158" customFormat="1" x14ac:dyDescent="0.2">
      <c r="B20" s="135" t="s">
        <v>1094</v>
      </c>
      <c r="C20" s="165" t="s">
        <v>178</v>
      </c>
      <c r="D20" s="165" t="s">
        <v>178</v>
      </c>
      <c r="E20" s="166" t="s">
        <v>178</v>
      </c>
      <c r="F20" s="166" t="s">
        <v>178</v>
      </c>
      <c r="G20" s="166" t="s">
        <v>178</v>
      </c>
      <c r="H20" s="166" t="s">
        <v>178</v>
      </c>
      <c r="I20" s="166" t="s">
        <v>178</v>
      </c>
      <c r="J20" s="165" t="s">
        <v>178</v>
      </c>
      <c r="K20" s="165" t="s">
        <v>178</v>
      </c>
      <c r="L20" s="176" t="s">
        <v>178</v>
      </c>
      <c r="M20" s="166" t="s">
        <v>178</v>
      </c>
      <c r="N20" s="167">
        <v>0</v>
      </c>
      <c r="O20" s="165" t="s">
        <v>178</v>
      </c>
      <c r="P20" s="165">
        <v>0</v>
      </c>
      <c r="Q20" s="165">
        <v>0</v>
      </c>
    </row>
    <row r="21" spans="2:17" s="158" customFormat="1" x14ac:dyDescent="0.2">
      <c r="B21" s="135" t="s">
        <v>151</v>
      </c>
      <c r="C21" s="165" t="s">
        <v>178</v>
      </c>
      <c r="D21" s="165" t="s">
        <v>178</v>
      </c>
      <c r="E21" s="166" t="s">
        <v>178</v>
      </c>
      <c r="F21" s="166" t="s">
        <v>178</v>
      </c>
      <c r="G21" s="166" t="s">
        <v>178</v>
      </c>
      <c r="H21" s="166" t="s">
        <v>178</v>
      </c>
      <c r="I21" s="166" t="s">
        <v>178</v>
      </c>
      <c r="J21" s="165" t="s">
        <v>178</v>
      </c>
      <c r="K21" s="165" t="s">
        <v>178</v>
      </c>
      <c r="L21" s="176" t="s">
        <v>178</v>
      </c>
      <c r="M21" s="166" t="s">
        <v>178</v>
      </c>
      <c r="N21" s="167">
        <v>0</v>
      </c>
      <c r="O21" s="165" t="s">
        <v>178</v>
      </c>
      <c r="P21" s="165">
        <v>0</v>
      </c>
      <c r="Q21" s="165">
        <v>0</v>
      </c>
    </row>
    <row r="22" spans="2:17" s="158" customFormat="1" x14ac:dyDescent="0.2">
      <c r="B22" s="135" t="s">
        <v>1088</v>
      </c>
      <c r="C22" s="165" t="s">
        <v>178</v>
      </c>
      <c r="D22" s="165" t="s">
        <v>178</v>
      </c>
      <c r="E22" s="166" t="s">
        <v>178</v>
      </c>
      <c r="F22" s="166" t="s">
        <v>178</v>
      </c>
      <c r="G22" s="166" t="s">
        <v>178</v>
      </c>
      <c r="H22" s="166" t="s">
        <v>178</v>
      </c>
      <c r="I22" s="166" t="s">
        <v>178</v>
      </c>
      <c r="J22" s="165" t="s">
        <v>178</v>
      </c>
      <c r="K22" s="165" t="s">
        <v>178</v>
      </c>
      <c r="L22" s="176" t="s">
        <v>178</v>
      </c>
      <c r="M22" s="166" t="s">
        <v>178</v>
      </c>
      <c r="N22" s="167">
        <v>0</v>
      </c>
      <c r="O22" s="165" t="s">
        <v>178</v>
      </c>
      <c r="P22" s="165">
        <v>0</v>
      </c>
      <c r="Q22" s="165">
        <v>0</v>
      </c>
    </row>
    <row r="23" spans="2:17" s="158" customFormat="1" x14ac:dyDescent="0.2">
      <c r="B23" s="135" t="s">
        <v>1089</v>
      </c>
      <c r="C23" s="165" t="s">
        <v>178</v>
      </c>
      <c r="D23" s="165" t="s">
        <v>178</v>
      </c>
      <c r="E23" s="166" t="s">
        <v>178</v>
      </c>
      <c r="F23" s="166" t="s">
        <v>178</v>
      </c>
      <c r="G23" s="166" t="s">
        <v>178</v>
      </c>
      <c r="H23" s="166" t="s">
        <v>178</v>
      </c>
      <c r="I23" s="166" t="s">
        <v>178</v>
      </c>
      <c r="J23" s="165" t="s">
        <v>178</v>
      </c>
      <c r="K23" s="165" t="s">
        <v>178</v>
      </c>
      <c r="L23" s="176" t="s">
        <v>178</v>
      </c>
      <c r="M23" s="166" t="s">
        <v>178</v>
      </c>
      <c r="N23" s="167">
        <v>0</v>
      </c>
      <c r="O23" s="165" t="s">
        <v>178</v>
      </c>
      <c r="P23" s="165">
        <v>0</v>
      </c>
      <c r="Q23" s="165">
        <v>0</v>
      </c>
    </row>
    <row r="24" spans="2:17" s="158" customFormat="1" x14ac:dyDescent="0.2">
      <c r="B24" s="135" t="s">
        <v>1090</v>
      </c>
      <c r="C24" s="165" t="s">
        <v>178</v>
      </c>
      <c r="D24" s="165" t="s">
        <v>178</v>
      </c>
      <c r="E24" s="166" t="s">
        <v>178</v>
      </c>
      <c r="F24" s="166" t="s">
        <v>178</v>
      </c>
      <c r="G24" s="166" t="s">
        <v>178</v>
      </c>
      <c r="H24" s="166" t="s">
        <v>178</v>
      </c>
      <c r="I24" s="166" t="s">
        <v>178</v>
      </c>
      <c r="J24" s="165" t="s">
        <v>178</v>
      </c>
      <c r="K24" s="165" t="s">
        <v>178</v>
      </c>
      <c r="L24" s="176" t="s">
        <v>178</v>
      </c>
      <c r="M24" s="166" t="s">
        <v>178</v>
      </c>
      <c r="N24" s="167">
        <v>0</v>
      </c>
      <c r="O24" s="165" t="s">
        <v>178</v>
      </c>
      <c r="P24" s="165">
        <v>0</v>
      </c>
      <c r="Q24" s="165">
        <v>0</v>
      </c>
    </row>
    <row r="25" spans="2:17" s="158" customFormat="1" x14ac:dyDescent="0.2">
      <c r="B25" s="135" t="s">
        <v>1091</v>
      </c>
      <c r="C25" s="165" t="s">
        <v>178</v>
      </c>
      <c r="D25" s="165" t="s">
        <v>178</v>
      </c>
      <c r="E25" s="166" t="s">
        <v>178</v>
      </c>
      <c r="F25" s="166" t="s">
        <v>178</v>
      </c>
      <c r="G25" s="166" t="s">
        <v>178</v>
      </c>
      <c r="H25" s="166" t="s">
        <v>178</v>
      </c>
      <c r="I25" s="166" t="s">
        <v>178</v>
      </c>
      <c r="J25" s="165" t="s">
        <v>178</v>
      </c>
      <c r="K25" s="165" t="s">
        <v>178</v>
      </c>
      <c r="L25" s="176" t="s">
        <v>178</v>
      </c>
      <c r="M25" s="166" t="s">
        <v>178</v>
      </c>
      <c r="N25" s="167">
        <v>0</v>
      </c>
      <c r="O25" s="165" t="s">
        <v>178</v>
      </c>
      <c r="P25" s="165">
        <v>0</v>
      </c>
      <c r="Q25" s="165">
        <v>0</v>
      </c>
    </row>
    <row r="26" spans="2:17" s="158" customFormat="1" x14ac:dyDescent="0.2">
      <c r="B26" s="135" t="s">
        <v>1092</v>
      </c>
      <c r="C26" s="165" t="s">
        <v>178</v>
      </c>
      <c r="D26" s="165" t="s">
        <v>178</v>
      </c>
      <c r="E26" s="166" t="s">
        <v>178</v>
      </c>
      <c r="F26" s="166" t="s">
        <v>178</v>
      </c>
      <c r="G26" s="166" t="s">
        <v>178</v>
      </c>
      <c r="H26" s="166" t="s">
        <v>178</v>
      </c>
      <c r="I26" s="166" t="s">
        <v>178</v>
      </c>
      <c r="J26" s="165" t="s">
        <v>178</v>
      </c>
      <c r="K26" s="165" t="s">
        <v>178</v>
      </c>
      <c r="L26" s="176" t="s">
        <v>178</v>
      </c>
      <c r="M26" s="166" t="s">
        <v>178</v>
      </c>
      <c r="N26" s="167">
        <v>0</v>
      </c>
      <c r="O26" s="165" t="s">
        <v>178</v>
      </c>
      <c r="P26" s="165">
        <v>0</v>
      </c>
      <c r="Q26" s="165">
        <v>0</v>
      </c>
    </row>
    <row r="27" spans="2:17" s="158" customFormat="1" x14ac:dyDescent="0.2">
      <c r="B27" s="135" t="s">
        <v>1093</v>
      </c>
      <c r="C27" s="165" t="s">
        <v>178</v>
      </c>
      <c r="D27" s="165" t="s">
        <v>178</v>
      </c>
      <c r="E27" s="166" t="s">
        <v>178</v>
      </c>
      <c r="F27" s="166" t="s">
        <v>178</v>
      </c>
      <c r="G27" s="166" t="s">
        <v>178</v>
      </c>
      <c r="H27" s="166" t="s">
        <v>178</v>
      </c>
      <c r="I27" s="166" t="s">
        <v>178</v>
      </c>
      <c r="J27" s="165" t="s">
        <v>178</v>
      </c>
      <c r="K27" s="165" t="s">
        <v>178</v>
      </c>
      <c r="L27" s="176" t="s">
        <v>178</v>
      </c>
      <c r="M27" s="166" t="s">
        <v>178</v>
      </c>
      <c r="N27" s="167">
        <v>0</v>
      </c>
      <c r="O27" s="165" t="s">
        <v>178</v>
      </c>
      <c r="P27" s="165">
        <v>0</v>
      </c>
      <c r="Q27" s="165">
        <v>0</v>
      </c>
    </row>
    <row r="28" spans="2:17" s="158" customFormat="1" x14ac:dyDescent="0.2">
      <c r="B28" s="135" t="s">
        <v>1094</v>
      </c>
      <c r="C28" s="165" t="s">
        <v>178</v>
      </c>
      <c r="D28" s="165" t="s">
        <v>178</v>
      </c>
      <c r="E28" s="166" t="s">
        <v>178</v>
      </c>
      <c r="F28" s="166" t="s">
        <v>178</v>
      </c>
      <c r="G28" s="166" t="s">
        <v>178</v>
      </c>
      <c r="H28" s="166" t="s">
        <v>178</v>
      </c>
      <c r="I28" s="166" t="s">
        <v>178</v>
      </c>
      <c r="J28" s="165" t="s">
        <v>178</v>
      </c>
      <c r="K28" s="165" t="s">
        <v>178</v>
      </c>
      <c r="L28" s="176" t="s">
        <v>178</v>
      </c>
      <c r="M28" s="166" t="s">
        <v>178</v>
      </c>
      <c r="N28" s="167">
        <v>0</v>
      </c>
      <c r="O28" s="165" t="s">
        <v>178</v>
      </c>
      <c r="P28" s="165">
        <v>0</v>
      </c>
      <c r="Q28" s="165">
        <v>0</v>
      </c>
    </row>
    <row r="29" spans="2:17" s="158" customFormat="1" x14ac:dyDescent="0.2">
      <c r="B29" s="115" t="s">
        <v>169</v>
      </c>
      <c r="C29" s="168"/>
      <c r="D29" s="115"/>
      <c r="E29" s="169"/>
      <c r="F29" s="169"/>
      <c r="G29" s="169"/>
      <c r="H29" s="170"/>
      <c r="I29" s="171"/>
      <c r="J29" s="172"/>
      <c r="K29" s="172"/>
      <c r="L29" s="172"/>
      <c r="M29" s="171"/>
      <c r="N29" s="171"/>
      <c r="O29" s="177"/>
      <c r="P29" s="177"/>
      <c r="Q29" s="177"/>
    </row>
    <row r="30" spans="2:17" s="158" customFormat="1" x14ac:dyDescent="0.2">
      <c r="B30" s="115" t="s">
        <v>170</v>
      </c>
      <c r="C30" s="168"/>
      <c r="D30" s="115"/>
      <c r="E30" s="169"/>
      <c r="F30" s="169"/>
      <c r="G30" s="169"/>
      <c r="H30" s="170"/>
      <c r="I30" s="171"/>
      <c r="J30" s="172"/>
      <c r="K30" s="172"/>
      <c r="L30" s="172"/>
      <c r="M30" s="171"/>
      <c r="N30" s="171"/>
      <c r="O30" s="177"/>
      <c r="P30" s="177"/>
      <c r="Q30" s="177"/>
    </row>
    <row r="31" spans="2:17" s="158" customFormat="1" x14ac:dyDescent="0.2">
      <c r="B31" s="115" t="s">
        <v>171</v>
      </c>
      <c r="C31" s="168"/>
      <c r="D31" s="115"/>
      <c r="E31" s="169"/>
      <c r="F31" s="169"/>
      <c r="G31" s="169"/>
      <c r="H31" s="170"/>
      <c r="I31" s="171"/>
      <c r="J31" s="172"/>
      <c r="K31" s="172"/>
      <c r="L31" s="172"/>
      <c r="M31" s="171"/>
      <c r="N31" s="171"/>
      <c r="O31" s="177"/>
      <c r="P31" s="177"/>
      <c r="Q31" s="177"/>
    </row>
    <row r="32" spans="2:17" s="158" customFormat="1" x14ac:dyDescent="0.2">
      <c r="B32" s="115" t="s">
        <v>172</v>
      </c>
      <c r="C32" s="168"/>
      <c r="D32" s="115"/>
      <c r="E32" s="169"/>
      <c r="F32" s="169"/>
      <c r="G32" s="169"/>
      <c r="H32" s="170"/>
      <c r="I32" s="171"/>
      <c r="J32" s="172"/>
      <c r="K32" s="172"/>
      <c r="L32" s="172"/>
      <c r="M32" s="171"/>
      <c r="N32" s="171"/>
      <c r="O32" s="177"/>
      <c r="P32" s="177"/>
      <c r="Q32" s="177"/>
    </row>
    <row r="33" spans="2:17" s="158" customFormat="1" x14ac:dyDescent="0.2">
      <c r="B33" s="115" t="s">
        <v>173</v>
      </c>
      <c r="C33" s="168"/>
      <c r="D33" s="115"/>
      <c r="E33" s="169"/>
      <c r="F33" s="169"/>
      <c r="G33" s="169"/>
      <c r="H33" s="170"/>
      <c r="I33" s="171"/>
      <c r="J33" s="172"/>
      <c r="K33" s="172"/>
      <c r="L33" s="172"/>
      <c r="M33" s="171"/>
      <c r="N33" s="171"/>
      <c r="O33" s="177"/>
      <c r="P33" s="177"/>
      <c r="Q33" s="177"/>
    </row>
  </sheetData>
  <mergeCells count="2">
    <mergeCell ref="B7:Q7"/>
    <mergeCell ref="B6:Q6"/>
  </mergeCells>
  <phoneticPr fontId="3" type="noConversion"/>
  <conditionalFormatting sqref="I12:I28 P12:Q28 C12:G28">
    <cfRule type="expression" dxfId="45" priority="345" stopIfTrue="1">
      <formula>OR(LEFT(#REF!,3)="TIR",LEFT(#REF!,2)="IR")</formula>
    </cfRule>
  </conditionalFormatting>
  <conditionalFormatting sqref="B12:B28 N12:N28">
    <cfRule type="expression" dxfId="44" priority="34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T37"/>
  <sheetViews>
    <sheetView rightToLeft="1" tabSelected="1" zoomScale="80" workbookViewId="0">
      <selection activeCell="B15" sqref="B15:B18"/>
    </sheetView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.42578125" style="13" bestFit="1" customWidth="1"/>
    <col min="4" max="4" width="10.42578125" style="12" bestFit="1" customWidth="1"/>
    <col min="5" max="5" width="11.28515625" style="12" bestFit="1" customWidth="1"/>
    <col min="6" max="6" width="10.42578125" style="12" bestFit="1" customWidth="1"/>
    <col min="7" max="7" width="12.140625" style="94" bestFit="1" customWidth="1"/>
    <col min="8" max="10" width="10.42578125" style="94" bestFit="1" customWidth="1"/>
    <col min="11" max="11" width="11" style="45" bestFit="1" customWidth="1"/>
    <col min="12" max="12" width="12.140625" style="96" customWidth="1"/>
    <col min="13" max="14" width="10.42578125" style="98" bestFit="1" customWidth="1"/>
    <col min="15" max="15" width="8.85546875" style="98" bestFit="1" customWidth="1"/>
    <col min="16" max="16" width="15.85546875" style="98" bestFit="1" customWidth="1"/>
    <col min="17" max="17" width="11.7109375" style="96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165</v>
      </c>
      <c r="C1" s="11" t="s">
        <v>174</v>
      </c>
      <c r="D1" s="12"/>
      <c r="E1" s="12"/>
      <c r="F1" s="55"/>
      <c r="G1" s="94"/>
      <c r="H1" s="94"/>
      <c r="I1" s="94"/>
      <c r="J1" s="94"/>
      <c r="K1" s="45"/>
      <c r="L1" s="96"/>
      <c r="M1" s="97"/>
      <c r="N1" s="97"/>
      <c r="O1" s="97"/>
      <c r="P1" s="97"/>
      <c r="Q1" s="96"/>
      <c r="R1" s="16"/>
      <c r="S1" s="18"/>
    </row>
    <row r="2" spans="1:20" s="10" customFormat="1" x14ac:dyDescent="0.2">
      <c r="B2" s="13" t="s">
        <v>166</v>
      </c>
      <c r="C2" s="13" t="s">
        <v>56</v>
      </c>
      <c r="D2" s="12"/>
      <c r="E2" s="12"/>
      <c r="F2" s="55"/>
      <c r="G2" s="94"/>
      <c r="H2" s="94"/>
      <c r="I2" s="94"/>
      <c r="J2" s="94"/>
      <c r="K2" s="45"/>
      <c r="L2" s="96"/>
      <c r="M2" s="97"/>
      <c r="N2" s="97"/>
      <c r="O2" s="97"/>
      <c r="P2" s="97"/>
      <c r="Q2" s="96"/>
      <c r="R2" s="16"/>
      <c r="S2" s="18"/>
    </row>
    <row r="3" spans="1:20" s="10" customFormat="1" x14ac:dyDescent="0.2">
      <c r="B3" s="13" t="s">
        <v>167</v>
      </c>
      <c r="C3" s="157" t="s">
        <v>175</v>
      </c>
      <c r="D3" s="12"/>
      <c r="E3" s="12"/>
      <c r="F3" s="55"/>
      <c r="G3" s="94"/>
      <c r="H3" s="94"/>
      <c r="I3" s="94"/>
      <c r="J3" s="94"/>
      <c r="K3" s="45"/>
      <c r="L3" s="96"/>
      <c r="M3" s="97"/>
      <c r="N3" s="97"/>
      <c r="O3" s="97"/>
      <c r="P3" s="97"/>
      <c r="Q3" s="96"/>
      <c r="R3" s="16"/>
      <c r="S3" s="18"/>
    </row>
    <row r="4" spans="1:20" s="10" customFormat="1" x14ac:dyDescent="0.2">
      <c r="B4" s="13" t="s">
        <v>168</v>
      </c>
      <c r="C4" s="12" t="s">
        <v>176</v>
      </c>
      <c r="D4" s="12"/>
      <c r="E4" s="12"/>
      <c r="F4" s="55"/>
      <c r="G4" s="94"/>
      <c r="H4" s="94"/>
      <c r="I4" s="94"/>
      <c r="J4" s="94"/>
      <c r="K4" s="45"/>
      <c r="L4" s="96"/>
      <c r="M4" s="97"/>
      <c r="N4" s="97"/>
      <c r="O4" s="97"/>
      <c r="P4" s="97"/>
      <c r="Q4" s="96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4"/>
      <c r="H5" s="94"/>
      <c r="I5" s="94"/>
      <c r="J5" s="94"/>
      <c r="K5" s="45"/>
      <c r="L5" s="96"/>
      <c r="M5" s="97"/>
      <c r="N5" s="97"/>
      <c r="O5" s="97"/>
      <c r="P5" s="97"/>
      <c r="Q5" s="96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4"/>
      <c r="H6" s="94"/>
      <c r="I6" s="94"/>
      <c r="J6" s="94"/>
      <c r="K6" s="45"/>
      <c r="L6" s="96"/>
      <c r="M6" s="97"/>
      <c r="N6" s="97"/>
      <c r="O6" s="97"/>
      <c r="P6" s="97"/>
      <c r="Q6" s="96"/>
      <c r="R6" s="16"/>
      <c r="S6" s="18"/>
    </row>
    <row r="7" spans="1:20" s="10" customFormat="1" x14ac:dyDescent="0.2">
      <c r="B7" s="217" t="s">
        <v>38</v>
      </c>
      <c r="C7" s="218"/>
      <c r="D7" s="218"/>
      <c r="E7" s="218"/>
      <c r="F7" s="218"/>
      <c r="G7" s="218"/>
      <c r="H7" s="218"/>
      <c r="I7" s="218"/>
      <c r="J7" s="218"/>
      <c r="K7" s="218"/>
      <c r="L7" s="218"/>
      <c r="M7" s="218"/>
      <c r="N7" s="218"/>
      <c r="O7" s="218"/>
      <c r="P7" s="218"/>
      <c r="Q7" s="219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89</v>
      </c>
      <c r="D8" s="4" t="s">
        <v>77</v>
      </c>
      <c r="E8" s="4" t="s">
        <v>83</v>
      </c>
      <c r="F8" s="4" t="s">
        <v>78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79</v>
      </c>
      <c r="M8" s="5" t="s">
        <v>75</v>
      </c>
      <c r="N8" s="5" t="s">
        <v>76</v>
      </c>
      <c r="O8" s="5" t="s">
        <v>31</v>
      </c>
      <c r="P8" s="38" t="s">
        <v>84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145</v>
      </c>
      <c r="N9" s="2"/>
      <c r="O9" s="2" t="s">
        <v>147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90">
        <v>14</v>
      </c>
      <c r="Q10" s="44">
        <v>15</v>
      </c>
    </row>
    <row r="11" spans="1:20" s="158" customFormat="1" ht="12.75" customHeight="1" thickBot="1" x14ac:dyDescent="0.25">
      <c r="B11" s="144" t="s">
        <v>132</v>
      </c>
      <c r="C11" s="103" t="s">
        <v>178</v>
      </c>
      <c r="D11" s="103" t="s">
        <v>178</v>
      </c>
      <c r="E11" s="103"/>
      <c r="F11" s="145" t="s">
        <v>178</v>
      </c>
      <c r="G11" s="145"/>
      <c r="H11" s="145" t="s">
        <v>178</v>
      </c>
      <c r="I11" s="146" t="s">
        <v>178</v>
      </c>
      <c r="J11" s="145" t="s">
        <v>178</v>
      </c>
      <c r="K11" s="103" t="s">
        <v>178</v>
      </c>
      <c r="L11" s="103" t="s">
        <v>178</v>
      </c>
      <c r="M11" s="155" t="s">
        <v>178</v>
      </c>
      <c r="N11" s="145" t="s">
        <v>178</v>
      </c>
      <c r="O11" s="147">
        <v>115.72659260000002</v>
      </c>
      <c r="P11" s="103">
        <v>1</v>
      </c>
      <c r="Q11" s="121">
        <v>1.7240245279822797E-4</v>
      </c>
    </row>
    <row r="12" spans="1:20" s="158" customFormat="1" x14ac:dyDescent="0.2">
      <c r="B12" s="134" t="s">
        <v>1299</v>
      </c>
      <c r="C12" s="161" t="s">
        <v>178</v>
      </c>
      <c r="D12" s="161" t="s">
        <v>178</v>
      </c>
      <c r="E12" s="161" t="s">
        <v>178</v>
      </c>
      <c r="F12" s="162" t="s">
        <v>178</v>
      </c>
      <c r="G12" s="162" t="s">
        <v>178</v>
      </c>
      <c r="H12" s="162" t="s">
        <v>178</v>
      </c>
      <c r="I12" s="174" t="s">
        <v>178</v>
      </c>
      <c r="J12" s="162" t="s">
        <v>178</v>
      </c>
      <c r="K12" s="161" t="s">
        <v>178</v>
      </c>
      <c r="L12" s="161" t="s">
        <v>178</v>
      </c>
      <c r="M12" s="201" t="s">
        <v>178</v>
      </c>
      <c r="N12" s="162" t="s">
        <v>178</v>
      </c>
      <c r="O12" s="163">
        <v>115.72659180000001</v>
      </c>
      <c r="P12" s="161">
        <v>0.99999999308715493</v>
      </c>
      <c r="Q12" s="161">
        <v>1.7240245160643651E-4</v>
      </c>
    </row>
    <row r="13" spans="1:20" s="158" customFormat="1" x14ac:dyDescent="0.2">
      <c r="B13" s="135" t="s">
        <v>1300</v>
      </c>
      <c r="C13" s="165" t="s">
        <v>178</v>
      </c>
      <c r="D13" s="165" t="s">
        <v>178</v>
      </c>
      <c r="E13" s="165" t="s">
        <v>178</v>
      </c>
      <c r="F13" s="166" t="s">
        <v>1354</v>
      </c>
      <c r="G13" s="166" t="s">
        <v>178</v>
      </c>
      <c r="H13" s="166" t="s">
        <v>1301</v>
      </c>
      <c r="I13" s="176">
        <v>2.2706235024762198</v>
      </c>
      <c r="J13" s="166" t="s">
        <v>184</v>
      </c>
      <c r="K13" s="165">
        <v>6.1027276324159906E-2</v>
      </c>
      <c r="L13" s="165">
        <v>3.7744500000000004E-3</v>
      </c>
      <c r="M13" s="202" t="s">
        <v>178</v>
      </c>
      <c r="N13" s="166" t="s">
        <v>178</v>
      </c>
      <c r="O13" s="167">
        <v>115.7265902</v>
      </c>
      <c r="P13" s="165">
        <v>0.99999997926146478</v>
      </c>
      <c r="Q13" s="165">
        <v>1.7240244922285365E-4</v>
      </c>
    </row>
    <row r="14" spans="1:20" s="158" customFormat="1" x14ac:dyDescent="0.2">
      <c r="B14" s="207" t="s">
        <v>1300</v>
      </c>
      <c r="C14" s="165"/>
      <c r="D14" s="165"/>
      <c r="E14" s="165"/>
      <c r="F14" s="208" t="s">
        <v>1354</v>
      </c>
      <c r="G14" s="209"/>
      <c r="H14" s="208" t="s">
        <v>1301</v>
      </c>
      <c r="I14" s="176"/>
      <c r="J14" s="208" t="s">
        <v>184</v>
      </c>
      <c r="K14" s="165"/>
      <c r="L14" s="165"/>
      <c r="M14" s="202"/>
      <c r="N14" s="166"/>
      <c r="O14" s="167">
        <f>O13-SUM(O15:O18)</f>
        <v>4.9995902000000001</v>
      </c>
      <c r="P14" s="165">
        <f>O14/$O$11</f>
        <v>4.3201740305970085E-2</v>
      </c>
      <c r="Q14" s="165">
        <f>O14/'[1]סכום נכסי הקרן'!$C$42</f>
        <v>7.4387788839624314E-6</v>
      </c>
    </row>
    <row r="15" spans="1:20" s="158" customFormat="1" x14ac:dyDescent="0.2">
      <c r="B15" s="207" t="s">
        <v>1355</v>
      </c>
      <c r="C15" s="165"/>
      <c r="D15" s="210">
        <v>859722152</v>
      </c>
      <c r="E15" s="165"/>
      <c r="F15" s="208" t="s">
        <v>1354</v>
      </c>
      <c r="G15" s="209"/>
      <c r="H15" s="208" t="s">
        <v>1301</v>
      </c>
      <c r="I15" s="211">
        <v>1.5</v>
      </c>
      <c r="J15" s="208" t="s">
        <v>184</v>
      </c>
      <c r="K15" s="212">
        <v>0.09</v>
      </c>
      <c r="L15" s="165"/>
      <c r="M15" s="202"/>
      <c r="N15" s="166"/>
      <c r="O15" s="213">
        <v>28.378</v>
      </c>
      <c r="P15" s="165">
        <f>O15/$O$11</f>
        <v>0.24521589517533238</v>
      </c>
      <c r="Q15" s="165">
        <f>O15/'[1]סכום נכסי הקרן'!$C$42</f>
        <v>4.2222994030407909E-5</v>
      </c>
    </row>
    <row r="16" spans="1:20" s="158" customFormat="1" x14ac:dyDescent="0.2">
      <c r="B16" s="207" t="s">
        <v>1356</v>
      </c>
      <c r="C16" s="165"/>
      <c r="D16" s="210">
        <v>871435852</v>
      </c>
      <c r="E16" s="165"/>
      <c r="F16" s="208" t="s">
        <v>1354</v>
      </c>
      <c r="G16" s="209"/>
      <c r="H16" s="208" t="s">
        <v>1301</v>
      </c>
      <c r="I16" s="211">
        <v>3.1</v>
      </c>
      <c r="J16" s="208" t="s">
        <v>184</v>
      </c>
      <c r="K16" s="212">
        <v>0.06</v>
      </c>
      <c r="L16" s="165"/>
      <c r="M16" s="202"/>
      <c r="N16" s="166"/>
      <c r="O16" s="213">
        <v>57.798999999999999</v>
      </c>
      <c r="P16" s="165">
        <f>O16/$O$11</f>
        <v>0.4994444120529648</v>
      </c>
      <c r="Q16" s="165">
        <f>O16/'[1]סכום נכסי הקרן'!$C$42</f>
        <v>8.5997844526166281E-5</v>
      </c>
    </row>
    <row r="17" spans="2:17" s="158" customFormat="1" x14ac:dyDescent="0.2">
      <c r="B17" s="207" t="s">
        <v>1357</v>
      </c>
      <c r="C17" s="165"/>
      <c r="D17" s="210">
        <v>903421053</v>
      </c>
      <c r="E17" s="165"/>
      <c r="F17" s="208" t="s">
        <v>1354</v>
      </c>
      <c r="G17" s="209"/>
      <c r="H17" s="208" t="s">
        <v>1301</v>
      </c>
      <c r="I17" s="211">
        <v>1.3</v>
      </c>
      <c r="J17" s="208" t="s">
        <v>184</v>
      </c>
      <c r="K17" s="212">
        <v>0.06</v>
      </c>
      <c r="L17" s="165"/>
      <c r="M17" s="202"/>
      <c r="N17" s="166"/>
      <c r="O17" s="213">
        <v>12.385</v>
      </c>
      <c r="P17" s="165">
        <f>O17/$O$11</f>
        <v>0.1070194820546371</v>
      </c>
      <c r="Q17" s="165">
        <f>O17/'[1]סכום נכסי הקרן'!$C$42</f>
        <v>1.8427365602459719E-5</v>
      </c>
    </row>
    <row r="18" spans="2:17" s="158" customFormat="1" x14ac:dyDescent="0.2">
      <c r="B18" s="207" t="s">
        <v>1358</v>
      </c>
      <c r="C18" s="165"/>
      <c r="D18" s="210">
        <v>985995851</v>
      </c>
      <c r="E18" s="165"/>
      <c r="F18" s="208" t="s">
        <v>1354</v>
      </c>
      <c r="G18" s="209"/>
      <c r="H18" s="208" t="s">
        <v>1301</v>
      </c>
      <c r="I18" s="211">
        <v>2</v>
      </c>
      <c r="J18" s="208" t="s">
        <v>184</v>
      </c>
      <c r="K18" s="212">
        <v>0.06</v>
      </c>
      <c r="L18" s="165"/>
      <c r="M18" s="202"/>
      <c r="N18" s="166"/>
      <c r="O18" s="213">
        <v>12.164999999999999</v>
      </c>
      <c r="P18" s="165">
        <f>O18/$O$11</f>
        <v>0.10511844967256037</v>
      </c>
      <c r="Q18" s="165">
        <f>O18/'[1]סכום נכסי הקרן'!$C$42</f>
        <v>1.8100032503344569E-5</v>
      </c>
    </row>
    <row r="19" spans="2:17" s="158" customFormat="1" x14ac:dyDescent="0.2">
      <c r="B19" s="135" t="s">
        <v>1302</v>
      </c>
      <c r="C19" s="165" t="s">
        <v>178</v>
      </c>
      <c r="D19" s="165" t="s">
        <v>178</v>
      </c>
      <c r="E19" s="165" t="s">
        <v>178</v>
      </c>
      <c r="F19" s="166" t="s">
        <v>178</v>
      </c>
      <c r="G19" s="166" t="s">
        <v>178</v>
      </c>
      <c r="H19" s="166"/>
      <c r="I19" s="176"/>
      <c r="J19" s="166"/>
      <c r="K19" s="165" t="s">
        <v>178</v>
      </c>
      <c r="L19" s="165" t="s">
        <v>178</v>
      </c>
      <c r="M19" s="202" t="s">
        <v>178</v>
      </c>
      <c r="N19" s="166" t="s">
        <v>178</v>
      </c>
      <c r="O19" s="167">
        <v>0</v>
      </c>
      <c r="P19" s="165">
        <v>0</v>
      </c>
      <c r="Q19" s="165">
        <v>0</v>
      </c>
    </row>
    <row r="20" spans="2:17" s="158" customFormat="1" x14ac:dyDescent="0.2">
      <c r="B20" s="135" t="s">
        <v>1303</v>
      </c>
      <c r="C20" s="165" t="s">
        <v>178</v>
      </c>
      <c r="D20" s="165" t="s">
        <v>178</v>
      </c>
      <c r="E20" s="165" t="s">
        <v>178</v>
      </c>
      <c r="F20" s="166" t="s">
        <v>178</v>
      </c>
      <c r="G20" s="166" t="s">
        <v>178</v>
      </c>
      <c r="H20" s="166" t="s">
        <v>178</v>
      </c>
      <c r="I20" s="176" t="s">
        <v>178</v>
      </c>
      <c r="J20" s="166" t="s">
        <v>178</v>
      </c>
      <c r="K20" s="165" t="s">
        <v>178</v>
      </c>
      <c r="L20" s="165" t="s">
        <v>178</v>
      </c>
      <c r="M20" s="202" t="s">
        <v>178</v>
      </c>
      <c r="N20" s="166" t="s">
        <v>178</v>
      </c>
      <c r="O20" s="167">
        <v>0</v>
      </c>
      <c r="P20" s="165">
        <v>0</v>
      </c>
      <c r="Q20" s="165">
        <v>0</v>
      </c>
    </row>
    <row r="21" spans="2:17" s="158" customFormat="1" x14ac:dyDescent="0.2">
      <c r="B21" s="135" t="s">
        <v>1304</v>
      </c>
      <c r="C21" s="165" t="s">
        <v>178</v>
      </c>
      <c r="D21" s="165" t="s">
        <v>178</v>
      </c>
      <c r="E21" s="165" t="s">
        <v>178</v>
      </c>
      <c r="F21" s="166" t="s">
        <v>178</v>
      </c>
      <c r="G21" s="166" t="s">
        <v>178</v>
      </c>
      <c r="H21" s="166" t="s">
        <v>178</v>
      </c>
      <c r="I21" s="176" t="s">
        <v>178</v>
      </c>
      <c r="J21" s="166" t="s">
        <v>178</v>
      </c>
      <c r="K21" s="165" t="s">
        <v>178</v>
      </c>
      <c r="L21" s="165" t="s">
        <v>178</v>
      </c>
      <c r="M21" s="202" t="s">
        <v>178</v>
      </c>
      <c r="N21" s="166" t="s">
        <v>178</v>
      </c>
      <c r="O21" s="167">
        <v>0</v>
      </c>
      <c r="P21" s="165">
        <v>0</v>
      </c>
      <c r="Q21" s="165">
        <v>0</v>
      </c>
    </row>
    <row r="22" spans="2:17" s="158" customFormat="1" x14ac:dyDescent="0.2">
      <c r="B22" s="135" t="s">
        <v>1305</v>
      </c>
      <c r="C22" s="165" t="s">
        <v>178</v>
      </c>
      <c r="D22" s="165" t="s">
        <v>178</v>
      </c>
      <c r="E22" s="165" t="s">
        <v>178</v>
      </c>
      <c r="F22" s="166" t="s">
        <v>178</v>
      </c>
      <c r="G22" s="166" t="s">
        <v>178</v>
      </c>
      <c r="H22" s="166" t="s">
        <v>178</v>
      </c>
      <c r="I22" s="176"/>
      <c r="J22" s="166"/>
      <c r="K22" s="165"/>
      <c r="L22" s="165"/>
      <c r="M22" s="202"/>
      <c r="N22" s="166" t="s">
        <v>178</v>
      </c>
      <c r="O22" s="167">
        <v>0</v>
      </c>
      <c r="P22" s="165">
        <v>0</v>
      </c>
      <c r="Q22" s="165">
        <v>0</v>
      </c>
    </row>
    <row r="23" spans="2:17" s="158" customFormat="1" x14ac:dyDescent="0.2">
      <c r="B23" s="135" t="s">
        <v>1306</v>
      </c>
      <c r="C23" s="165" t="s">
        <v>178</v>
      </c>
      <c r="D23" s="165" t="s">
        <v>178</v>
      </c>
      <c r="E23" s="165" t="s">
        <v>178</v>
      </c>
      <c r="F23" s="166" t="s">
        <v>178</v>
      </c>
      <c r="G23" s="166" t="s">
        <v>178</v>
      </c>
      <c r="H23" s="166" t="s">
        <v>178</v>
      </c>
      <c r="I23" s="176"/>
      <c r="J23" s="166"/>
      <c r="K23" s="165"/>
      <c r="L23" s="165"/>
      <c r="M23" s="202"/>
      <c r="N23" s="166" t="s">
        <v>178</v>
      </c>
      <c r="O23" s="167">
        <v>0</v>
      </c>
      <c r="P23" s="165">
        <v>0</v>
      </c>
      <c r="Q23" s="165">
        <v>0</v>
      </c>
    </row>
    <row r="24" spans="2:17" s="158" customFormat="1" x14ac:dyDescent="0.2">
      <c r="B24" s="135" t="s">
        <v>1307</v>
      </c>
      <c r="C24" s="165" t="s">
        <v>178</v>
      </c>
      <c r="D24" s="165" t="s">
        <v>178</v>
      </c>
      <c r="E24" s="165" t="s">
        <v>178</v>
      </c>
      <c r="F24" s="166" t="s">
        <v>178</v>
      </c>
      <c r="G24" s="166" t="s">
        <v>178</v>
      </c>
      <c r="H24" s="166" t="s">
        <v>178</v>
      </c>
      <c r="I24" s="176" t="s">
        <v>178</v>
      </c>
      <c r="J24" s="166" t="s">
        <v>178</v>
      </c>
      <c r="K24" s="165" t="s">
        <v>178</v>
      </c>
      <c r="L24" s="165" t="s">
        <v>178</v>
      </c>
      <c r="M24" s="202" t="s">
        <v>178</v>
      </c>
      <c r="N24" s="166" t="s">
        <v>178</v>
      </c>
      <c r="O24" s="167">
        <v>0</v>
      </c>
      <c r="P24" s="165">
        <v>0</v>
      </c>
      <c r="Q24" s="165">
        <v>0</v>
      </c>
    </row>
    <row r="25" spans="2:17" s="158" customFormat="1" x14ac:dyDescent="0.2">
      <c r="B25" s="135" t="s">
        <v>1308</v>
      </c>
      <c r="C25" s="165" t="s">
        <v>178</v>
      </c>
      <c r="D25" s="165" t="s">
        <v>178</v>
      </c>
      <c r="E25" s="165" t="s">
        <v>178</v>
      </c>
      <c r="F25" s="166" t="s">
        <v>178</v>
      </c>
      <c r="G25" s="166" t="s">
        <v>178</v>
      </c>
      <c r="H25" s="166" t="s">
        <v>178</v>
      </c>
      <c r="I25" s="176" t="s">
        <v>178</v>
      </c>
      <c r="J25" s="166" t="s">
        <v>178</v>
      </c>
      <c r="K25" s="165" t="s">
        <v>178</v>
      </c>
      <c r="L25" s="165" t="s">
        <v>178</v>
      </c>
      <c r="M25" s="202" t="s">
        <v>178</v>
      </c>
      <c r="N25" s="166" t="s">
        <v>178</v>
      </c>
      <c r="O25" s="167">
        <v>0</v>
      </c>
      <c r="P25" s="165">
        <v>0</v>
      </c>
      <c r="Q25" s="165">
        <v>0</v>
      </c>
    </row>
    <row r="26" spans="2:17" s="158" customFormat="1" x14ac:dyDescent="0.2">
      <c r="B26" s="135" t="s">
        <v>1309</v>
      </c>
      <c r="C26" s="165" t="s">
        <v>178</v>
      </c>
      <c r="D26" s="165" t="s">
        <v>178</v>
      </c>
      <c r="E26" s="165" t="s">
        <v>178</v>
      </c>
      <c r="F26" s="166" t="s">
        <v>178</v>
      </c>
      <c r="G26" s="166" t="s">
        <v>178</v>
      </c>
      <c r="H26" s="166" t="s">
        <v>178</v>
      </c>
      <c r="I26" s="176" t="s">
        <v>178</v>
      </c>
      <c r="J26" s="166" t="s">
        <v>178</v>
      </c>
      <c r="K26" s="165" t="s">
        <v>178</v>
      </c>
      <c r="L26" s="165" t="s">
        <v>178</v>
      </c>
      <c r="M26" s="202" t="s">
        <v>178</v>
      </c>
      <c r="N26" s="166" t="s">
        <v>178</v>
      </c>
      <c r="O26" s="167">
        <v>0</v>
      </c>
      <c r="P26" s="165">
        <v>0</v>
      </c>
      <c r="Q26" s="165">
        <v>0</v>
      </c>
    </row>
    <row r="27" spans="2:17" s="158" customFormat="1" x14ac:dyDescent="0.2">
      <c r="B27" s="135" t="s">
        <v>1310</v>
      </c>
      <c r="C27" s="165" t="s">
        <v>178</v>
      </c>
      <c r="D27" s="165" t="s">
        <v>178</v>
      </c>
      <c r="E27" s="165" t="s">
        <v>178</v>
      </c>
      <c r="F27" s="166" t="s">
        <v>178</v>
      </c>
      <c r="G27" s="166" t="s">
        <v>178</v>
      </c>
      <c r="H27" s="166" t="s">
        <v>178</v>
      </c>
      <c r="I27" s="176" t="s">
        <v>178</v>
      </c>
      <c r="J27" s="166" t="s">
        <v>178</v>
      </c>
      <c r="K27" s="165" t="s">
        <v>178</v>
      </c>
      <c r="L27" s="165" t="s">
        <v>178</v>
      </c>
      <c r="M27" s="202" t="s">
        <v>178</v>
      </c>
      <c r="N27" s="166" t="s">
        <v>178</v>
      </c>
      <c r="O27" s="167">
        <v>0</v>
      </c>
      <c r="P27" s="165">
        <v>0</v>
      </c>
      <c r="Q27" s="165">
        <v>0</v>
      </c>
    </row>
    <row r="28" spans="2:17" s="158" customFormat="1" x14ac:dyDescent="0.2">
      <c r="B28" s="135" t="s">
        <v>1311</v>
      </c>
      <c r="C28" s="165" t="s">
        <v>178</v>
      </c>
      <c r="D28" s="165" t="s">
        <v>178</v>
      </c>
      <c r="E28" s="165" t="s">
        <v>178</v>
      </c>
      <c r="F28" s="166" t="s">
        <v>178</v>
      </c>
      <c r="G28" s="166" t="s">
        <v>178</v>
      </c>
      <c r="H28" s="166" t="s">
        <v>178</v>
      </c>
      <c r="I28" s="176" t="s">
        <v>178</v>
      </c>
      <c r="J28" s="166" t="s">
        <v>178</v>
      </c>
      <c r="K28" s="165" t="s">
        <v>178</v>
      </c>
      <c r="L28" s="165" t="s">
        <v>178</v>
      </c>
      <c r="M28" s="202" t="s">
        <v>178</v>
      </c>
      <c r="N28" s="166" t="s">
        <v>178</v>
      </c>
      <c r="O28" s="167">
        <v>0</v>
      </c>
      <c r="P28" s="165">
        <v>0</v>
      </c>
      <c r="Q28" s="165">
        <v>0</v>
      </c>
    </row>
    <row r="29" spans="2:17" s="158" customFormat="1" x14ac:dyDescent="0.2">
      <c r="B29" s="135" t="s">
        <v>1302</v>
      </c>
      <c r="C29" s="165" t="s">
        <v>178</v>
      </c>
      <c r="D29" s="165" t="s">
        <v>178</v>
      </c>
      <c r="E29" s="165" t="s">
        <v>178</v>
      </c>
      <c r="F29" s="166" t="s">
        <v>178</v>
      </c>
      <c r="G29" s="166" t="s">
        <v>178</v>
      </c>
      <c r="H29" s="166" t="s">
        <v>178</v>
      </c>
      <c r="I29" s="176" t="s">
        <v>178</v>
      </c>
      <c r="J29" s="166" t="s">
        <v>178</v>
      </c>
      <c r="K29" s="165" t="s">
        <v>178</v>
      </c>
      <c r="L29" s="165" t="s">
        <v>178</v>
      </c>
      <c r="M29" s="202" t="s">
        <v>178</v>
      </c>
      <c r="N29" s="166" t="s">
        <v>178</v>
      </c>
      <c r="O29" s="167">
        <v>0</v>
      </c>
      <c r="P29" s="165">
        <v>0</v>
      </c>
      <c r="Q29" s="165">
        <v>0</v>
      </c>
    </row>
    <row r="30" spans="2:17" s="158" customFormat="1" x14ac:dyDescent="0.2">
      <c r="B30" s="135" t="s">
        <v>1303</v>
      </c>
      <c r="C30" s="165" t="s">
        <v>178</v>
      </c>
      <c r="D30" s="165" t="s">
        <v>178</v>
      </c>
      <c r="E30" s="165" t="s">
        <v>178</v>
      </c>
      <c r="F30" s="166" t="s">
        <v>178</v>
      </c>
      <c r="G30" s="166" t="s">
        <v>178</v>
      </c>
      <c r="H30" s="166" t="s">
        <v>178</v>
      </c>
      <c r="I30" s="176" t="s">
        <v>178</v>
      </c>
      <c r="J30" s="166" t="s">
        <v>178</v>
      </c>
      <c r="K30" s="165" t="s">
        <v>178</v>
      </c>
      <c r="L30" s="165" t="s">
        <v>178</v>
      </c>
      <c r="M30" s="202" t="s">
        <v>178</v>
      </c>
      <c r="N30" s="166" t="s">
        <v>178</v>
      </c>
      <c r="O30" s="167">
        <v>0</v>
      </c>
      <c r="P30" s="165">
        <v>0</v>
      </c>
      <c r="Q30" s="165">
        <v>0</v>
      </c>
    </row>
    <row r="31" spans="2:17" s="158" customFormat="1" x14ac:dyDescent="0.2">
      <c r="B31" s="135" t="s">
        <v>1304</v>
      </c>
      <c r="C31" s="165" t="s">
        <v>178</v>
      </c>
      <c r="D31" s="165" t="s">
        <v>178</v>
      </c>
      <c r="E31" s="165" t="s">
        <v>178</v>
      </c>
      <c r="F31" s="166" t="s">
        <v>178</v>
      </c>
      <c r="G31" s="166" t="s">
        <v>178</v>
      </c>
      <c r="H31" s="166" t="s">
        <v>178</v>
      </c>
      <c r="I31" s="176" t="s">
        <v>178</v>
      </c>
      <c r="J31" s="166" t="s">
        <v>178</v>
      </c>
      <c r="K31" s="165" t="s">
        <v>178</v>
      </c>
      <c r="L31" s="165" t="s">
        <v>178</v>
      </c>
      <c r="M31" s="202" t="s">
        <v>178</v>
      </c>
      <c r="N31" s="166" t="s">
        <v>178</v>
      </c>
      <c r="O31" s="167">
        <v>0</v>
      </c>
      <c r="P31" s="165">
        <v>0</v>
      </c>
      <c r="Q31" s="165">
        <v>0</v>
      </c>
    </row>
    <row r="32" spans="2:17" s="158" customFormat="1" x14ac:dyDescent="0.2">
      <c r="B32" s="135" t="s">
        <v>1310</v>
      </c>
      <c r="C32" s="165" t="s">
        <v>178</v>
      </c>
      <c r="D32" s="165" t="s">
        <v>178</v>
      </c>
      <c r="E32" s="165" t="s">
        <v>178</v>
      </c>
      <c r="F32" s="166" t="s">
        <v>178</v>
      </c>
      <c r="G32" s="166" t="s">
        <v>178</v>
      </c>
      <c r="H32" s="166" t="s">
        <v>178</v>
      </c>
      <c r="I32" s="176" t="s">
        <v>178</v>
      </c>
      <c r="J32" s="166" t="s">
        <v>178</v>
      </c>
      <c r="K32" s="165" t="s">
        <v>178</v>
      </c>
      <c r="L32" s="165" t="s">
        <v>178</v>
      </c>
      <c r="M32" s="202" t="s">
        <v>178</v>
      </c>
      <c r="N32" s="166" t="s">
        <v>178</v>
      </c>
      <c r="O32" s="167">
        <v>0</v>
      </c>
      <c r="P32" s="165">
        <v>0</v>
      </c>
      <c r="Q32" s="165">
        <v>0</v>
      </c>
    </row>
    <row r="33" spans="2:18" s="158" customFormat="1" x14ac:dyDescent="0.2">
      <c r="B33" s="115" t="s">
        <v>169</v>
      </c>
      <c r="C33" s="115"/>
      <c r="D33" s="168"/>
      <c r="E33" s="168"/>
      <c r="F33" s="168"/>
      <c r="G33" s="169"/>
      <c r="H33" s="169"/>
      <c r="I33" s="169"/>
      <c r="J33" s="169"/>
      <c r="K33" s="170"/>
      <c r="L33" s="171"/>
      <c r="M33" s="172"/>
      <c r="N33" s="172"/>
      <c r="O33" s="172"/>
      <c r="P33" s="172"/>
      <c r="Q33" s="171"/>
      <c r="R33" s="173"/>
    </row>
    <row r="34" spans="2:18" s="158" customFormat="1" x14ac:dyDescent="0.2">
      <c r="B34" s="115" t="s">
        <v>170</v>
      </c>
      <c r="C34" s="115"/>
      <c r="D34" s="168"/>
      <c r="E34" s="168"/>
      <c r="F34" s="168"/>
      <c r="G34" s="169"/>
      <c r="H34" s="169"/>
      <c r="I34" s="169"/>
      <c r="J34" s="169"/>
      <c r="K34" s="170"/>
      <c r="L34" s="171"/>
      <c r="M34" s="172"/>
      <c r="N34" s="172"/>
      <c r="O34" s="172"/>
      <c r="P34" s="172"/>
      <c r="Q34" s="171"/>
      <c r="R34" s="173"/>
    </row>
    <row r="35" spans="2:18" s="158" customFormat="1" x14ac:dyDescent="0.2">
      <c r="B35" s="115" t="s">
        <v>171</v>
      </c>
      <c r="C35" s="115"/>
      <c r="D35" s="168"/>
      <c r="E35" s="168"/>
      <c r="F35" s="168"/>
      <c r="G35" s="169"/>
      <c r="H35" s="169"/>
      <c r="I35" s="169"/>
      <c r="J35" s="169"/>
      <c r="K35" s="170"/>
      <c r="L35" s="171"/>
      <c r="M35" s="172"/>
      <c r="N35" s="172"/>
      <c r="O35" s="172"/>
      <c r="P35" s="172"/>
      <c r="Q35" s="171"/>
      <c r="R35" s="173"/>
    </row>
    <row r="36" spans="2:18" s="158" customFormat="1" x14ac:dyDescent="0.2">
      <c r="B36" s="115" t="s">
        <v>172</v>
      </c>
      <c r="C36" s="115"/>
      <c r="D36" s="168"/>
      <c r="E36" s="168"/>
      <c r="F36" s="168"/>
      <c r="G36" s="169"/>
      <c r="H36" s="169"/>
      <c r="I36" s="169"/>
      <c r="J36" s="169"/>
      <c r="K36" s="170"/>
      <c r="L36" s="171"/>
      <c r="M36" s="172"/>
      <c r="N36" s="172"/>
      <c r="O36" s="172"/>
      <c r="P36" s="172"/>
      <c r="Q36" s="171"/>
      <c r="R36" s="173"/>
    </row>
    <row r="37" spans="2:18" s="158" customFormat="1" x14ac:dyDescent="0.2">
      <c r="B37" s="115" t="s">
        <v>173</v>
      </c>
      <c r="C37" s="115"/>
      <c r="D37" s="168"/>
      <c r="E37" s="168"/>
      <c r="F37" s="168"/>
      <c r="G37" s="169"/>
      <c r="H37" s="169"/>
      <c r="I37" s="169"/>
      <c r="J37" s="169"/>
      <c r="K37" s="170"/>
      <c r="L37" s="171"/>
      <c r="M37" s="172"/>
      <c r="N37" s="172"/>
      <c r="O37" s="172"/>
      <c r="P37" s="172"/>
      <c r="Q37" s="171"/>
      <c r="R37" s="173"/>
    </row>
  </sheetData>
  <mergeCells count="1">
    <mergeCell ref="B7:Q7"/>
  </mergeCells>
  <phoneticPr fontId="3" type="noConversion"/>
  <conditionalFormatting sqref="J12:J13 P12:Q13 C12:H13 C19:H32 P19:Q32 J19:J32">
    <cfRule type="expression" dxfId="43" priority="355" stopIfTrue="1">
      <formula>OR(LEFT(#REF!,3)="TIR",LEFT(#REF!,2)="IR")</formula>
    </cfRule>
  </conditionalFormatting>
  <conditionalFormatting sqref="B12:B13 O12:P13 O19:P32 B19:B32">
    <cfRule type="expression" dxfId="42" priority="358" stopIfTrue="1">
      <formula>#REF!&gt;0</formula>
    </cfRule>
  </conditionalFormatting>
  <conditionalFormatting sqref="J14:J18 P14:Q18 H14:H18 C14:F18">
    <cfRule type="expression" dxfId="41" priority="1" stopIfTrue="1">
      <formula>OR(LEFT(#REF!,3)="TIR",LEFT(#REF!,2)="IR")</formula>
    </cfRule>
  </conditionalFormatting>
  <conditionalFormatting sqref="B14:B18 O14:P18">
    <cfRule type="expression" dxfId="40" priority="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.7109375" style="13" bestFit="1" customWidth="1"/>
    <col min="3" max="3" width="10.42578125" style="13" bestFit="1" customWidth="1"/>
    <col min="4" max="4" width="11.28515625" style="12" bestFit="1" customWidth="1"/>
    <col min="5" max="5" width="10.42578125" style="12" bestFit="1" customWidth="1"/>
    <col min="6" max="8" width="10.42578125" style="94" bestFit="1" customWidth="1"/>
    <col min="9" max="9" width="16" style="45" bestFit="1" customWidth="1"/>
    <col min="10" max="10" width="12.140625" style="96" customWidth="1"/>
    <col min="11" max="12" width="10.42578125" style="98" bestFit="1" customWidth="1"/>
    <col min="13" max="13" width="8.85546875" style="98" bestFit="1" customWidth="1"/>
    <col min="14" max="14" width="15.85546875" style="98" bestFit="1" customWidth="1"/>
    <col min="15" max="15" width="11.7109375" style="96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165</v>
      </c>
      <c r="C1" s="13" t="s">
        <v>174</v>
      </c>
      <c r="D1" s="12"/>
      <c r="E1" s="55"/>
      <c r="F1" s="94"/>
      <c r="G1" s="94"/>
      <c r="H1" s="94"/>
      <c r="I1" s="45"/>
      <c r="J1" s="96"/>
      <c r="K1" s="97"/>
      <c r="L1" s="97"/>
      <c r="M1" s="97"/>
      <c r="N1" s="97"/>
      <c r="O1" s="96"/>
      <c r="P1" s="16"/>
      <c r="Q1" s="18"/>
    </row>
    <row r="2" spans="1:18" s="10" customFormat="1" x14ac:dyDescent="0.2">
      <c r="B2" s="13" t="s">
        <v>166</v>
      </c>
      <c r="C2" s="13" t="s">
        <v>56</v>
      </c>
      <c r="D2" s="12"/>
      <c r="E2" s="55"/>
      <c r="F2" s="94"/>
      <c r="G2" s="94"/>
      <c r="H2" s="94"/>
      <c r="I2" s="45"/>
      <c r="J2" s="96"/>
      <c r="K2" s="97"/>
      <c r="L2" s="97"/>
      <c r="M2" s="97"/>
      <c r="N2" s="97"/>
      <c r="O2" s="96"/>
      <c r="P2" s="16"/>
      <c r="Q2" s="18"/>
    </row>
    <row r="3" spans="1:18" s="10" customFormat="1" x14ac:dyDescent="0.2">
      <c r="B3" s="13" t="s">
        <v>167</v>
      </c>
      <c r="C3" s="157" t="s">
        <v>175</v>
      </c>
      <c r="D3" s="12"/>
      <c r="E3" s="55"/>
      <c r="F3" s="94"/>
      <c r="G3" s="94"/>
      <c r="H3" s="94"/>
      <c r="I3" s="45"/>
      <c r="J3" s="96"/>
      <c r="K3" s="97"/>
      <c r="L3" s="97"/>
      <c r="M3" s="97"/>
      <c r="N3" s="97"/>
      <c r="O3" s="96"/>
      <c r="P3" s="16"/>
      <c r="Q3" s="18"/>
    </row>
    <row r="4" spans="1:18" s="10" customFormat="1" x14ac:dyDescent="0.2">
      <c r="B4" s="13" t="s">
        <v>168</v>
      </c>
      <c r="C4" s="12" t="s">
        <v>176</v>
      </c>
      <c r="D4" s="12"/>
      <c r="E4" s="55"/>
      <c r="F4" s="94"/>
      <c r="G4" s="94"/>
      <c r="H4" s="94"/>
      <c r="I4" s="45"/>
      <c r="J4" s="96"/>
      <c r="K4" s="97"/>
      <c r="L4" s="97"/>
      <c r="M4" s="97"/>
      <c r="N4" s="97"/>
      <c r="O4" s="96"/>
      <c r="P4" s="16"/>
      <c r="Q4" s="18"/>
    </row>
    <row r="5" spans="1:18" s="10" customFormat="1" x14ac:dyDescent="0.2">
      <c r="B5" s="19"/>
      <c r="C5" s="70"/>
      <c r="D5" s="20"/>
      <c r="E5" s="55"/>
      <c r="F5" s="94"/>
      <c r="G5" s="94"/>
      <c r="H5" s="94"/>
      <c r="I5" s="45"/>
      <c r="J5" s="96"/>
      <c r="K5" s="97"/>
      <c r="L5" s="97"/>
      <c r="M5" s="97"/>
      <c r="N5" s="97"/>
      <c r="O5" s="96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4"/>
      <c r="G6" s="94"/>
      <c r="H6" s="94"/>
      <c r="I6" s="45"/>
      <c r="J6" s="96"/>
      <c r="K6" s="97"/>
      <c r="L6" s="97"/>
      <c r="M6" s="97"/>
      <c r="N6" s="97"/>
      <c r="O6" s="96"/>
      <c r="P6" s="16"/>
      <c r="Q6" s="18"/>
    </row>
    <row r="7" spans="1:18" s="10" customFormat="1" x14ac:dyDescent="0.2">
      <c r="B7" s="217" t="s">
        <v>40</v>
      </c>
      <c r="C7" s="218"/>
      <c r="D7" s="218"/>
      <c r="E7" s="218"/>
      <c r="F7" s="218"/>
      <c r="G7" s="218"/>
      <c r="H7" s="218"/>
      <c r="I7" s="218"/>
      <c r="J7" s="218"/>
      <c r="K7" s="218"/>
      <c r="L7" s="218"/>
      <c r="M7" s="218"/>
      <c r="N7" s="218"/>
      <c r="O7" s="219"/>
      <c r="P7" s="16"/>
      <c r="Q7" s="16"/>
      <c r="R7" s="16"/>
    </row>
    <row r="8" spans="1:18" s="10" customFormat="1" ht="30.75" customHeight="1" x14ac:dyDescent="0.2">
      <c r="B8" s="9" t="s">
        <v>81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15</v>
      </c>
      <c r="H8" s="4" t="s">
        <v>6</v>
      </c>
      <c r="I8" s="5" t="s">
        <v>98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84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145</v>
      </c>
      <c r="L9" s="2"/>
      <c r="M9" s="2" t="s">
        <v>147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1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90">
        <v>12</v>
      </c>
      <c r="O10" s="44">
        <v>13</v>
      </c>
    </row>
    <row r="11" spans="1:18" s="158" customFormat="1" ht="12.75" customHeight="1" thickBot="1" x14ac:dyDescent="0.25">
      <c r="B11" s="144" t="s">
        <v>133</v>
      </c>
      <c r="C11" s="103" t="s">
        <v>178</v>
      </c>
      <c r="D11" s="145" t="s">
        <v>178</v>
      </c>
      <c r="E11" s="145"/>
      <c r="F11" s="145" t="s">
        <v>178</v>
      </c>
      <c r="G11" s="145" t="s">
        <v>178</v>
      </c>
      <c r="H11" s="145" t="s">
        <v>178</v>
      </c>
      <c r="I11" s="103" t="s">
        <v>178</v>
      </c>
      <c r="J11" s="103" t="s">
        <v>178</v>
      </c>
      <c r="K11" s="146" t="s">
        <v>178</v>
      </c>
      <c r="L11" s="145" t="s">
        <v>178</v>
      </c>
      <c r="M11" s="147">
        <v>1.2000000000000002E-6</v>
      </c>
      <c r="N11" s="103">
        <v>0</v>
      </c>
      <c r="O11" s="121">
        <v>0</v>
      </c>
    </row>
    <row r="12" spans="1:18" s="158" customFormat="1" x14ac:dyDescent="0.2">
      <c r="B12" s="134" t="s">
        <v>150</v>
      </c>
      <c r="C12" s="161" t="s">
        <v>178</v>
      </c>
      <c r="D12" s="162" t="s">
        <v>178</v>
      </c>
      <c r="E12" s="162" t="s">
        <v>178</v>
      </c>
      <c r="F12" s="162" t="s">
        <v>178</v>
      </c>
      <c r="G12" s="162" t="s">
        <v>178</v>
      </c>
      <c r="H12" s="162" t="s">
        <v>178</v>
      </c>
      <c r="I12" s="161" t="s">
        <v>178</v>
      </c>
      <c r="J12" s="161" t="s">
        <v>178</v>
      </c>
      <c r="K12" s="174" t="s">
        <v>178</v>
      </c>
      <c r="L12" s="162" t="s">
        <v>178</v>
      </c>
      <c r="M12" s="163">
        <v>0</v>
      </c>
      <c r="N12" s="161">
        <v>0</v>
      </c>
      <c r="O12" s="161">
        <v>0</v>
      </c>
    </row>
    <row r="13" spans="1:18" s="158" customFormat="1" x14ac:dyDescent="0.2">
      <c r="B13" s="135" t="s">
        <v>1312</v>
      </c>
      <c r="C13" s="165" t="s">
        <v>178</v>
      </c>
      <c r="D13" s="166" t="s">
        <v>178</v>
      </c>
      <c r="E13" s="166" t="s">
        <v>178</v>
      </c>
      <c r="F13" s="166" t="s">
        <v>178</v>
      </c>
      <c r="G13" s="166" t="s">
        <v>178</v>
      </c>
      <c r="H13" s="166" t="s">
        <v>178</v>
      </c>
      <c r="I13" s="165" t="s">
        <v>178</v>
      </c>
      <c r="J13" s="165" t="s">
        <v>178</v>
      </c>
      <c r="K13" s="176" t="s">
        <v>178</v>
      </c>
      <c r="L13" s="166" t="s">
        <v>178</v>
      </c>
      <c r="M13" s="167">
        <v>0</v>
      </c>
      <c r="N13" s="165">
        <v>0</v>
      </c>
      <c r="O13" s="165">
        <v>0</v>
      </c>
    </row>
    <row r="14" spans="1:18" s="158" customFormat="1" x14ac:dyDescent="0.2">
      <c r="B14" s="135" t="s">
        <v>1119</v>
      </c>
      <c r="C14" s="165" t="s">
        <v>178</v>
      </c>
      <c r="D14" s="166" t="s">
        <v>178</v>
      </c>
      <c r="E14" s="166" t="s">
        <v>178</v>
      </c>
      <c r="F14" s="166" t="s">
        <v>178</v>
      </c>
      <c r="G14" s="166" t="s">
        <v>178</v>
      </c>
      <c r="H14" s="166" t="s">
        <v>178</v>
      </c>
      <c r="I14" s="165" t="s">
        <v>178</v>
      </c>
      <c r="J14" s="165" t="s">
        <v>178</v>
      </c>
      <c r="K14" s="176" t="s">
        <v>178</v>
      </c>
      <c r="L14" s="166" t="s">
        <v>178</v>
      </c>
      <c r="M14" s="167">
        <v>0</v>
      </c>
      <c r="N14" s="165">
        <v>0</v>
      </c>
      <c r="O14" s="165">
        <v>0</v>
      </c>
    </row>
    <row r="15" spans="1:18" s="158" customFormat="1" x14ac:dyDescent="0.2">
      <c r="B15" s="135" t="s">
        <v>1313</v>
      </c>
      <c r="C15" s="165" t="s">
        <v>178</v>
      </c>
      <c r="D15" s="166" t="s">
        <v>178</v>
      </c>
      <c r="E15" s="166" t="s">
        <v>178</v>
      </c>
      <c r="F15" s="166" t="s">
        <v>178</v>
      </c>
      <c r="G15" s="166" t="s">
        <v>178</v>
      </c>
      <c r="H15" s="166" t="s">
        <v>178</v>
      </c>
      <c r="I15" s="165" t="s">
        <v>178</v>
      </c>
      <c r="J15" s="165" t="s">
        <v>178</v>
      </c>
      <c r="K15" s="176" t="s">
        <v>178</v>
      </c>
      <c r="L15" s="166" t="s">
        <v>178</v>
      </c>
      <c r="M15" s="167">
        <v>0</v>
      </c>
      <c r="N15" s="165">
        <v>0</v>
      </c>
      <c r="O15" s="165">
        <v>0</v>
      </c>
    </row>
    <row r="16" spans="1:18" s="158" customFormat="1" x14ac:dyDescent="0.2">
      <c r="B16" s="135" t="s">
        <v>1314</v>
      </c>
      <c r="C16" s="165" t="s">
        <v>178</v>
      </c>
      <c r="D16" s="166" t="s">
        <v>178</v>
      </c>
      <c r="E16" s="166" t="s">
        <v>178</v>
      </c>
      <c r="F16" s="166" t="s">
        <v>178</v>
      </c>
      <c r="G16" s="166" t="s">
        <v>178</v>
      </c>
      <c r="H16" s="166" t="s">
        <v>178</v>
      </c>
      <c r="I16" s="165" t="s">
        <v>178</v>
      </c>
      <c r="J16" s="165" t="s">
        <v>178</v>
      </c>
      <c r="K16" s="176" t="s">
        <v>178</v>
      </c>
      <c r="L16" s="166" t="s">
        <v>178</v>
      </c>
      <c r="M16" s="167">
        <v>0</v>
      </c>
      <c r="N16" s="165">
        <v>0</v>
      </c>
      <c r="O16" s="165">
        <v>0</v>
      </c>
    </row>
    <row r="17" spans="2:16" s="158" customFormat="1" x14ac:dyDescent="0.2">
      <c r="B17" s="135" t="s">
        <v>155</v>
      </c>
      <c r="C17" s="165" t="s">
        <v>178</v>
      </c>
      <c r="D17" s="166" t="s">
        <v>178</v>
      </c>
      <c r="E17" s="166" t="s">
        <v>178</v>
      </c>
      <c r="F17" s="166" t="s">
        <v>178</v>
      </c>
      <c r="G17" s="166" t="s">
        <v>178</v>
      </c>
      <c r="H17" s="166" t="s">
        <v>178</v>
      </c>
      <c r="I17" s="165" t="s">
        <v>178</v>
      </c>
      <c r="J17" s="165" t="s">
        <v>178</v>
      </c>
      <c r="K17" s="176" t="s">
        <v>178</v>
      </c>
      <c r="L17" s="166" t="s">
        <v>178</v>
      </c>
      <c r="M17" s="167">
        <v>0</v>
      </c>
      <c r="N17" s="165">
        <v>0</v>
      </c>
      <c r="O17" s="165">
        <v>0</v>
      </c>
    </row>
    <row r="18" spans="2:16" s="158" customFormat="1" x14ac:dyDescent="0.2">
      <c r="B18" s="135" t="s">
        <v>259</v>
      </c>
      <c r="C18" s="165" t="s">
        <v>178</v>
      </c>
      <c r="D18" s="166" t="s">
        <v>178</v>
      </c>
      <c r="E18" s="166" t="s">
        <v>178</v>
      </c>
      <c r="F18" s="166" t="s">
        <v>178</v>
      </c>
      <c r="G18" s="166" t="s">
        <v>178</v>
      </c>
      <c r="H18" s="166" t="s">
        <v>178</v>
      </c>
      <c r="I18" s="165" t="s">
        <v>178</v>
      </c>
      <c r="J18" s="165" t="s">
        <v>178</v>
      </c>
      <c r="K18" s="176" t="s">
        <v>178</v>
      </c>
      <c r="L18" s="166" t="s">
        <v>178</v>
      </c>
      <c r="M18" s="167">
        <v>0</v>
      </c>
      <c r="N18" s="165">
        <v>0</v>
      </c>
      <c r="O18" s="165">
        <v>0</v>
      </c>
    </row>
    <row r="19" spans="2:16" s="158" customFormat="1" x14ac:dyDescent="0.2">
      <c r="B19" s="115" t="s">
        <v>169</v>
      </c>
      <c r="C19" s="115"/>
      <c r="D19" s="168"/>
      <c r="E19" s="168"/>
      <c r="F19" s="169"/>
      <c r="G19" s="169"/>
      <c r="H19" s="169"/>
      <c r="I19" s="170"/>
      <c r="J19" s="171"/>
      <c r="K19" s="172"/>
      <c r="L19" s="172"/>
      <c r="M19" s="172"/>
      <c r="N19" s="172"/>
      <c r="O19" s="171"/>
      <c r="P19" s="173"/>
    </row>
    <row r="20" spans="2:16" s="158" customFormat="1" x14ac:dyDescent="0.2">
      <c r="B20" s="115" t="s">
        <v>170</v>
      </c>
      <c r="C20" s="115"/>
      <c r="D20" s="168"/>
      <c r="E20" s="168"/>
      <c r="F20" s="169"/>
      <c r="G20" s="169"/>
      <c r="H20" s="169"/>
      <c r="I20" s="170"/>
      <c r="J20" s="171"/>
      <c r="K20" s="172"/>
      <c r="L20" s="172"/>
      <c r="M20" s="172"/>
      <c r="N20" s="172"/>
      <c r="O20" s="171"/>
      <c r="P20" s="173"/>
    </row>
    <row r="21" spans="2:16" s="158" customFormat="1" x14ac:dyDescent="0.2">
      <c r="B21" s="115" t="s">
        <v>171</v>
      </c>
      <c r="C21" s="115"/>
      <c r="D21" s="168"/>
      <c r="E21" s="168"/>
      <c r="F21" s="169"/>
      <c r="G21" s="169"/>
      <c r="H21" s="169"/>
      <c r="I21" s="170"/>
      <c r="J21" s="171"/>
      <c r="K21" s="172"/>
      <c r="L21" s="172"/>
      <c r="M21" s="172"/>
      <c r="N21" s="172"/>
      <c r="O21" s="171"/>
      <c r="P21" s="173"/>
    </row>
    <row r="22" spans="2:16" s="158" customFormat="1" x14ac:dyDescent="0.2">
      <c r="B22" s="115" t="s">
        <v>172</v>
      </c>
      <c r="C22" s="115"/>
      <c r="D22" s="168"/>
      <c r="E22" s="168"/>
      <c r="F22" s="169"/>
      <c r="G22" s="169"/>
      <c r="H22" s="169"/>
      <c r="I22" s="170"/>
      <c r="J22" s="171"/>
      <c r="K22" s="172"/>
      <c r="L22" s="172"/>
      <c r="M22" s="172"/>
      <c r="N22" s="172"/>
      <c r="O22" s="171"/>
      <c r="P22" s="173"/>
    </row>
    <row r="23" spans="2:16" s="158" customFormat="1" x14ac:dyDescent="0.2">
      <c r="B23" s="115" t="s">
        <v>173</v>
      </c>
      <c r="C23" s="115"/>
      <c r="D23" s="168"/>
      <c r="E23" s="168"/>
      <c r="F23" s="169"/>
      <c r="G23" s="169"/>
      <c r="H23" s="169"/>
      <c r="I23" s="170"/>
      <c r="J23" s="171"/>
      <c r="K23" s="172"/>
      <c r="L23" s="172"/>
      <c r="M23" s="172"/>
      <c r="N23" s="172"/>
      <c r="O23" s="171"/>
      <c r="P23" s="173"/>
    </row>
  </sheetData>
  <mergeCells count="1">
    <mergeCell ref="B7:O7"/>
  </mergeCells>
  <phoneticPr fontId="3" type="noConversion"/>
  <conditionalFormatting sqref="H12:H18 N12:O18 C12:F18">
    <cfRule type="expression" dxfId="39" priority="361" stopIfTrue="1">
      <formula>OR(LEFT(#REF!,3)="TIR",LEFT(#REF!,2)="IR")</formula>
    </cfRule>
  </conditionalFormatting>
  <conditionalFormatting sqref="B11:B18 M11:N18">
    <cfRule type="expression" dxfId="38" priority="36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2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19.5703125" style="13" bestFit="1" customWidth="1"/>
    <col min="3" max="3" width="11.85546875" style="12" bestFit="1" customWidth="1"/>
    <col min="4" max="4" width="10.42578125" style="13" bestFit="1" customWidth="1"/>
    <col min="5" max="5" width="12.85546875" style="14" bestFit="1" customWidth="1"/>
    <col min="6" max="6" width="10.42578125" style="94" bestFit="1" customWidth="1"/>
    <col min="7" max="7" width="10.85546875" style="94" bestFit="1" customWidth="1"/>
    <col min="8" max="8" width="12.28515625" style="94" bestFit="1" customWidth="1"/>
    <col min="9" max="9" width="10.5703125" style="94" bestFit="1" customWidth="1"/>
    <col min="10" max="10" width="10.85546875" style="94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165</v>
      </c>
      <c r="C1" s="12" t="s">
        <v>174</v>
      </c>
      <c r="D1" s="13"/>
      <c r="E1" s="14"/>
      <c r="F1" s="94"/>
      <c r="G1" s="94"/>
      <c r="H1" s="94"/>
      <c r="I1" s="94"/>
      <c r="J1" s="94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166</v>
      </c>
      <c r="C2" s="12" t="s">
        <v>56</v>
      </c>
      <c r="D2" s="13"/>
      <c r="E2" s="14"/>
      <c r="F2" s="94"/>
      <c r="G2" s="94"/>
      <c r="H2" s="94"/>
      <c r="I2" s="94"/>
      <c r="J2" s="94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167</v>
      </c>
      <c r="C3" s="156" t="s">
        <v>175</v>
      </c>
      <c r="D3" s="13"/>
      <c r="E3" s="14"/>
      <c r="F3" s="94"/>
      <c r="G3" s="94"/>
      <c r="H3" s="94"/>
      <c r="I3" s="94"/>
      <c r="J3" s="94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168</v>
      </c>
      <c r="C4" s="12" t="s">
        <v>176</v>
      </c>
      <c r="D4" s="13"/>
      <c r="E4" s="14"/>
      <c r="F4" s="94"/>
      <c r="G4" s="94"/>
      <c r="H4" s="94"/>
      <c r="I4" s="94"/>
      <c r="J4" s="94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4"/>
      <c r="G5" s="94"/>
      <c r="H5" s="94"/>
      <c r="I5" s="94"/>
      <c r="J5" s="94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4"/>
      <c r="G6" s="94"/>
      <c r="H6" s="94"/>
      <c r="I6" s="94"/>
      <c r="J6" s="94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27" t="s">
        <v>42</v>
      </c>
      <c r="C7" s="228"/>
      <c r="D7" s="228"/>
      <c r="E7" s="228"/>
      <c r="F7" s="228"/>
      <c r="G7" s="228"/>
      <c r="H7" s="228"/>
      <c r="I7" s="228"/>
      <c r="J7" s="229"/>
      <c r="K7" s="15"/>
      <c r="L7" s="15"/>
      <c r="M7" s="15"/>
    </row>
    <row r="8" spans="1:18" s="10" customFormat="1" ht="33" customHeight="1" x14ac:dyDescent="0.2">
      <c r="B8" s="127" t="s">
        <v>41</v>
      </c>
      <c r="C8" s="128" t="s">
        <v>43</v>
      </c>
      <c r="D8" s="128" t="s">
        <v>45</v>
      </c>
      <c r="E8" s="128" t="s">
        <v>46</v>
      </c>
      <c r="F8" s="128" t="s">
        <v>6</v>
      </c>
      <c r="G8" s="129" t="s">
        <v>91</v>
      </c>
      <c r="H8" s="130" t="s">
        <v>84</v>
      </c>
      <c r="I8" s="130" t="s">
        <v>8</v>
      </c>
      <c r="J8" s="131" t="s">
        <v>148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147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1">
        <v>6</v>
      </c>
      <c r="I10" s="91">
        <v>7</v>
      </c>
      <c r="J10" s="66">
        <v>8</v>
      </c>
    </row>
    <row r="11" spans="1:18" s="158" customFormat="1" ht="12.75" customHeight="1" thickBot="1" x14ac:dyDescent="0.25">
      <c r="B11" s="190" t="s">
        <v>82</v>
      </c>
      <c r="C11" s="106"/>
      <c r="D11" s="106" t="s">
        <v>178</v>
      </c>
      <c r="E11" s="203"/>
      <c r="F11" s="191"/>
      <c r="G11" s="194">
        <v>8.0000000000000007E-7</v>
      </c>
      <c r="H11" s="106">
        <v>1</v>
      </c>
      <c r="I11" s="106">
        <v>0</v>
      </c>
      <c r="J11" s="122"/>
    </row>
    <row r="12" spans="1:18" s="158" customFormat="1" x14ac:dyDescent="0.2">
      <c r="B12" s="134" t="s">
        <v>1315</v>
      </c>
      <c r="C12" s="161"/>
      <c r="D12" s="161" t="s">
        <v>178</v>
      </c>
      <c r="E12" s="181"/>
      <c r="F12" s="162" t="s">
        <v>178</v>
      </c>
      <c r="G12" s="163">
        <v>0</v>
      </c>
      <c r="H12" s="161">
        <v>0</v>
      </c>
      <c r="I12" s="161">
        <v>0</v>
      </c>
      <c r="J12" s="161" t="s">
        <v>178</v>
      </c>
    </row>
    <row r="13" spans="1:18" s="158" customFormat="1" x14ac:dyDescent="0.2">
      <c r="B13" s="135" t="s">
        <v>1316</v>
      </c>
      <c r="C13" s="161"/>
      <c r="D13" s="161" t="s">
        <v>178</v>
      </c>
      <c r="E13" s="181"/>
      <c r="F13" s="162" t="s">
        <v>178</v>
      </c>
      <c r="G13" s="163">
        <v>0</v>
      </c>
      <c r="H13" s="161">
        <v>0</v>
      </c>
      <c r="I13" s="161">
        <v>0</v>
      </c>
      <c r="J13" s="161" t="s">
        <v>178</v>
      </c>
    </row>
    <row r="14" spans="1:18" s="158" customFormat="1" x14ac:dyDescent="0.2">
      <c r="B14" s="135" t="s">
        <v>1317</v>
      </c>
      <c r="C14" s="161"/>
      <c r="D14" s="161" t="s">
        <v>178</v>
      </c>
      <c r="E14" s="181"/>
      <c r="F14" s="162" t="s">
        <v>178</v>
      </c>
      <c r="G14" s="163">
        <v>0</v>
      </c>
      <c r="H14" s="161">
        <v>0</v>
      </c>
      <c r="I14" s="161">
        <v>0</v>
      </c>
      <c r="J14" s="161" t="s">
        <v>178</v>
      </c>
    </row>
    <row r="15" spans="1:18" s="158" customFormat="1" x14ac:dyDescent="0.2">
      <c r="B15" s="135" t="s">
        <v>1318</v>
      </c>
      <c r="C15" s="161"/>
      <c r="D15" s="161" t="s">
        <v>178</v>
      </c>
      <c r="E15" s="181"/>
      <c r="F15" s="162" t="s">
        <v>178</v>
      </c>
      <c r="G15" s="163">
        <v>0</v>
      </c>
      <c r="H15" s="161">
        <v>0</v>
      </c>
      <c r="I15" s="161">
        <v>0</v>
      </c>
      <c r="J15" s="161" t="s">
        <v>178</v>
      </c>
    </row>
    <row r="16" spans="1:18" s="158" customFormat="1" x14ac:dyDescent="0.2">
      <c r="B16" s="135" t="s">
        <v>1316</v>
      </c>
      <c r="C16" s="161"/>
      <c r="D16" s="161" t="s">
        <v>178</v>
      </c>
      <c r="E16" s="181"/>
      <c r="F16" s="162" t="s">
        <v>178</v>
      </c>
      <c r="G16" s="163">
        <v>0</v>
      </c>
      <c r="H16" s="161">
        <v>0</v>
      </c>
      <c r="I16" s="161">
        <v>0</v>
      </c>
      <c r="J16" s="161" t="s">
        <v>178</v>
      </c>
    </row>
    <row r="17" spans="2:17" s="158" customFormat="1" x14ac:dyDescent="0.2">
      <c r="B17" s="135" t="s">
        <v>1317</v>
      </c>
      <c r="C17" s="161"/>
      <c r="D17" s="161" t="s">
        <v>178</v>
      </c>
      <c r="E17" s="181"/>
      <c r="F17" s="162" t="s">
        <v>178</v>
      </c>
      <c r="G17" s="163">
        <v>0</v>
      </c>
      <c r="H17" s="161">
        <v>0</v>
      </c>
      <c r="I17" s="161">
        <v>0</v>
      </c>
      <c r="J17" s="161" t="s">
        <v>178</v>
      </c>
    </row>
    <row r="18" spans="2:17" s="158" customFormat="1" x14ac:dyDescent="0.2">
      <c r="B18" s="115" t="s">
        <v>169</v>
      </c>
      <c r="C18" s="168"/>
      <c r="D18" s="115"/>
      <c r="E18" s="187"/>
      <c r="F18" s="169"/>
      <c r="G18" s="169"/>
      <c r="H18" s="169"/>
      <c r="I18" s="169"/>
      <c r="J18" s="169"/>
      <c r="K18" s="188"/>
      <c r="L18" s="173"/>
      <c r="M18" s="189"/>
      <c r="N18" s="189"/>
      <c r="O18" s="189"/>
      <c r="P18" s="173"/>
      <c r="Q18" s="173"/>
    </row>
    <row r="19" spans="2:17" s="158" customFormat="1" x14ac:dyDescent="0.2">
      <c r="B19" s="115" t="s">
        <v>170</v>
      </c>
      <c r="C19" s="168"/>
      <c r="D19" s="115"/>
      <c r="E19" s="187"/>
      <c r="F19" s="169"/>
      <c r="G19" s="169"/>
      <c r="H19" s="169"/>
      <c r="I19" s="169"/>
      <c r="J19" s="169"/>
      <c r="K19" s="188"/>
      <c r="L19" s="173"/>
      <c r="M19" s="189"/>
      <c r="N19" s="189"/>
      <c r="O19" s="189"/>
      <c r="P19" s="173"/>
      <c r="Q19" s="173"/>
    </row>
    <row r="20" spans="2:17" s="158" customFormat="1" x14ac:dyDescent="0.2">
      <c r="B20" s="115" t="s">
        <v>171</v>
      </c>
      <c r="C20" s="168"/>
      <c r="D20" s="115"/>
      <c r="E20" s="187"/>
      <c r="F20" s="169"/>
      <c r="G20" s="169"/>
      <c r="H20" s="169"/>
      <c r="I20" s="169"/>
      <c r="J20" s="169"/>
      <c r="K20" s="188"/>
      <c r="L20" s="173"/>
      <c r="M20" s="189"/>
      <c r="N20" s="189"/>
      <c r="O20" s="189"/>
      <c r="P20" s="173"/>
      <c r="Q20" s="173"/>
    </row>
    <row r="21" spans="2:17" s="158" customFormat="1" x14ac:dyDescent="0.2">
      <c r="B21" s="115" t="s">
        <v>172</v>
      </c>
      <c r="C21" s="168"/>
      <c r="D21" s="115"/>
      <c r="E21" s="187"/>
      <c r="F21" s="169"/>
      <c r="G21" s="169"/>
      <c r="H21" s="169"/>
      <c r="I21" s="169"/>
      <c r="J21" s="169"/>
      <c r="K21" s="188"/>
      <c r="L21" s="173"/>
      <c r="M21" s="189"/>
      <c r="N21" s="189"/>
      <c r="O21" s="189"/>
      <c r="P21" s="173"/>
      <c r="Q21" s="173"/>
    </row>
    <row r="22" spans="2:17" s="158" customFormat="1" x14ac:dyDescent="0.2">
      <c r="B22" s="115" t="s">
        <v>173</v>
      </c>
      <c r="C22" s="168"/>
      <c r="D22" s="115"/>
      <c r="E22" s="187"/>
      <c r="F22" s="169"/>
      <c r="G22" s="169"/>
      <c r="H22" s="169"/>
      <c r="I22" s="169"/>
      <c r="J22" s="169"/>
      <c r="K22" s="188"/>
      <c r="L22" s="173"/>
      <c r="M22" s="189"/>
      <c r="N22" s="189"/>
      <c r="O22" s="189"/>
      <c r="P22" s="173"/>
      <c r="Q22" s="173"/>
    </row>
  </sheetData>
  <mergeCells count="1">
    <mergeCell ref="B7:J7"/>
  </mergeCells>
  <phoneticPr fontId="3" type="noConversion"/>
  <conditionalFormatting sqref="L1:L6 L18:L55552">
    <cfRule type="expression" dxfId="37" priority="371" stopIfTrue="1">
      <formula>LEFT(#REF!,3)="TIR"</formula>
    </cfRule>
  </conditionalFormatting>
  <conditionalFormatting sqref="H11:J17 C11:F17">
    <cfRule type="expression" dxfId="36" priority="373" stopIfTrue="1">
      <formula>LEFT(#REF!,3)="TIR"</formula>
    </cfRule>
  </conditionalFormatting>
  <conditionalFormatting sqref="B11:B17 G11:J17">
    <cfRule type="expression" dxfId="35" priority="375" stopIfTrue="1">
      <formula>#REF!&gt;0</formula>
    </cfRule>
    <cfRule type="expression" dxfId="34" priority="37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0.5703125" style="12" bestFit="1" customWidth="1"/>
    <col min="4" max="4" width="10.42578125" style="13" bestFit="1" customWidth="1"/>
    <col min="5" max="5" width="10.42578125" style="14" bestFit="1" customWidth="1"/>
    <col min="6" max="6" width="11" style="94" bestFit="1" customWidth="1"/>
    <col min="7" max="7" width="11.5703125" style="94" bestFit="1" customWidth="1"/>
    <col min="8" max="8" width="11.42578125" style="94" bestFit="1" customWidth="1"/>
    <col min="9" max="9" width="8.42578125" style="94" bestFit="1" customWidth="1"/>
    <col min="10" max="10" width="12.28515625" style="94" bestFit="1" customWidth="1"/>
    <col min="11" max="11" width="10.85546875" style="94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165</v>
      </c>
      <c r="C1" s="12" t="s">
        <v>174</v>
      </c>
      <c r="D1" s="13"/>
      <c r="E1" s="14"/>
      <c r="F1" s="94"/>
      <c r="G1" s="94"/>
      <c r="H1" s="94"/>
      <c r="I1" s="94"/>
      <c r="J1" s="94"/>
      <c r="K1" s="94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166</v>
      </c>
      <c r="C2" s="12" t="s">
        <v>56</v>
      </c>
      <c r="D2" s="13"/>
      <c r="E2" s="14"/>
      <c r="F2" s="94"/>
      <c r="G2" s="94"/>
      <c r="H2" s="94"/>
      <c r="I2" s="94"/>
      <c r="J2" s="94"/>
      <c r="K2" s="94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167</v>
      </c>
      <c r="C3" s="156" t="s">
        <v>175</v>
      </c>
      <c r="D3" s="13"/>
      <c r="E3" s="14"/>
      <c r="F3" s="94"/>
      <c r="G3" s="94"/>
      <c r="H3" s="94"/>
      <c r="I3" s="94"/>
      <c r="J3" s="94"/>
      <c r="K3" s="94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168</v>
      </c>
      <c r="C4" s="12" t="s">
        <v>176</v>
      </c>
      <c r="D4" s="13"/>
      <c r="E4" s="14"/>
      <c r="F4" s="94"/>
      <c r="G4" s="94"/>
      <c r="H4" s="94"/>
      <c r="I4" s="94"/>
      <c r="J4" s="94"/>
      <c r="K4" s="94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4"/>
      <c r="G5" s="94"/>
      <c r="H5" s="94"/>
      <c r="I5" s="94"/>
      <c r="J5" s="94"/>
      <c r="K5" s="94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4"/>
      <c r="G6" s="94"/>
      <c r="H6" s="94"/>
      <c r="I6" s="94"/>
      <c r="J6" s="94"/>
      <c r="K6" s="94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17" t="s">
        <v>95</v>
      </c>
      <c r="C7" s="218"/>
      <c r="D7" s="218"/>
      <c r="E7" s="218"/>
      <c r="F7" s="218"/>
      <c r="G7" s="218"/>
      <c r="H7" s="218"/>
      <c r="I7" s="218"/>
      <c r="J7" s="218"/>
      <c r="K7" s="219"/>
      <c r="L7" s="15"/>
      <c r="M7" s="15"/>
      <c r="N7" s="15"/>
    </row>
    <row r="8" spans="1:19" s="10" customFormat="1" ht="33" customHeight="1" x14ac:dyDescent="0.2">
      <c r="B8" s="9"/>
      <c r="C8" s="4" t="s">
        <v>83</v>
      </c>
      <c r="D8" s="4" t="s">
        <v>78</v>
      </c>
      <c r="E8" s="4" t="s">
        <v>92</v>
      </c>
      <c r="F8" s="4" t="s">
        <v>93</v>
      </c>
      <c r="G8" s="5" t="s">
        <v>6</v>
      </c>
      <c r="H8" s="38" t="s">
        <v>79</v>
      </c>
      <c r="I8" s="38" t="s">
        <v>31</v>
      </c>
      <c r="J8" s="38" t="s">
        <v>84</v>
      </c>
      <c r="K8" s="6" t="s">
        <v>94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147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1">
        <v>6</v>
      </c>
      <c r="I10" s="91">
        <v>7</v>
      </c>
      <c r="J10" s="91">
        <v>8</v>
      </c>
      <c r="K10" s="66">
        <v>9</v>
      </c>
    </row>
    <row r="11" spans="1:19" s="158" customFormat="1" ht="12.75" customHeight="1" thickBot="1" x14ac:dyDescent="0.25">
      <c r="B11" s="144" t="s">
        <v>134</v>
      </c>
      <c r="C11" s="106"/>
      <c r="D11" s="106"/>
      <c r="E11" s="203"/>
      <c r="F11" s="191"/>
      <c r="G11" s="152"/>
      <c r="H11" s="152"/>
      <c r="I11" s="194">
        <v>4.0000000000000003E-7</v>
      </c>
      <c r="J11" s="106">
        <v>1</v>
      </c>
      <c r="K11" s="121">
        <v>5.9589571912524441E-13</v>
      </c>
    </row>
    <row r="12" spans="1:19" s="158" customFormat="1" x14ac:dyDescent="0.2">
      <c r="B12" s="134" t="s">
        <v>1319</v>
      </c>
      <c r="C12" s="161" t="s">
        <v>178</v>
      </c>
      <c r="D12" s="161" t="s">
        <v>178</v>
      </c>
      <c r="E12" s="161" t="s">
        <v>178</v>
      </c>
      <c r="F12" s="161" t="s">
        <v>178</v>
      </c>
      <c r="G12" s="175" t="s">
        <v>178</v>
      </c>
      <c r="H12" s="204" t="s">
        <v>178</v>
      </c>
      <c r="I12" s="163">
        <v>0</v>
      </c>
      <c r="J12" s="161">
        <v>0</v>
      </c>
      <c r="K12" s="161">
        <v>0</v>
      </c>
    </row>
    <row r="13" spans="1:19" s="158" customFormat="1" x14ac:dyDescent="0.2">
      <c r="B13" s="134" t="s">
        <v>1320</v>
      </c>
      <c r="C13" s="161" t="s">
        <v>178</v>
      </c>
      <c r="D13" s="161" t="s">
        <v>178</v>
      </c>
      <c r="E13" s="161" t="s">
        <v>178</v>
      </c>
      <c r="F13" s="161" t="s">
        <v>178</v>
      </c>
      <c r="G13" s="175" t="s">
        <v>178</v>
      </c>
      <c r="H13" s="204" t="s">
        <v>178</v>
      </c>
      <c r="I13" s="163">
        <v>0</v>
      </c>
      <c r="J13" s="161">
        <v>0</v>
      </c>
      <c r="K13" s="161">
        <v>0</v>
      </c>
    </row>
    <row r="14" spans="1:19" s="158" customFormat="1" x14ac:dyDescent="0.2">
      <c r="B14" s="115" t="s">
        <v>169</v>
      </c>
      <c r="C14" s="168"/>
      <c r="D14" s="115"/>
      <c r="E14" s="187"/>
      <c r="F14" s="169"/>
      <c r="G14" s="169"/>
      <c r="H14" s="169"/>
      <c r="I14" s="169"/>
      <c r="J14" s="169"/>
      <c r="K14" s="169"/>
      <c r="L14" s="188"/>
      <c r="M14" s="173"/>
      <c r="N14" s="189"/>
      <c r="O14" s="189"/>
      <c r="P14" s="189"/>
      <c r="Q14" s="173"/>
      <c r="R14" s="173"/>
    </row>
    <row r="15" spans="1:19" s="158" customFormat="1" x14ac:dyDescent="0.2">
      <c r="B15" s="115" t="s">
        <v>170</v>
      </c>
      <c r="C15" s="168"/>
      <c r="D15" s="115"/>
      <c r="E15" s="187"/>
      <c r="F15" s="169"/>
      <c r="G15" s="169"/>
      <c r="H15" s="169"/>
      <c r="I15" s="169"/>
      <c r="J15" s="169"/>
      <c r="K15" s="169"/>
      <c r="L15" s="188"/>
      <c r="M15" s="173"/>
      <c r="N15" s="189"/>
      <c r="O15" s="189"/>
      <c r="P15" s="189"/>
      <c r="Q15" s="173"/>
      <c r="R15" s="173"/>
    </row>
    <row r="16" spans="1:19" s="158" customFormat="1" x14ac:dyDescent="0.2">
      <c r="B16" s="115" t="s">
        <v>171</v>
      </c>
      <c r="C16" s="168"/>
      <c r="D16" s="115"/>
      <c r="E16" s="187"/>
      <c r="F16" s="169"/>
      <c r="G16" s="169"/>
      <c r="H16" s="169"/>
      <c r="I16" s="169"/>
      <c r="J16" s="169"/>
      <c r="K16" s="169"/>
      <c r="L16" s="188"/>
      <c r="M16" s="173"/>
      <c r="N16" s="189"/>
      <c r="O16" s="189"/>
      <c r="P16" s="189"/>
      <c r="Q16" s="173"/>
      <c r="R16" s="173"/>
    </row>
    <row r="17" spans="2:18" s="158" customFormat="1" x14ac:dyDescent="0.2">
      <c r="B17" s="115" t="s">
        <v>172</v>
      </c>
      <c r="C17" s="168"/>
      <c r="D17" s="115"/>
      <c r="E17" s="187"/>
      <c r="F17" s="169"/>
      <c r="G17" s="169"/>
      <c r="H17" s="169"/>
      <c r="I17" s="169"/>
      <c r="J17" s="169"/>
      <c r="K17" s="169"/>
      <c r="L17" s="188"/>
      <c r="M17" s="173"/>
      <c r="N17" s="189"/>
      <c r="O17" s="189"/>
      <c r="P17" s="189"/>
      <c r="Q17" s="173"/>
      <c r="R17" s="173"/>
    </row>
    <row r="18" spans="2:18" s="158" customFormat="1" x14ac:dyDescent="0.2">
      <c r="B18" s="115" t="s">
        <v>173</v>
      </c>
      <c r="C18" s="168"/>
      <c r="D18" s="115"/>
      <c r="E18" s="187"/>
      <c r="F18" s="169"/>
      <c r="G18" s="169"/>
      <c r="H18" s="169"/>
      <c r="I18" s="169"/>
      <c r="J18" s="169"/>
      <c r="K18" s="169"/>
      <c r="L18" s="188"/>
      <c r="M18" s="173"/>
      <c r="N18" s="189"/>
      <c r="O18" s="189"/>
      <c r="P18" s="189"/>
      <c r="Q18" s="173"/>
      <c r="R18" s="173"/>
    </row>
  </sheetData>
  <mergeCells count="1">
    <mergeCell ref="B7:K7"/>
  </mergeCells>
  <conditionalFormatting sqref="M1:M6 M14:M55548">
    <cfRule type="expression" dxfId="33" priority="383" stopIfTrue="1">
      <formula>LEFT(#REF!,3)="TIR"</formula>
    </cfRule>
  </conditionalFormatting>
  <conditionalFormatting sqref="J11:K13 C11:F13">
    <cfRule type="expression" dxfId="32" priority="385" stopIfTrue="1">
      <formula>LEFT(#REF!,3)="TIR"</formula>
    </cfRule>
  </conditionalFormatting>
  <conditionalFormatting sqref="B11:B13 G11:K13">
    <cfRule type="expression" dxfId="31" priority="387" stopIfTrue="1">
      <formula>#REF!&gt;0</formula>
    </cfRule>
    <cfRule type="expression" dxfId="30" priority="388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20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40.7109375" style="13" bestFit="1" customWidth="1"/>
    <col min="3" max="3" width="10.42578125" style="13" bestFit="1" customWidth="1"/>
    <col min="4" max="4" width="10.42578125" style="12" bestFit="1" customWidth="1"/>
    <col min="5" max="5" width="10.42578125" style="13" bestFit="1" customWidth="1"/>
    <col min="6" max="6" width="9.85546875" style="14" bestFit="1" customWidth="1"/>
    <col min="7" max="7" width="11.5703125" style="14" bestFit="1" customWidth="1"/>
    <col min="8" max="8" width="11.42578125" style="14" bestFit="1" customWidth="1"/>
    <col min="9" max="9" width="8.42578125" style="14" bestFit="1" customWidth="1"/>
    <col min="10" max="10" width="12.28515625" style="14" bestFit="1" customWidth="1"/>
    <col min="11" max="11" width="11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165</v>
      </c>
      <c r="C1" s="11" t="s">
        <v>174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166</v>
      </c>
      <c r="C2" s="13" t="s">
        <v>56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167</v>
      </c>
      <c r="C3" s="157" t="s">
        <v>175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168</v>
      </c>
      <c r="C4" s="12" t="s">
        <v>176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17" t="s">
        <v>96</v>
      </c>
      <c r="C7" s="218"/>
      <c r="D7" s="218"/>
      <c r="E7" s="218"/>
      <c r="F7" s="218"/>
      <c r="G7" s="218"/>
      <c r="H7" s="218"/>
      <c r="I7" s="218"/>
      <c r="J7" s="218"/>
      <c r="K7" s="219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38.25" x14ac:dyDescent="0.2">
      <c r="B8" s="9" t="s">
        <v>47</v>
      </c>
      <c r="C8" s="4" t="s">
        <v>90</v>
      </c>
      <c r="D8" s="4" t="s">
        <v>78</v>
      </c>
      <c r="E8" s="4" t="s">
        <v>5</v>
      </c>
      <c r="F8" s="5" t="s">
        <v>74</v>
      </c>
      <c r="G8" s="5" t="s">
        <v>6</v>
      </c>
      <c r="H8" s="5" t="s">
        <v>79</v>
      </c>
      <c r="I8" s="5" t="s">
        <v>31</v>
      </c>
      <c r="J8" s="38" t="s">
        <v>84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147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58" customFormat="1" ht="12.75" customHeight="1" thickBot="1" x14ac:dyDescent="0.25">
      <c r="B11" s="109" t="s">
        <v>135</v>
      </c>
      <c r="C11" s="159"/>
      <c r="D11" s="159"/>
      <c r="E11" s="159" t="s">
        <v>178</v>
      </c>
      <c r="F11" s="159" t="s">
        <v>178</v>
      </c>
      <c r="G11" s="159" t="s">
        <v>178</v>
      </c>
      <c r="H11" s="159" t="s">
        <v>178</v>
      </c>
      <c r="I11" s="137">
        <v>105.89170984021496</v>
      </c>
      <c r="J11" s="114">
        <v>1</v>
      </c>
      <c r="K11" s="92">
        <v>1.5775104146159151E-4</v>
      </c>
    </row>
    <row r="12" spans="1:21" s="158" customFormat="1" x14ac:dyDescent="0.2">
      <c r="B12" s="134" t="s">
        <v>150</v>
      </c>
      <c r="C12" s="205"/>
      <c r="D12" s="162" t="s">
        <v>178</v>
      </c>
      <c r="E12" s="181" t="s">
        <v>178</v>
      </c>
      <c r="F12" s="182" t="s">
        <v>178</v>
      </c>
      <c r="G12" s="175" t="s">
        <v>178</v>
      </c>
      <c r="H12" s="182" t="s">
        <v>178</v>
      </c>
      <c r="I12" s="163">
        <v>105.89170964021497</v>
      </c>
      <c r="J12" s="161">
        <v>0.99999999811127815</v>
      </c>
      <c r="K12" s="161">
        <v>1.5775104116364368E-4</v>
      </c>
    </row>
    <row r="13" spans="1:21" x14ac:dyDescent="0.2">
      <c r="B13" s="23" t="s">
        <v>1321</v>
      </c>
      <c r="C13" s="31" t="s">
        <v>1322</v>
      </c>
      <c r="D13" s="102" t="s">
        <v>918</v>
      </c>
      <c r="E13" s="33" t="s">
        <v>178</v>
      </c>
      <c r="F13" s="24">
        <v>0</v>
      </c>
      <c r="G13" s="104" t="s">
        <v>184</v>
      </c>
      <c r="H13" s="24">
        <v>0</v>
      </c>
      <c r="I13" s="126">
        <v>57.007169999999995</v>
      </c>
      <c r="J13" s="113">
        <v>0.53835347531946398</v>
      </c>
      <c r="K13" s="41">
        <v>8.4925821406112633E-5</v>
      </c>
      <c r="L13" s="18"/>
      <c r="M13" s="18"/>
      <c r="N13" s="18"/>
      <c r="O13" s="18"/>
      <c r="P13" s="18"/>
      <c r="Q13" s="18"/>
    </row>
    <row r="14" spans="1:21" x14ac:dyDescent="0.2">
      <c r="B14" s="23" t="s">
        <v>1323</v>
      </c>
      <c r="C14" s="31" t="s">
        <v>1324</v>
      </c>
      <c r="D14" s="102" t="s">
        <v>948</v>
      </c>
      <c r="E14" s="33" t="s">
        <v>188</v>
      </c>
      <c r="F14" s="24">
        <v>0</v>
      </c>
      <c r="G14" s="104" t="s">
        <v>184</v>
      </c>
      <c r="H14" s="24">
        <v>0</v>
      </c>
      <c r="I14" s="126">
        <v>48.884539440214979</v>
      </c>
      <c r="J14" s="113">
        <v>0.46164652090309227</v>
      </c>
      <c r="K14" s="41">
        <v>7.2825219459583191E-5</v>
      </c>
      <c r="L14" s="18"/>
      <c r="M14" s="18"/>
      <c r="N14" s="18"/>
      <c r="O14" s="18"/>
      <c r="P14" s="18"/>
      <c r="Q14" s="18"/>
    </row>
    <row r="15" spans="1:21" s="158" customFormat="1" x14ac:dyDescent="0.2">
      <c r="B15" s="135" t="s">
        <v>151</v>
      </c>
      <c r="C15" s="206" t="s">
        <v>178</v>
      </c>
      <c r="D15" s="162" t="s">
        <v>178</v>
      </c>
      <c r="E15" s="184" t="s">
        <v>178</v>
      </c>
      <c r="F15" s="185" t="s">
        <v>178</v>
      </c>
      <c r="G15" s="175" t="s">
        <v>178</v>
      </c>
      <c r="H15" s="185" t="s">
        <v>178</v>
      </c>
      <c r="I15" s="163">
        <v>0</v>
      </c>
      <c r="J15" s="161">
        <v>0</v>
      </c>
      <c r="K15" s="161">
        <v>0</v>
      </c>
    </row>
    <row r="16" spans="1:21" s="158" customFormat="1" x14ac:dyDescent="0.2">
      <c r="B16" s="115" t="s">
        <v>169</v>
      </c>
      <c r="C16" s="115"/>
      <c r="D16" s="168"/>
      <c r="E16" s="115"/>
      <c r="F16" s="187"/>
      <c r="G16" s="187"/>
      <c r="H16" s="187"/>
      <c r="I16" s="187"/>
      <c r="J16" s="187"/>
      <c r="K16" s="170"/>
      <c r="L16" s="173"/>
      <c r="M16" s="189"/>
      <c r="N16" s="189"/>
      <c r="O16" s="189"/>
      <c r="P16" s="173"/>
      <c r="Q16" s="173"/>
    </row>
    <row r="17" spans="2:17" s="158" customFormat="1" x14ac:dyDescent="0.2">
      <c r="B17" s="115" t="s">
        <v>170</v>
      </c>
      <c r="C17" s="115"/>
      <c r="D17" s="168"/>
      <c r="E17" s="115"/>
      <c r="F17" s="187"/>
      <c r="G17" s="187"/>
      <c r="H17" s="187"/>
      <c r="I17" s="187"/>
      <c r="J17" s="187"/>
      <c r="K17" s="170"/>
      <c r="L17" s="173"/>
      <c r="M17" s="189"/>
      <c r="N17" s="189"/>
      <c r="O17" s="189"/>
      <c r="P17" s="173"/>
      <c r="Q17" s="173"/>
    </row>
    <row r="18" spans="2:17" s="158" customFormat="1" x14ac:dyDescent="0.2">
      <c r="B18" s="115" t="s">
        <v>171</v>
      </c>
      <c r="C18" s="115"/>
      <c r="D18" s="168"/>
      <c r="E18" s="115"/>
      <c r="F18" s="187"/>
      <c r="G18" s="187"/>
      <c r="H18" s="187"/>
      <c r="I18" s="187"/>
      <c r="J18" s="187"/>
      <c r="K18" s="170"/>
      <c r="L18" s="173"/>
      <c r="M18" s="189"/>
      <c r="N18" s="189"/>
      <c r="O18" s="189"/>
      <c r="P18" s="173"/>
      <c r="Q18" s="173"/>
    </row>
    <row r="19" spans="2:17" s="158" customFormat="1" x14ac:dyDescent="0.2">
      <c r="B19" s="115" t="s">
        <v>172</v>
      </c>
      <c r="C19" s="115"/>
      <c r="D19" s="168"/>
      <c r="E19" s="115"/>
      <c r="F19" s="187"/>
      <c r="G19" s="187"/>
      <c r="H19" s="187"/>
      <c r="I19" s="187"/>
      <c r="J19" s="187"/>
      <c r="K19" s="170"/>
      <c r="L19" s="173"/>
      <c r="M19" s="189"/>
      <c r="N19" s="189"/>
      <c r="O19" s="189"/>
      <c r="P19" s="173"/>
      <c r="Q19" s="173"/>
    </row>
    <row r="20" spans="2:17" s="158" customFormat="1" x14ac:dyDescent="0.2">
      <c r="B20" s="115" t="s">
        <v>173</v>
      </c>
      <c r="C20" s="115"/>
      <c r="D20" s="168"/>
      <c r="E20" s="115"/>
      <c r="F20" s="187"/>
      <c r="G20" s="187"/>
      <c r="H20" s="187"/>
      <c r="I20" s="187"/>
      <c r="J20" s="187"/>
      <c r="K20" s="170"/>
      <c r="L20" s="173"/>
      <c r="M20" s="189"/>
      <c r="N20" s="189"/>
      <c r="O20" s="189"/>
      <c r="P20" s="173"/>
      <c r="Q20" s="173"/>
    </row>
  </sheetData>
  <mergeCells count="1">
    <mergeCell ref="B7:K7"/>
  </mergeCells>
  <phoneticPr fontId="3" type="noConversion"/>
  <conditionalFormatting sqref="M7:U7 L1:L7 L16:L55550 F12:H15">
    <cfRule type="expression" dxfId="29" priority="398" stopIfTrue="1">
      <formula>LEFT(#REF!,3)="TIR"</formula>
    </cfRule>
  </conditionalFormatting>
  <conditionalFormatting sqref="F8:G8">
    <cfRule type="expression" dxfId="28" priority="402" stopIfTrue="1">
      <formula>LEFT(#REF!,3)="TIR"</formula>
    </cfRule>
  </conditionalFormatting>
  <conditionalFormatting sqref="K12:K15 C12:E15">
    <cfRule type="expression" dxfId="27" priority="403" stopIfTrue="1">
      <formula>LEFT(#REF!,3)="TIR"</formula>
    </cfRule>
  </conditionalFormatting>
  <conditionalFormatting sqref="G12:G15 B12:B15 I12:K15">
    <cfRule type="expression" dxfId="26" priority="405" stopIfTrue="1">
      <formula>#REF!&gt;0</formula>
    </cfRule>
    <cfRule type="expression" dxfId="25" priority="40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B1:D31"/>
  <sheetViews>
    <sheetView showGridLines="0" rightToLeft="1" workbookViewId="0"/>
  </sheetViews>
  <sheetFormatPr defaultRowHeight="12.75" x14ac:dyDescent="0.2"/>
  <cols>
    <col min="1" max="1" width="18" customWidth="1"/>
    <col min="2" max="2" width="26.28515625" bestFit="1" customWidth="1"/>
    <col min="3" max="3" width="10.5703125" bestFit="1" customWidth="1"/>
    <col min="4" max="4" width="17.140625" customWidth="1"/>
  </cols>
  <sheetData>
    <row r="1" spans="2:4" x14ac:dyDescent="0.2">
      <c r="B1" t="s">
        <v>165</v>
      </c>
      <c r="C1" t="s">
        <v>174</v>
      </c>
    </row>
    <row r="2" spans="2:4" x14ac:dyDescent="0.2">
      <c r="B2" t="s">
        <v>166</v>
      </c>
      <c r="C2" t="s">
        <v>56</v>
      </c>
    </row>
    <row r="3" spans="2:4" x14ac:dyDescent="0.2">
      <c r="B3" t="s">
        <v>167</v>
      </c>
      <c r="C3" t="s">
        <v>175</v>
      </c>
    </row>
    <row r="4" spans="2:4" x14ac:dyDescent="0.2">
      <c r="B4" t="s">
        <v>168</v>
      </c>
      <c r="C4" t="s">
        <v>176</v>
      </c>
    </row>
    <row r="7" spans="2:4" ht="13.5" thickBot="1" x14ac:dyDescent="0.25"/>
    <row r="8" spans="2:4" x14ac:dyDescent="0.2">
      <c r="B8" s="217" t="s">
        <v>140</v>
      </c>
      <c r="C8" s="218"/>
      <c r="D8" s="219"/>
    </row>
    <row r="9" spans="2:4" ht="25.5" x14ac:dyDescent="0.2">
      <c r="B9" s="9" t="s">
        <v>70</v>
      </c>
      <c r="C9" s="4" t="s">
        <v>71</v>
      </c>
      <c r="D9" s="65" t="s">
        <v>72</v>
      </c>
    </row>
    <row r="10" spans="2:4" x14ac:dyDescent="0.2">
      <c r="B10" s="34"/>
      <c r="C10" s="3" t="s">
        <v>10</v>
      </c>
      <c r="D10" s="66" t="s">
        <v>44</v>
      </c>
    </row>
    <row r="11" spans="2:4" x14ac:dyDescent="0.2">
      <c r="B11" s="28"/>
      <c r="C11" s="29">
        <v>1</v>
      </c>
      <c r="D11" s="30">
        <v>2</v>
      </c>
    </row>
    <row r="12" spans="2:4" x14ac:dyDescent="0.2">
      <c r="B12" s="132" t="s">
        <v>149</v>
      </c>
      <c r="C12" s="29"/>
      <c r="D12" s="30"/>
    </row>
    <row r="13" spans="2:4" x14ac:dyDescent="0.2">
      <c r="B13" s="133" t="s">
        <v>150</v>
      </c>
      <c r="C13" s="67"/>
      <c r="D13" s="67"/>
    </row>
    <row r="14" spans="2:4" x14ac:dyDescent="0.2">
      <c r="B14" s="67"/>
      <c r="C14" s="67"/>
      <c r="D14" s="67"/>
    </row>
    <row r="15" spans="2:4" x14ac:dyDescent="0.2">
      <c r="B15" s="67"/>
      <c r="C15" s="67"/>
      <c r="D15" s="67"/>
    </row>
    <row r="16" spans="2:4" x14ac:dyDescent="0.2">
      <c r="B16" s="67"/>
      <c r="C16" s="67"/>
      <c r="D16" s="67"/>
    </row>
    <row r="17" spans="2:4" x14ac:dyDescent="0.2">
      <c r="B17" s="67"/>
      <c r="C17" s="67"/>
      <c r="D17" s="67"/>
    </row>
    <row r="18" spans="2:4" x14ac:dyDescent="0.2">
      <c r="B18" s="67"/>
      <c r="C18" s="67"/>
      <c r="D18" s="67"/>
    </row>
    <row r="19" spans="2:4" x14ac:dyDescent="0.2">
      <c r="B19" s="67"/>
      <c r="C19" s="67"/>
      <c r="D19" s="67"/>
    </row>
    <row r="20" spans="2:4" x14ac:dyDescent="0.2">
      <c r="B20" s="67"/>
      <c r="C20" s="67"/>
      <c r="D20" s="67"/>
    </row>
    <row r="21" spans="2:4" x14ac:dyDescent="0.2">
      <c r="B21" s="67"/>
      <c r="C21" s="67"/>
      <c r="D21" s="67"/>
    </row>
    <row r="22" spans="2:4" x14ac:dyDescent="0.2">
      <c r="B22" s="67"/>
      <c r="C22" s="67"/>
      <c r="D22" s="67"/>
    </row>
    <row r="23" spans="2:4" x14ac:dyDescent="0.2">
      <c r="B23" s="67"/>
      <c r="C23" s="67"/>
      <c r="D23" s="67"/>
    </row>
    <row r="24" spans="2:4" x14ac:dyDescent="0.2">
      <c r="B24" s="133" t="s">
        <v>151</v>
      </c>
      <c r="C24" s="67"/>
      <c r="D24" s="67"/>
    </row>
    <row r="25" spans="2:4" x14ac:dyDescent="0.2">
      <c r="B25" s="67"/>
      <c r="C25" s="67"/>
      <c r="D25" s="67"/>
    </row>
    <row r="26" spans="2:4" x14ac:dyDescent="0.2">
      <c r="B26" s="67"/>
      <c r="C26" s="67"/>
      <c r="D26" s="67"/>
    </row>
    <row r="27" spans="2:4" x14ac:dyDescent="0.2">
      <c r="B27" s="67"/>
      <c r="C27" s="67"/>
      <c r="D27" s="67"/>
    </row>
    <row r="28" spans="2:4" x14ac:dyDescent="0.2">
      <c r="B28" s="67"/>
      <c r="C28" s="67"/>
      <c r="D28" s="67"/>
    </row>
    <row r="29" spans="2:4" x14ac:dyDescent="0.2">
      <c r="B29" s="67"/>
      <c r="C29" s="67"/>
      <c r="D29" s="67"/>
    </row>
    <row r="30" spans="2:4" x14ac:dyDescent="0.2">
      <c r="B30" s="67"/>
      <c r="C30" s="67"/>
      <c r="D30" s="67"/>
    </row>
    <row r="31" spans="2:4" x14ac:dyDescent="0.2">
      <c r="B31" s="67"/>
      <c r="C31" s="67"/>
      <c r="D31" s="67"/>
    </row>
  </sheetData>
  <mergeCells count="1">
    <mergeCell ref="B8:D8"/>
  </mergeCells>
  <phoneticPr fontId="3" type="noConversion"/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7"/>
      <c r="B1" s="10" t="s">
        <v>165</v>
      </c>
      <c r="C1" s="11" t="s">
        <v>174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166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167</v>
      </c>
      <c r="C3" s="13" t="s">
        <v>175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168</v>
      </c>
      <c r="C4" s="13" t="s">
        <v>176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17" t="s">
        <v>109</v>
      </c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9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40" t="s">
        <v>113</v>
      </c>
      <c r="N7" s="128" t="s">
        <v>18</v>
      </c>
      <c r="O7" s="128" t="s">
        <v>84</v>
      </c>
      <c r="P7" s="139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2.75" customHeight="1" thickBot="1" x14ac:dyDescent="0.25">
      <c r="B10" s="141" t="s">
        <v>127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2">
        <v>0</v>
      </c>
      <c r="N10" s="111"/>
      <c r="O10" s="114"/>
      <c r="P10" s="92"/>
      <c r="Q10" s="18"/>
      <c r="R10" s="18"/>
      <c r="S10" s="18"/>
      <c r="T10" s="18"/>
      <c r="U10" s="18"/>
      <c r="V10" s="18"/>
    </row>
    <row r="11" spans="1:26" x14ac:dyDescent="0.2">
      <c r="B11" s="134" t="s">
        <v>150</v>
      </c>
      <c r="C11" s="40"/>
      <c r="D11" s="40"/>
      <c r="E11" s="40"/>
      <c r="F11" s="40"/>
      <c r="G11" s="40"/>
      <c r="H11" s="40"/>
      <c r="I11" s="102"/>
      <c r="J11" s="42"/>
      <c r="K11" s="43"/>
      <c r="L11" s="104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B12" s="135" t="s">
        <v>152</v>
      </c>
      <c r="C12" s="31"/>
      <c r="D12" s="31"/>
      <c r="E12" s="31"/>
      <c r="F12" s="31"/>
      <c r="G12" s="31"/>
      <c r="H12" s="31"/>
      <c r="I12" s="95"/>
      <c r="J12" s="33"/>
      <c r="K12" s="24"/>
      <c r="L12" s="104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B13" s="135" t="s">
        <v>153</v>
      </c>
      <c r="C13" s="31"/>
      <c r="D13" s="31"/>
      <c r="E13" s="31"/>
      <c r="F13" s="31"/>
      <c r="G13" s="31"/>
      <c r="H13" s="31"/>
      <c r="I13" s="95"/>
      <c r="J13" s="33"/>
      <c r="K13" s="24"/>
      <c r="L13" s="104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B14" s="135" t="s">
        <v>154</v>
      </c>
      <c r="C14" s="31"/>
      <c r="D14" s="31"/>
      <c r="E14" s="31"/>
      <c r="F14" s="31"/>
      <c r="G14" s="31"/>
      <c r="H14" s="31"/>
      <c r="I14" s="95"/>
      <c r="J14" s="33"/>
      <c r="K14" s="24"/>
      <c r="L14" s="104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B15" s="135" t="s">
        <v>155</v>
      </c>
      <c r="C15" s="31"/>
      <c r="D15" s="31"/>
      <c r="E15" s="31"/>
      <c r="F15" s="31"/>
      <c r="G15" s="31"/>
      <c r="H15" s="31"/>
      <c r="I15" s="95"/>
      <c r="J15" s="33"/>
      <c r="K15" s="24"/>
      <c r="L15" s="104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B16" s="135" t="s">
        <v>156</v>
      </c>
      <c r="C16" s="31"/>
      <c r="D16" s="31"/>
      <c r="E16" s="31"/>
      <c r="F16" s="31"/>
      <c r="G16" s="31"/>
      <c r="H16" s="31"/>
      <c r="I16" s="95"/>
      <c r="J16" s="33"/>
      <c r="K16" s="24"/>
      <c r="L16" s="104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2:22" x14ac:dyDescent="0.2">
      <c r="B17" s="135" t="s">
        <v>157</v>
      </c>
      <c r="C17" s="31"/>
      <c r="D17" s="31"/>
      <c r="E17" s="31"/>
      <c r="F17" s="31"/>
      <c r="G17" s="31"/>
      <c r="H17" s="31"/>
      <c r="I17" s="95"/>
      <c r="J17" s="33"/>
      <c r="K17" s="24"/>
      <c r="L17" s="104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2:22" x14ac:dyDescent="0.2">
      <c r="B18" s="135" t="s">
        <v>158</v>
      </c>
      <c r="C18" s="31"/>
      <c r="D18" s="31"/>
      <c r="E18" s="31"/>
      <c r="F18" s="31"/>
      <c r="G18" s="31"/>
      <c r="H18" s="31"/>
      <c r="I18" s="95"/>
      <c r="J18" s="33"/>
      <c r="K18" s="24"/>
      <c r="L18" s="104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4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5"/>
      <c r="J20" s="33"/>
      <c r="K20" s="24"/>
      <c r="L20" s="104"/>
      <c r="M20" s="24"/>
      <c r="N20" s="68"/>
      <c r="O20" s="112"/>
      <c r="P20" s="32"/>
      <c r="Q20" s="18"/>
      <c r="R20" s="18"/>
      <c r="S20" s="18"/>
      <c r="T20" s="18"/>
      <c r="U20" s="18"/>
      <c r="V20" s="18"/>
    </row>
    <row r="21" spans="2:22" x14ac:dyDescent="0.2">
      <c r="B21" s="154" t="s">
        <v>159</v>
      </c>
      <c r="P21" s="46"/>
      <c r="R21" s="26"/>
      <c r="S21" s="26"/>
      <c r="T21" s="26"/>
    </row>
    <row r="22" spans="2:22" x14ac:dyDescent="0.2">
      <c r="B22" s="154" t="s">
        <v>160</v>
      </c>
      <c r="P22" s="46"/>
      <c r="R22" s="26"/>
      <c r="S22" s="26"/>
      <c r="T22" s="26"/>
    </row>
    <row r="23" spans="2:22" x14ac:dyDescent="0.2">
      <c r="B23" s="154" t="s">
        <v>161</v>
      </c>
      <c r="P23" s="46"/>
      <c r="R23" s="26"/>
      <c r="S23" s="26"/>
      <c r="T23" s="26"/>
    </row>
    <row r="24" spans="2:22" x14ac:dyDescent="0.2">
      <c r="B24" s="154" t="s">
        <v>162</v>
      </c>
      <c r="P24" s="46"/>
      <c r="R24" s="26"/>
      <c r="S24" s="26"/>
      <c r="T24" s="26"/>
    </row>
    <row r="25" spans="2:22" x14ac:dyDescent="0.2">
      <c r="B25" s="154" t="s">
        <v>163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4" priority="11" stopIfTrue="1">
      <formula>LEFT(#REF!,3)="TIR"</formula>
    </cfRule>
  </conditionalFormatting>
  <conditionalFormatting sqref="R6:Z6">
    <cfRule type="expression" dxfId="23" priority="9" stopIfTrue="1">
      <formula>LEFT(#REF!,3)="TIR"</formula>
    </cfRule>
  </conditionalFormatting>
  <conditionalFormatting sqref="P11:P20 C11:J20">
    <cfRule type="expression" dxfId="22" priority="7" stopIfTrue="1">
      <formula>LEFT(#REF!,3)="TIR"</formula>
    </cfRule>
  </conditionalFormatting>
  <conditionalFormatting sqref="N11:O20 B11:B20">
    <cfRule type="expression" dxfId="21" priority="5" stopIfTrue="1">
      <formula>#REF!&gt;0</formula>
    </cfRule>
    <cfRule type="expression" dxfId="20" priority="6" stopIfTrue="1">
      <formula>LEFT(#REF!,3)="TIR"</formula>
    </cfRule>
  </conditionalFormatting>
  <conditionalFormatting sqref="L11:L20">
    <cfRule type="expression" dxfId="19" priority="3" stopIfTrue="1">
      <formula>#REF!&gt;0</formula>
    </cfRule>
    <cfRule type="expression" dxfId="18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7"/>
      <c r="B1" s="10" t="s">
        <v>165</v>
      </c>
      <c r="C1" s="11" t="s">
        <v>174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166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167</v>
      </c>
      <c r="C3" s="13" t="s">
        <v>175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168</v>
      </c>
      <c r="C4" s="13" t="s">
        <v>176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17" t="s">
        <v>128</v>
      </c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9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40" t="s">
        <v>113</v>
      </c>
      <c r="N7" s="128" t="s">
        <v>18</v>
      </c>
      <c r="O7" s="128" t="s">
        <v>84</v>
      </c>
      <c r="P7" s="139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3.5" thickBot="1" x14ac:dyDescent="0.25">
      <c r="B10" s="141" t="s">
        <v>130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2">
        <v>0</v>
      </c>
      <c r="N10" s="111"/>
      <c r="O10" s="114"/>
      <c r="P10" s="92"/>
      <c r="Q10" s="18"/>
      <c r="R10" s="18"/>
      <c r="S10" s="18"/>
      <c r="T10" s="18"/>
      <c r="U10" s="18"/>
      <c r="V10" s="18"/>
    </row>
    <row r="11" spans="1:26" x14ac:dyDescent="0.2">
      <c r="B11" s="134" t="s">
        <v>150</v>
      </c>
      <c r="C11" s="40"/>
      <c r="D11" s="40"/>
      <c r="E11" s="40"/>
      <c r="F11" s="40"/>
      <c r="G11" s="40"/>
      <c r="H11" s="40"/>
      <c r="I11" s="102"/>
      <c r="J11" s="42"/>
      <c r="K11" s="43"/>
      <c r="L11" s="104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B12" s="135" t="s">
        <v>152</v>
      </c>
      <c r="C12" s="31"/>
      <c r="D12" s="31"/>
      <c r="E12" s="31"/>
      <c r="F12" s="31"/>
      <c r="G12" s="31"/>
      <c r="H12" s="31"/>
      <c r="I12" s="95"/>
      <c r="J12" s="33"/>
      <c r="K12" s="24"/>
      <c r="L12" s="104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B13" s="135" t="s">
        <v>153</v>
      </c>
      <c r="C13" s="31"/>
      <c r="D13" s="31"/>
      <c r="E13" s="31"/>
      <c r="F13" s="31"/>
      <c r="G13" s="31"/>
      <c r="H13" s="31"/>
      <c r="I13" s="95"/>
      <c r="J13" s="33"/>
      <c r="K13" s="24"/>
      <c r="L13" s="104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B14" s="135" t="s">
        <v>154</v>
      </c>
      <c r="C14" s="31"/>
      <c r="D14" s="31"/>
      <c r="E14" s="31"/>
      <c r="F14" s="31"/>
      <c r="G14" s="31"/>
      <c r="H14" s="31"/>
      <c r="I14" s="95"/>
      <c r="J14" s="33"/>
      <c r="K14" s="24"/>
      <c r="L14" s="104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B15" s="135" t="s">
        <v>155</v>
      </c>
      <c r="C15" s="31"/>
      <c r="D15" s="31"/>
      <c r="E15" s="31"/>
      <c r="F15" s="31"/>
      <c r="G15" s="31"/>
      <c r="H15" s="31"/>
      <c r="I15" s="95"/>
      <c r="J15" s="33"/>
      <c r="K15" s="24"/>
      <c r="L15" s="104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B16" s="135" t="s">
        <v>156</v>
      </c>
      <c r="C16" s="31"/>
      <c r="D16" s="31"/>
      <c r="E16" s="31"/>
      <c r="F16" s="31"/>
      <c r="G16" s="31"/>
      <c r="H16" s="31"/>
      <c r="I16" s="95"/>
      <c r="J16" s="33"/>
      <c r="K16" s="24"/>
      <c r="L16" s="104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2:22" x14ac:dyDescent="0.2">
      <c r="B17" s="135" t="s">
        <v>157</v>
      </c>
      <c r="C17" s="31"/>
      <c r="D17" s="31"/>
      <c r="E17" s="31"/>
      <c r="F17" s="31"/>
      <c r="G17" s="31"/>
      <c r="H17" s="31"/>
      <c r="I17" s="95"/>
      <c r="J17" s="33"/>
      <c r="K17" s="24"/>
      <c r="L17" s="104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2:22" x14ac:dyDescent="0.2">
      <c r="B18" s="135" t="s">
        <v>158</v>
      </c>
      <c r="C18" s="31"/>
      <c r="D18" s="31"/>
      <c r="E18" s="31"/>
      <c r="F18" s="31"/>
      <c r="G18" s="31"/>
      <c r="H18" s="31"/>
      <c r="I18" s="95"/>
      <c r="J18" s="33"/>
      <c r="K18" s="24"/>
      <c r="L18" s="104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4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2:22" x14ac:dyDescent="0.2">
      <c r="B20" s="154" t="s">
        <v>159</v>
      </c>
      <c r="P20" s="46"/>
      <c r="R20" s="26"/>
      <c r="S20" s="26"/>
      <c r="T20" s="26"/>
    </row>
    <row r="21" spans="2:22" x14ac:dyDescent="0.2">
      <c r="B21" s="154" t="s">
        <v>160</v>
      </c>
      <c r="P21" s="46"/>
      <c r="R21" s="26"/>
      <c r="S21" s="26"/>
      <c r="T21" s="26"/>
    </row>
    <row r="22" spans="2:22" x14ac:dyDescent="0.2">
      <c r="B22" s="154" t="s">
        <v>161</v>
      </c>
      <c r="P22" s="46"/>
      <c r="R22" s="26"/>
      <c r="S22" s="26"/>
      <c r="T22" s="26"/>
    </row>
    <row r="23" spans="2:22" x14ac:dyDescent="0.2">
      <c r="B23" s="154" t="s">
        <v>162</v>
      </c>
      <c r="P23" s="46"/>
      <c r="R23" s="26"/>
      <c r="S23" s="26"/>
      <c r="T23" s="26"/>
    </row>
    <row r="24" spans="2:22" x14ac:dyDescent="0.2">
      <c r="B24" s="154" t="s">
        <v>163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7" priority="11" stopIfTrue="1">
      <formula>LEFT(#REF!,3)="TIR"</formula>
    </cfRule>
  </conditionalFormatting>
  <conditionalFormatting sqref="R6:Z6">
    <cfRule type="expression" dxfId="16" priority="9" stopIfTrue="1">
      <formula>LEFT(#REF!,3)="TIR"</formula>
    </cfRule>
  </conditionalFormatting>
  <conditionalFormatting sqref="P11:P19 C11:J19">
    <cfRule type="expression" dxfId="15" priority="7" stopIfTrue="1">
      <formula>LEFT(#REF!,3)="TIR"</formula>
    </cfRule>
  </conditionalFormatting>
  <conditionalFormatting sqref="B19 N11:O19">
    <cfRule type="expression" dxfId="14" priority="5" stopIfTrue="1">
      <formula>#REF!&gt;0</formula>
    </cfRule>
    <cfRule type="expression" dxfId="13" priority="6" stopIfTrue="1">
      <formula>LEFT(#REF!,3)="TIR"</formula>
    </cfRule>
  </conditionalFormatting>
  <conditionalFormatting sqref="L11:L19">
    <cfRule type="expression" dxfId="12" priority="3" stopIfTrue="1">
      <formula>#REF!&gt;0</formula>
    </cfRule>
    <cfRule type="expression" dxfId="11" priority="4" stopIfTrue="1">
      <formula>LEFT(#REF!,3)="TIR"</formula>
    </cfRule>
  </conditionalFormatting>
  <conditionalFormatting sqref="B11:B18">
    <cfRule type="expression" dxfId="10" priority="1" stopIfTrue="1">
      <formula>#REF!&gt;0</formula>
    </cfRule>
    <cfRule type="expression" dxfId="9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29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5" width="10.42578125" style="12" bestFit="1" customWidth="1"/>
    <col min="6" max="6" width="10.42578125" style="94" bestFit="1" customWidth="1"/>
    <col min="7" max="7" width="12.140625" style="94" bestFit="1" customWidth="1"/>
    <col min="8" max="8" width="10.42578125" style="94" bestFit="1" customWidth="1"/>
    <col min="9" max="9" width="10.42578125" style="45" bestFit="1" customWidth="1"/>
    <col min="10" max="10" width="10.5703125" style="96" bestFit="1" customWidth="1"/>
    <col min="11" max="11" width="12.140625" style="98" bestFit="1" customWidth="1"/>
    <col min="12" max="12" width="13.5703125" style="98" bestFit="1" customWidth="1"/>
    <col min="13" max="13" width="8.85546875" style="98" bestFit="1" customWidth="1"/>
    <col min="14" max="14" width="10.5703125" style="98" bestFit="1" customWidth="1"/>
    <col min="15" max="15" width="10.85546875" style="96" bestFit="1" customWidth="1"/>
    <col min="16" max="16" width="20.28515625" style="96" bestFit="1" customWidth="1"/>
    <col min="17" max="17" width="23.7109375" style="96" bestFit="1" customWidth="1"/>
    <col min="18" max="18" width="18.42578125" style="100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165</v>
      </c>
      <c r="C1" s="12" t="s">
        <v>174</v>
      </c>
      <c r="D1" s="12"/>
      <c r="E1" s="12"/>
      <c r="F1" s="94"/>
      <c r="G1" s="94"/>
      <c r="H1" s="94"/>
      <c r="I1" s="45"/>
      <c r="J1" s="96"/>
      <c r="K1" s="97"/>
      <c r="L1" s="97"/>
      <c r="M1" s="97"/>
      <c r="N1" s="97"/>
      <c r="O1" s="96"/>
      <c r="P1" s="96"/>
      <c r="Q1" s="96"/>
      <c r="R1" s="100"/>
    </row>
    <row r="2" spans="1:18" s="10" customFormat="1" x14ac:dyDescent="0.2">
      <c r="B2" s="13" t="s">
        <v>166</v>
      </c>
      <c r="C2" s="12" t="s">
        <v>56</v>
      </c>
      <c r="D2" s="12"/>
      <c r="E2" s="12"/>
      <c r="F2" s="94"/>
      <c r="G2" s="94"/>
      <c r="H2" s="94"/>
      <c r="I2" s="45"/>
      <c r="J2" s="96"/>
      <c r="K2" s="97"/>
      <c r="L2" s="97"/>
      <c r="M2" s="97"/>
      <c r="N2" s="97"/>
      <c r="O2" s="96"/>
      <c r="P2" s="96"/>
      <c r="Q2" s="96"/>
      <c r="R2" s="100"/>
    </row>
    <row r="3" spans="1:18" s="10" customFormat="1" x14ac:dyDescent="0.2">
      <c r="B3" s="13" t="s">
        <v>167</v>
      </c>
      <c r="C3" s="156" t="s">
        <v>175</v>
      </c>
      <c r="D3" s="12"/>
      <c r="E3" s="12"/>
      <c r="F3" s="94"/>
      <c r="G3" s="94"/>
      <c r="H3" s="94"/>
      <c r="I3" s="45"/>
      <c r="J3" s="96"/>
      <c r="K3" s="97"/>
      <c r="L3" s="97"/>
      <c r="M3" s="97"/>
      <c r="N3" s="97"/>
      <c r="O3" s="96"/>
      <c r="P3" s="96"/>
      <c r="Q3" s="96"/>
      <c r="R3" s="100"/>
    </row>
    <row r="4" spans="1:18" s="10" customFormat="1" x14ac:dyDescent="0.2">
      <c r="B4" s="13" t="s">
        <v>168</v>
      </c>
      <c r="C4" s="12" t="s">
        <v>176</v>
      </c>
      <c r="D4" s="12"/>
      <c r="E4" s="12"/>
      <c r="F4" s="94"/>
      <c r="G4" s="94"/>
      <c r="H4" s="94"/>
      <c r="I4" s="45"/>
      <c r="J4" s="96"/>
      <c r="K4" s="97"/>
      <c r="L4" s="97"/>
      <c r="M4" s="97"/>
      <c r="N4" s="97"/>
      <c r="O4" s="96"/>
      <c r="P4" s="96"/>
      <c r="Q4" s="96"/>
      <c r="R4" s="100"/>
    </row>
    <row r="5" spans="1:18" s="10" customFormat="1" ht="13.5" thickBot="1" x14ac:dyDescent="0.25">
      <c r="B5" s="19"/>
      <c r="C5" s="20"/>
      <c r="D5" s="20"/>
      <c r="E5" s="20"/>
      <c r="F5" s="94"/>
      <c r="G5" s="94"/>
      <c r="H5" s="94"/>
      <c r="I5" s="45"/>
      <c r="J5" s="96"/>
      <c r="K5" s="97"/>
      <c r="L5" s="97"/>
      <c r="M5" s="97"/>
      <c r="N5" s="97"/>
      <c r="O5" s="96"/>
      <c r="P5" s="96"/>
      <c r="Q5" s="96"/>
      <c r="R5" s="100"/>
    </row>
    <row r="6" spans="1:18" s="10" customFormat="1" ht="13.5" thickBot="1" x14ac:dyDescent="0.25">
      <c r="B6" s="217" t="s">
        <v>11</v>
      </c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8"/>
      <c r="Q6" s="218"/>
      <c r="R6" s="219"/>
    </row>
    <row r="7" spans="1:18" s="10" customFormat="1" x14ac:dyDescent="0.2">
      <c r="B7" s="220" t="s">
        <v>12</v>
      </c>
      <c r="C7" s="221"/>
      <c r="D7" s="221"/>
      <c r="E7" s="221"/>
      <c r="F7" s="221"/>
      <c r="G7" s="221"/>
      <c r="H7" s="221"/>
      <c r="I7" s="221"/>
      <c r="J7" s="221"/>
      <c r="K7" s="221"/>
      <c r="L7" s="221"/>
      <c r="M7" s="221"/>
      <c r="N7" s="221"/>
      <c r="O7" s="221"/>
      <c r="P7" s="221"/>
      <c r="Q7" s="221"/>
      <c r="R7" s="222"/>
    </row>
    <row r="8" spans="1:18" s="10" customFormat="1" ht="28.5" customHeight="1" x14ac:dyDescent="0.2">
      <c r="B8" s="93"/>
      <c r="C8" s="4" t="s">
        <v>77</v>
      </c>
      <c r="D8" s="4" t="s">
        <v>85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146</v>
      </c>
      <c r="O8" s="5" t="s">
        <v>7</v>
      </c>
      <c r="P8" s="38" t="s">
        <v>18</v>
      </c>
      <c r="Q8" s="38" t="s">
        <v>84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145</v>
      </c>
      <c r="M9" s="2"/>
      <c r="N9" s="2" t="s">
        <v>147</v>
      </c>
      <c r="O9" s="2" t="s">
        <v>147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58" customFormat="1" ht="12.75" customHeight="1" thickBot="1" x14ac:dyDescent="0.25">
      <c r="B11" s="144" t="s">
        <v>58</v>
      </c>
      <c r="C11" s="103"/>
      <c r="D11" s="103"/>
      <c r="E11" s="145"/>
      <c r="F11" s="145"/>
      <c r="G11" s="145"/>
      <c r="H11" s="145"/>
      <c r="I11" s="145"/>
      <c r="J11" s="103"/>
      <c r="K11" s="103"/>
      <c r="L11" s="148"/>
      <c r="M11" s="145"/>
      <c r="N11" s="145" t="s">
        <v>178</v>
      </c>
      <c r="O11" s="149">
        <v>30175.877801400002</v>
      </c>
      <c r="P11" s="103"/>
      <c r="Q11" s="103">
        <v>1</v>
      </c>
      <c r="R11" s="121">
        <v>4.4954191006751881E-2</v>
      </c>
    </row>
    <row r="12" spans="1:18" s="158" customFormat="1" x14ac:dyDescent="0.2">
      <c r="B12" s="134" t="s">
        <v>150</v>
      </c>
      <c r="C12" s="161" t="s">
        <v>178</v>
      </c>
      <c r="D12" s="161" t="s">
        <v>178</v>
      </c>
      <c r="E12" s="162" t="s">
        <v>178</v>
      </c>
      <c r="F12" s="162" t="s">
        <v>178</v>
      </c>
      <c r="G12" s="162" t="s">
        <v>178</v>
      </c>
      <c r="H12" s="162" t="s">
        <v>178</v>
      </c>
      <c r="I12" s="162" t="s">
        <v>178</v>
      </c>
      <c r="J12" s="161" t="s">
        <v>178</v>
      </c>
      <c r="K12" s="161" t="s">
        <v>178</v>
      </c>
      <c r="L12" s="174" t="s">
        <v>178</v>
      </c>
      <c r="M12" s="162" t="s">
        <v>178</v>
      </c>
      <c r="N12" s="162" t="s">
        <v>178</v>
      </c>
      <c r="O12" s="175">
        <v>30175.877800999999</v>
      </c>
      <c r="P12" s="161" t="s">
        <v>178</v>
      </c>
      <c r="Q12" s="161">
        <v>0.99999999998674427</v>
      </c>
      <c r="R12" s="161">
        <v>4.4954191006155976E-2</v>
      </c>
    </row>
    <row r="13" spans="1:18" s="158" customFormat="1" x14ac:dyDescent="0.2">
      <c r="B13" s="135" t="s">
        <v>240</v>
      </c>
      <c r="C13" s="165" t="s">
        <v>178</v>
      </c>
      <c r="D13" s="165" t="s">
        <v>178</v>
      </c>
      <c r="E13" s="162" t="s">
        <v>178</v>
      </c>
      <c r="F13" s="166" t="s">
        <v>178</v>
      </c>
      <c r="G13" s="166" t="s">
        <v>178</v>
      </c>
      <c r="H13" s="166" t="s">
        <v>178</v>
      </c>
      <c r="I13" s="166" t="s">
        <v>178</v>
      </c>
      <c r="J13" s="165" t="s">
        <v>178</v>
      </c>
      <c r="K13" s="165" t="s">
        <v>178</v>
      </c>
      <c r="L13" s="176" t="s">
        <v>178</v>
      </c>
      <c r="M13" s="166" t="s">
        <v>178</v>
      </c>
      <c r="N13" s="166" t="s">
        <v>178</v>
      </c>
      <c r="O13" s="167">
        <v>0</v>
      </c>
      <c r="P13" s="165" t="s">
        <v>178</v>
      </c>
      <c r="Q13" s="161">
        <v>0</v>
      </c>
      <c r="R13" s="161">
        <v>0</v>
      </c>
    </row>
    <row r="14" spans="1:18" s="158" customFormat="1" x14ac:dyDescent="0.2">
      <c r="B14" s="135" t="s">
        <v>153</v>
      </c>
      <c r="C14" s="165" t="s">
        <v>178</v>
      </c>
      <c r="D14" s="165" t="s">
        <v>178</v>
      </c>
      <c r="E14" s="162" t="s">
        <v>178</v>
      </c>
      <c r="F14" s="166" t="s">
        <v>178</v>
      </c>
      <c r="G14" s="166" t="s">
        <v>178</v>
      </c>
      <c r="H14" s="166" t="s">
        <v>178</v>
      </c>
      <c r="I14" s="166" t="s">
        <v>178</v>
      </c>
      <c r="J14" s="165" t="s">
        <v>178</v>
      </c>
      <c r="K14" s="165" t="s">
        <v>178</v>
      </c>
      <c r="L14" s="176" t="s">
        <v>178</v>
      </c>
      <c r="M14" s="166" t="s">
        <v>178</v>
      </c>
      <c r="N14" s="176" t="s">
        <v>178</v>
      </c>
      <c r="O14" s="167">
        <v>30175.877800599999</v>
      </c>
      <c r="P14" s="165" t="s">
        <v>178</v>
      </c>
      <c r="Q14" s="161">
        <v>0.99999999997348865</v>
      </c>
      <c r="R14" s="161">
        <v>4.4954191005560085E-2</v>
      </c>
    </row>
    <row r="15" spans="1:18" s="158" customFormat="1" x14ac:dyDescent="0.2">
      <c r="B15" s="135" t="s">
        <v>241</v>
      </c>
      <c r="C15" s="165" t="s">
        <v>178</v>
      </c>
      <c r="D15" s="165" t="s">
        <v>178</v>
      </c>
      <c r="E15" s="162" t="s">
        <v>178</v>
      </c>
      <c r="F15" s="166" t="s">
        <v>178</v>
      </c>
      <c r="G15" s="166" t="s">
        <v>178</v>
      </c>
      <c r="H15" s="166" t="s">
        <v>178</v>
      </c>
      <c r="I15" s="166" t="s">
        <v>178</v>
      </c>
      <c r="J15" s="165" t="s">
        <v>178</v>
      </c>
      <c r="K15" s="165" t="s">
        <v>178</v>
      </c>
      <c r="L15" s="176" t="s">
        <v>178</v>
      </c>
      <c r="M15" s="166" t="s">
        <v>178</v>
      </c>
      <c r="N15" s="166" t="s">
        <v>178</v>
      </c>
      <c r="O15" s="167">
        <v>0</v>
      </c>
      <c r="P15" s="165" t="s">
        <v>178</v>
      </c>
      <c r="Q15" s="161">
        <v>0</v>
      </c>
      <c r="R15" s="161">
        <v>0</v>
      </c>
    </row>
    <row r="16" spans="1:18" s="158" customFormat="1" x14ac:dyDescent="0.2">
      <c r="B16" s="135" t="s">
        <v>242</v>
      </c>
      <c r="C16" s="165" t="s">
        <v>178</v>
      </c>
      <c r="D16" s="165" t="s">
        <v>178</v>
      </c>
      <c r="E16" s="162" t="s">
        <v>178</v>
      </c>
      <c r="F16" s="166" t="s">
        <v>178</v>
      </c>
      <c r="G16" s="166" t="s">
        <v>178</v>
      </c>
      <c r="H16" s="166" t="s">
        <v>178</v>
      </c>
      <c r="I16" s="166" t="s">
        <v>178</v>
      </c>
      <c r="J16" s="165" t="s">
        <v>178</v>
      </c>
      <c r="K16" s="165" t="s">
        <v>178</v>
      </c>
      <c r="L16" s="176" t="s">
        <v>178</v>
      </c>
      <c r="M16" s="166" t="s">
        <v>178</v>
      </c>
      <c r="N16" s="166" t="s">
        <v>178</v>
      </c>
      <c r="O16" s="167">
        <v>30175.8778002</v>
      </c>
      <c r="P16" s="165" t="s">
        <v>178</v>
      </c>
      <c r="Q16" s="161">
        <v>0.99999999996023303</v>
      </c>
      <c r="R16" s="161">
        <v>4.4954191004964186E-2</v>
      </c>
    </row>
    <row r="17" spans="2:18" x14ac:dyDescent="0.2">
      <c r="B17" s="23" t="s">
        <v>243</v>
      </c>
      <c r="C17" s="32" t="s">
        <v>244</v>
      </c>
      <c r="D17" s="32" t="s">
        <v>245</v>
      </c>
      <c r="E17" s="102" t="s">
        <v>246</v>
      </c>
      <c r="F17" s="95" t="s">
        <v>178</v>
      </c>
      <c r="G17" s="95" t="s">
        <v>247</v>
      </c>
      <c r="H17" s="95">
        <v>1.55</v>
      </c>
      <c r="I17" s="95" t="s">
        <v>184</v>
      </c>
      <c r="J17" s="32">
        <v>0.05</v>
      </c>
      <c r="K17" s="32">
        <v>3.5999999999999999E-3</v>
      </c>
      <c r="L17" s="105">
        <v>7492000</v>
      </c>
      <c r="M17" s="95">
        <v>109.39000000000001</v>
      </c>
      <c r="N17" s="95">
        <v>0</v>
      </c>
      <c r="O17" s="125">
        <v>8195.4987999999994</v>
      </c>
      <c r="P17" s="32">
        <v>4.0477233717125079E-4</v>
      </c>
      <c r="Q17" s="41">
        <v>0.27159106535153626</v>
      </c>
      <c r="R17" s="41">
        <v>1.2209156627540192E-2</v>
      </c>
    </row>
    <row r="18" spans="2:18" x14ac:dyDescent="0.2">
      <c r="B18" s="23" t="s">
        <v>248</v>
      </c>
      <c r="C18" s="32" t="s">
        <v>249</v>
      </c>
      <c r="D18" s="32" t="s">
        <v>245</v>
      </c>
      <c r="E18" s="102" t="s">
        <v>246</v>
      </c>
      <c r="F18" s="95" t="s">
        <v>178</v>
      </c>
      <c r="G18" s="95" t="s">
        <v>250</v>
      </c>
      <c r="H18" s="95">
        <v>2.81</v>
      </c>
      <c r="I18" s="95" t="s">
        <v>184</v>
      </c>
      <c r="J18" s="32">
        <v>0.01</v>
      </c>
      <c r="K18" s="32">
        <v>6.8999999999999999E-3</v>
      </c>
      <c r="L18" s="105">
        <v>6930000</v>
      </c>
      <c r="M18" s="95">
        <v>101.03</v>
      </c>
      <c r="N18" s="95">
        <v>0</v>
      </c>
      <c r="O18" s="125">
        <v>7001.3789999999999</v>
      </c>
      <c r="P18" s="32">
        <v>4.7584378673326923E-4</v>
      </c>
      <c r="Q18" s="41">
        <v>0.2320190665563728</v>
      </c>
      <c r="R18" s="41">
        <v>1.043022943518346E-2</v>
      </c>
    </row>
    <row r="19" spans="2:18" x14ac:dyDescent="0.2">
      <c r="B19" s="23" t="s">
        <v>251</v>
      </c>
      <c r="C19" s="32" t="s">
        <v>252</v>
      </c>
      <c r="D19" s="32" t="s">
        <v>245</v>
      </c>
      <c r="E19" s="102" t="s">
        <v>246</v>
      </c>
      <c r="F19" s="95" t="s">
        <v>178</v>
      </c>
      <c r="G19" s="95" t="s">
        <v>253</v>
      </c>
      <c r="H19" s="95">
        <v>2.58</v>
      </c>
      <c r="I19" s="95" t="s">
        <v>184</v>
      </c>
      <c r="J19" s="32">
        <v>5.0000000000000001E-3</v>
      </c>
      <c r="K19" s="32">
        <v>6.3E-3</v>
      </c>
      <c r="L19" s="105">
        <v>15000000</v>
      </c>
      <c r="M19" s="95">
        <v>99.86</v>
      </c>
      <c r="N19" s="95">
        <v>0</v>
      </c>
      <c r="O19" s="125">
        <v>14979</v>
      </c>
      <c r="P19" s="32">
        <v>2.4411348803510288E-3</v>
      </c>
      <c r="Q19" s="41">
        <v>0.49638986804569618</v>
      </c>
      <c r="R19" s="41">
        <v>2.2314804941942587E-2</v>
      </c>
    </row>
    <row r="20" spans="2:18" s="158" customFormat="1" x14ac:dyDescent="0.2">
      <c r="B20" s="135" t="s">
        <v>254</v>
      </c>
      <c r="C20" s="165" t="s">
        <v>178</v>
      </c>
      <c r="D20" s="165" t="s">
        <v>178</v>
      </c>
      <c r="E20" s="162" t="s">
        <v>178</v>
      </c>
      <c r="F20" s="166" t="s">
        <v>178</v>
      </c>
      <c r="G20" s="166" t="s">
        <v>178</v>
      </c>
      <c r="H20" s="166" t="s">
        <v>178</v>
      </c>
      <c r="I20" s="166" t="s">
        <v>178</v>
      </c>
      <c r="J20" s="165" t="s">
        <v>178</v>
      </c>
      <c r="K20" s="165" t="s">
        <v>178</v>
      </c>
      <c r="L20" s="176" t="s">
        <v>178</v>
      </c>
      <c r="M20" s="166" t="s">
        <v>178</v>
      </c>
      <c r="N20" s="166" t="s">
        <v>178</v>
      </c>
      <c r="O20" s="167">
        <v>0</v>
      </c>
      <c r="P20" s="165" t="s">
        <v>178</v>
      </c>
      <c r="Q20" s="161">
        <v>0</v>
      </c>
      <c r="R20" s="161">
        <v>0</v>
      </c>
    </row>
    <row r="21" spans="2:18" s="158" customFormat="1" x14ac:dyDescent="0.2">
      <c r="B21" s="135" t="s">
        <v>255</v>
      </c>
      <c r="C21" s="165" t="s">
        <v>178</v>
      </c>
      <c r="D21" s="165" t="s">
        <v>178</v>
      </c>
      <c r="E21" s="162" t="s">
        <v>178</v>
      </c>
      <c r="F21" s="166" t="s">
        <v>178</v>
      </c>
      <c r="G21" s="166" t="s">
        <v>178</v>
      </c>
      <c r="H21" s="166" t="s">
        <v>178</v>
      </c>
      <c r="I21" s="166" t="s">
        <v>178</v>
      </c>
      <c r="J21" s="165" t="s">
        <v>178</v>
      </c>
      <c r="K21" s="165" t="s">
        <v>178</v>
      </c>
      <c r="L21" s="176" t="s">
        <v>178</v>
      </c>
      <c r="M21" s="166" t="s">
        <v>178</v>
      </c>
      <c r="N21" s="166" t="s">
        <v>178</v>
      </c>
      <c r="O21" s="167">
        <v>0</v>
      </c>
      <c r="P21" s="165" t="s">
        <v>178</v>
      </c>
      <c r="Q21" s="161">
        <v>0</v>
      </c>
      <c r="R21" s="161">
        <v>0</v>
      </c>
    </row>
    <row r="22" spans="2:18" s="158" customFormat="1" x14ac:dyDescent="0.2">
      <c r="B22" s="135" t="s">
        <v>151</v>
      </c>
      <c r="C22" s="165" t="s">
        <v>178</v>
      </c>
      <c r="D22" s="165" t="s">
        <v>178</v>
      </c>
      <c r="E22" s="162" t="s">
        <v>178</v>
      </c>
      <c r="F22" s="166" t="s">
        <v>178</v>
      </c>
      <c r="G22" s="166" t="s">
        <v>178</v>
      </c>
      <c r="H22" s="166" t="s">
        <v>178</v>
      </c>
      <c r="I22" s="166" t="s">
        <v>178</v>
      </c>
      <c r="J22" s="165" t="s">
        <v>178</v>
      </c>
      <c r="K22" s="165" t="s">
        <v>178</v>
      </c>
      <c r="L22" s="176" t="s">
        <v>178</v>
      </c>
      <c r="M22" s="166" t="s">
        <v>178</v>
      </c>
      <c r="N22" s="166" t="s">
        <v>178</v>
      </c>
      <c r="O22" s="167">
        <v>0</v>
      </c>
      <c r="P22" s="165" t="s">
        <v>178</v>
      </c>
      <c r="Q22" s="161">
        <v>0</v>
      </c>
      <c r="R22" s="161">
        <v>0</v>
      </c>
    </row>
    <row r="23" spans="2:18" s="158" customFormat="1" x14ac:dyDescent="0.2">
      <c r="B23" s="135" t="s">
        <v>256</v>
      </c>
      <c r="C23" s="165" t="s">
        <v>178</v>
      </c>
      <c r="D23" s="165" t="s">
        <v>178</v>
      </c>
      <c r="E23" s="162" t="s">
        <v>178</v>
      </c>
      <c r="F23" s="166" t="s">
        <v>178</v>
      </c>
      <c r="G23" s="166" t="s">
        <v>178</v>
      </c>
      <c r="H23" s="166" t="s">
        <v>178</v>
      </c>
      <c r="I23" s="166" t="s">
        <v>178</v>
      </c>
      <c r="J23" s="165" t="s">
        <v>178</v>
      </c>
      <c r="K23" s="165" t="s">
        <v>178</v>
      </c>
      <c r="L23" s="176" t="s">
        <v>178</v>
      </c>
      <c r="M23" s="166" t="s">
        <v>178</v>
      </c>
      <c r="N23" s="166" t="s">
        <v>178</v>
      </c>
      <c r="O23" s="167">
        <v>0</v>
      </c>
      <c r="P23" s="165" t="s">
        <v>178</v>
      </c>
      <c r="Q23" s="161">
        <v>0</v>
      </c>
      <c r="R23" s="161">
        <v>0</v>
      </c>
    </row>
    <row r="24" spans="2:18" s="158" customFormat="1" x14ac:dyDescent="0.2">
      <c r="B24" s="135" t="s">
        <v>257</v>
      </c>
      <c r="C24" s="165" t="s">
        <v>178</v>
      </c>
      <c r="D24" s="165" t="s">
        <v>178</v>
      </c>
      <c r="E24" s="162" t="s">
        <v>178</v>
      </c>
      <c r="F24" s="166" t="s">
        <v>178</v>
      </c>
      <c r="G24" s="166" t="s">
        <v>178</v>
      </c>
      <c r="H24" s="166" t="s">
        <v>178</v>
      </c>
      <c r="I24" s="166" t="s">
        <v>178</v>
      </c>
      <c r="J24" s="165" t="s">
        <v>178</v>
      </c>
      <c r="K24" s="165" t="s">
        <v>178</v>
      </c>
      <c r="L24" s="176" t="s">
        <v>178</v>
      </c>
      <c r="M24" s="166" t="s">
        <v>178</v>
      </c>
      <c r="N24" s="166" t="s">
        <v>178</v>
      </c>
      <c r="O24" s="167">
        <v>0</v>
      </c>
      <c r="P24" s="165" t="s">
        <v>178</v>
      </c>
      <c r="Q24" s="161">
        <v>0</v>
      </c>
      <c r="R24" s="161">
        <v>0</v>
      </c>
    </row>
    <row r="25" spans="2:18" s="158" customFormat="1" x14ac:dyDescent="0.2">
      <c r="B25" s="115" t="s">
        <v>169</v>
      </c>
      <c r="C25" s="168"/>
      <c r="D25" s="168"/>
      <c r="E25" s="168"/>
      <c r="F25" s="169"/>
      <c r="G25" s="169"/>
      <c r="H25" s="169"/>
      <c r="I25" s="170"/>
      <c r="J25" s="171"/>
      <c r="K25" s="172"/>
      <c r="L25" s="172"/>
      <c r="M25" s="172"/>
      <c r="N25" s="172"/>
      <c r="O25" s="171"/>
      <c r="P25" s="171"/>
      <c r="Q25" s="171"/>
      <c r="R25" s="177"/>
    </row>
    <row r="26" spans="2:18" s="158" customFormat="1" x14ac:dyDescent="0.2">
      <c r="B26" s="115" t="s">
        <v>170</v>
      </c>
      <c r="C26" s="168"/>
      <c r="D26" s="168"/>
      <c r="E26" s="168"/>
      <c r="F26" s="169"/>
      <c r="G26" s="169"/>
      <c r="H26" s="169"/>
      <c r="I26" s="170"/>
      <c r="J26" s="171"/>
      <c r="K26" s="172"/>
      <c r="L26" s="172"/>
      <c r="M26" s="172"/>
      <c r="N26" s="172"/>
      <c r="O26" s="171"/>
      <c r="P26" s="171"/>
      <c r="Q26" s="171"/>
      <c r="R26" s="177"/>
    </row>
    <row r="27" spans="2:18" s="158" customFormat="1" x14ac:dyDescent="0.2">
      <c r="B27" s="115" t="s">
        <v>171</v>
      </c>
      <c r="C27" s="168"/>
      <c r="D27" s="168"/>
      <c r="E27" s="168"/>
      <c r="F27" s="169"/>
      <c r="G27" s="169"/>
      <c r="H27" s="169"/>
      <c r="I27" s="170"/>
      <c r="J27" s="171"/>
      <c r="K27" s="172"/>
      <c r="L27" s="172"/>
      <c r="M27" s="172"/>
      <c r="N27" s="172"/>
      <c r="O27" s="171"/>
      <c r="P27" s="171"/>
      <c r="Q27" s="171"/>
      <c r="R27" s="177"/>
    </row>
    <row r="28" spans="2:18" s="158" customFormat="1" x14ac:dyDescent="0.2">
      <c r="B28" s="115" t="s">
        <v>172</v>
      </c>
      <c r="C28" s="168"/>
      <c r="D28" s="168"/>
      <c r="E28" s="168"/>
      <c r="F28" s="169"/>
      <c r="G28" s="169"/>
      <c r="H28" s="169"/>
      <c r="I28" s="170"/>
      <c r="J28" s="171"/>
      <c r="K28" s="172"/>
      <c r="L28" s="172"/>
      <c r="M28" s="172"/>
      <c r="N28" s="172"/>
      <c r="O28" s="171"/>
      <c r="P28" s="171"/>
      <c r="Q28" s="171"/>
      <c r="R28" s="177"/>
    </row>
    <row r="29" spans="2:18" s="158" customFormat="1" x14ac:dyDescent="0.2">
      <c r="B29" s="115" t="s">
        <v>173</v>
      </c>
      <c r="C29" s="168"/>
      <c r="D29" s="168"/>
      <c r="E29" s="168"/>
      <c r="F29" s="169"/>
      <c r="G29" s="169"/>
      <c r="H29" s="169"/>
      <c r="I29" s="170"/>
      <c r="J29" s="171"/>
      <c r="K29" s="172"/>
      <c r="L29" s="172"/>
      <c r="M29" s="172"/>
      <c r="N29" s="172"/>
      <c r="O29" s="171"/>
      <c r="P29" s="171"/>
      <c r="Q29" s="171"/>
      <c r="R29" s="177"/>
    </row>
  </sheetData>
  <mergeCells count="2">
    <mergeCell ref="B7:R7"/>
    <mergeCell ref="B6:R6"/>
  </mergeCells>
  <phoneticPr fontId="3" type="noConversion"/>
  <conditionalFormatting sqref="J1:J5 J25:J55559 H11:H24 P11:P24 J11:N24">
    <cfRule type="expression" dxfId="120" priority="57" stopIfTrue="1">
      <formula>LEFT(#REF!,3)="TIR"</formula>
    </cfRule>
  </conditionalFormatting>
  <conditionalFormatting sqref="J8">
    <cfRule type="expression" dxfId="119" priority="62" stopIfTrue="1">
      <formula>LEFT(#REF!,3)="TIR"</formula>
    </cfRule>
  </conditionalFormatting>
  <conditionalFormatting sqref="I11:I24 Q11:R24 C11:G24">
    <cfRule type="expression" dxfId="118" priority="63" stopIfTrue="1">
      <formula>OR(LEFT(#REF!,3)="TIR",LEFT(#REF!,2)="IR")</formula>
    </cfRule>
  </conditionalFormatting>
  <conditionalFormatting sqref="B11:B24 O11:O24">
    <cfRule type="expression" dxfId="117" priority="66" stopIfTrue="1">
      <formula>#REF!&gt;0</formula>
    </cfRule>
    <cfRule type="expression" dxfId="116" priority="67" stopIfTrue="1">
      <formula>LEFT(#REF!,3)="TIR"</formula>
    </cfRule>
  </conditionalFormatting>
  <conditionalFormatting sqref="G12:G24">
    <cfRule type="expression" dxfId="115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/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165</v>
      </c>
      <c r="C1" s="11" t="s">
        <v>174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166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167</v>
      </c>
      <c r="C3" s="13" t="s">
        <v>175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168</v>
      </c>
      <c r="C4" s="13" t="s">
        <v>176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17" t="s">
        <v>129</v>
      </c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9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40" t="s">
        <v>113</v>
      </c>
      <c r="N7" s="128" t="s">
        <v>18</v>
      </c>
      <c r="O7" s="128" t="s">
        <v>84</v>
      </c>
      <c r="P7" s="139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3.5" thickBot="1" x14ac:dyDescent="0.25">
      <c r="A10" s="78"/>
      <c r="B10" s="141" t="s">
        <v>131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2">
        <v>0</v>
      </c>
      <c r="N10" s="111"/>
      <c r="O10" s="114"/>
      <c r="P10" s="92"/>
      <c r="Q10" s="18"/>
      <c r="R10" s="18"/>
      <c r="S10" s="18"/>
      <c r="T10" s="18"/>
      <c r="U10" s="18"/>
      <c r="V10" s="18"/>
    </row>
    <row r="11" spans="1:26" x14ac:dyDescent="0.2">
      <c r="A11" s="79"/>
      <c r="B11" s="134" t="s">
        <v>150</v>
      </c>
      <c r="C11" s="40"/>
      <c r="D11" s="40"/>
      <c r="E11" s="40"/>
      <c r="F11" s="40"/>
      <c r="G11" s="40"/>
      <c r="H11" s="40"/>
      <c r="I11" s="102"/>
      <c r="J11" s="42"/>
      <c r="K11" s="43"/>
      <c r="L11" s="104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A12" s="78"/>
      <c r="B12" s="135" t="s">
        <v>152</v>
      </c>
      <c r="C12" s="31"/>
      <c r="D12" s="31"/>
      <c r="E12" s="31"/>
      <c r="F12" s="31"/>
      <c r="G12" s="31"/>
      <c r="H12" s="31"/>
      <c r="I12" s="95"/>
      <c r="J12" s="33"/>
      <c r="K12" s="24"/>
      <c r="L12" s="104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A13" s="80"/>
      <c r="B13" s="135" t="s">
        <v>153</v>
      </c>
      <c r="C13" s="31"/>
      <c r="D13" s="31"/>
      <c r="E13" s="31"/>
      <c r="F13" s="31"/>
      <c r="G13" s="31"/>
      <c r="H13" s="31"/>
      <c r="I13" s="95"/>
      <c r="J13" s="33"/>
      <c r="K13" s="24"/>
      <c r="L13" s="104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A14" s="80"/>
      <c r="B14" s="135" t="s">
        <v>154</v>
      </c>
      <c r="C14" s="31"/>
      <c r="D14" s="31"/>
      <c r="E14" s="31"/>
      <c r="F14" s="31"/>
      <c r="G14" s="31"/>
      <c r="H14" s="31"/>
      <c r="I14" s="95"/>
      <c r="J14" s="33"/>
      <c r="K14" s="24"/>
      <c r="L14" s="104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A15" s="80"/>
      <c r="B15" s="135" t="s">
        <v>155</v>
      </c>
      <c r="C15" s="31"/>
      <c r="D15" s="31"/>
      <c r="E15" s="31"/>
      <c r="F15" s="31"/>
      <c r="G15" s="31"/>
      <c r="H15" s="31"/>
      <c r="I15" s="95"/>
      <c r="J15" s="33"/>
      <c r="K15" s="24"/>
      <c r="L15" s="104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A16" s="80"/>
      <c r="B16" s="135" t="s">
        <v>156</v>
      </c>
      <c r="C16" s="31"/>
      <c r="D16" s="31"/>
      <c r="E16" s="31"/>
      <c r="F16" s="31"/>
      <c r="G16" s="31"/>
      <c r="H16" s="31"/>
      <c r="I16" s="95"/>
      <c r="J16" s="33"/>
      <c r="K16" s="24"/>
      <c r="L16" s="104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1:22" x14ac:dyDescent="0.2">
      <c r="A17" s="80"/>
      <c r="B17" s="135" t="s">
        <v>157</v>
      </c>
      <c r="C17" s="31"/>
      <c r="D17" s="31"/>
      <c r="E17" s="31"/>
      <c r="F17" s="31"/>
      <c r="G17" s="31"/>
      <c r="H17" s="31"/>
      <c r="I17" s="95"/>
      <c r="J17" s="33"/>
      <c r="K17" s="24"/>
      <c r="L17" s="104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1:22" x14ac:dyDescent="0.2">
      <c r="A18" s="78"/>
      <c r="B18" s="135" t="s">
        <v>158</v>
      </c>
      <c r="C18" s="31"/>
      <c r="D18" s="31"/>
      <c r="E18" s="31"/>
      <c r="F18" s="31"/>
      <c r="G18" s="31"/>
      <c r="H18" s="31"/>
      <c r="I18" s="95"/>
      <c r="J18" s="33"/>
      <c r="K18" s="24"/>
      <c r="L18" s="104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1:22" x14ac:dyDescent="0.2">
      <c r="A19" s="78"/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4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5"/>
      <c r="J20" s="33"/>
      <c r="K20" s="24"/>
      <c r="L20" s="104"/>
      <c r="M20" s="24"/>
      <c r="N20" s="68"/>
      <c r="O20" s="112"/>
      <c r="P20" s="32"/>
      <c r="Q20" s="18"/>
      <c r="R20" s="18"/>
      <c r="S20" s="18"/>
      <c r="T20" s="18"/>
      <c r="U20" s="18"/>
      <c r="V20" s="18"/>
    </row>
    <row r="21" spans="1:22" x14ac:dyDescent="0.2">
      <c r="B21" s="154" t="s">
        <v>159</v>
      </c>
      <c r="P21" s="46"/>
      <c r="R21" s="26"/>
      <c r="S21" s="26"/>
      <c r="T21" s="26"/>
    </row>
    <row r="22" spans="1:22" x14ac:dyDescent="0.2">
      <c r="B22" s="154" t="s">
        <v>160</v>
      </c>
      <c r="P22" s="46"/>
      <c r="R22" s="26"/>
      <c r="S22" s="26"/>
      <c r="T22" s="26"/>
    </row>
    <row r="23" spans="1:22" x14ac:dyDescent="0.2">
      <c r="B23" s="154" t="s">
        <v>161</v>
      </c>
      <c r="P23" s="46"/>
      <c r="R23" s="26"/>
      <c r="S23" s="26"/>
      <c r="T23" s="26"/>
    </row>
    <row r="24" spans="1:22" x14ac:dyDescent="0.2">
      <c r="B24" s="154" t="s">
        <v>162</v>
      </c>
      <c r="P24" s="46"/>
      <c r="R24" s="26"/>
      <c r="S24" s="26"/>
      <c r="T24" s="26"/>
    </row>
    <row r="25" spans="1:22" x14ac:dyDescent="0.2">
      <c r="B25" s="154" t="s">
        <v>163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8" priority="13" stopIfTrue="1">
      <formula>LEFT($A1,3)="TIR"</formula>
    </cfRule>
  </conditionalFormatting>
  <conditionalFormatting sqref="R6:Z6">
    <cfRule type="expression" dxfId="7" priority="11" stopIfTrue="1">
      <formula>LEFT($A6,3)="TIR"</formula>
    </cfRule>
  </conditionalFormatting>
  <conditionalFormatting sqref="P11:P20 C11:J20">
    <cfRule type="expression" dxfId="6" priority="9" stopIfTrue="1">
      <formula>LEFT($A11,3)="TIR"</formula>
    </cfRule>
  </conditionalFormatting>
  <conditionalFormatting sqref="B20 N11:O20 L11:L20">
    <cfRule type="expression" dxfId="5" priority="7" stopIfTrue="1">
      <formula>#REF!&gt;0</formula>
    </cfRule>
    <cfRule type="expression" dxfId="4" priority="8" stopIfTrue="1">
      <formula>LEFT($A11,3)="TIR"</formula>
    </cfRule>
  </conditionalFormatting>
  <conditionalFormatting sqref="B19">
    <cfRule type="expression" dxfId="3" priority="3" stopIfTrue="1">
      <formula>#REF!&gt;0</formula>
    </cfRule>
    <cfRule type="expression" dxfId="2" priority="4" stopIfTrue="1">
      <formula>LEFT(#REF!,3)="TIR"</formula>
    </cfRule>
  </conditionalFormatting>
  <conditionalFormatting sqref="B11:B18">
    <cfRule type="expression" dxfId="1" priority="1" stopIfTrue="1">
      <formula>#REF!&gt;0</formula>
    </cfRule>
    <cfRule type="expression" dxfId="0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10.42578125" style="12" bestFit="1" customWidth="1"/>
    <col min="4" max="5" width="10.42578125" style="12" customWidth="1"/>
    <col min="6" max="6" width="11.28515625" style="12" bestFit="1" customWidth="1"/>
    <col min="7" max="7" width="10.42578125" style="13" bestFit="1" customWidth="1"/>
    <col min="8" max="9" width="10.42578125" style="14" bestFit="1" customWidth="1"/>
    <col min="10" max="10" width="12.140625" style="14" bestFit="1" customWidth="1"/>
    <col min="11" max="11" width="10.42578125" style="15" bestFit="1" customWidth="1"/>
    <col min="12" max="12" width="10.42578125" style="16" bestFit="1" customWidth="1"/>
    <col min="13" max="13" width="10.5703125" style="27" bestFit="1" customWidth="1"/>
    <col min="14" max="14" width="12.140625" style="27" bestFit="1" customWidth="1"/>
    <col min="15" max="15" width="10.42578125" style="27" bestFit="1" customWidth="1"/>
    <col min="16" max="16" width="8.85546875" style="16" bestFit="1" customWidth="1"/>
    <col min="17" max="17" width="14.5703125" style="16" bestFit="1" customWidth="1"/>
    <col min="18" max="18" width="8.85546875" style="16" bestFit="1" customWidth="1"/>
    <col min="19" max="19" width="20.28515625" style="18" bestFit="1" customWidth="1"/>
    <col min="20" max="20" width="23.7109375" style="18" bestFit="1" customWidth="1"/>
    <col min="21" max="21" width="18.42578125" style="18" bestFit="1" customWidth="1"/>
    <col min="22" max="16384" width="9.140625" style="18"/>
  </cols>
  <sheetData>
    <row r="1" spans="1:21" s="10" customFormat="1" x14ac:dyDescent="0.2">
      <c r="A1"/>
      <c r="B1" s="10" t="s">
        <v>165</v>
      </c>
      <c r="C1" s="12" t="s">
        <v>174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166</v>
      </c>
      <c r="C2" s="12" t="s">
        <v>56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167</v>
      </c>
      <c r="C3" s="156" t="s">
        <v>175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168</v>
      </c>
      <c r="C4" s="12" t="s">
        <v>176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17" t="s">
        <v>11</v>
      </c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8"/>
      <c r="Q6" s="218"/>
      <c r="R6" s="218"/>
      <c r="S6" s="218"/>
      <c r="T6" s="218"/>
      <c r="U6" s="219"/>
    </row>
    <row r="7" spans="1:21" s="10" customFormat="1" x14ac:dyDescent="0.2">
      <c r="B7" s="220" t="s">
        <v>19</v>
      </c>
      <c r="C7" s="221"/>
      <c r="D7" s="221"/>
      <c r="E7" s="221"/>
      <c r="F7" s="221"/>
      <c r="G7" s="221"/>
      <c r="H7" s="221"/>
      <c r="I7" s="221"/>
      <c r="J7" s="221"/>
      <c r="K7" s="221"/>
      <c r="L7" s="221"/>
      <c r="M7" s="221"/>
      <c r="N7" s="221"/>
      <c r="O7" s="221"/>
      <c r="P7" s="221"/>
      <c r="Q7" s="221"/>
      <c r="R7" s="221"/>
      <c r="S7" s="221"/>
      <c r="T7" s="221"/>
      <c r="U7" s="222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146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145</v>
      </c>
      <c r="P9" s="2"/>
      <c r="Q9" s="2" t="s">
        <v>147</v>
      </c>
      <c r="R9" s="2" t="s">
        <v>147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8" customFormat="1" ht="12.75" customHeight="1" thickBot="1" x14ac:dyDescent="0.25">
      <c r="B11" s="144" t="s">
        <v>68</v>
      </c>
      <c r="C11" s="103" t="s">
        <v>178</v>
      </c>
      <c r="D11" s="103" t="s">
        <v>178</v>
      </c>
      <c r="E11" s="103" t="s">
        <v>178</v>
      </c>
      <c r="F11" s="103" t="s">
        <v>178</v>
      </c>
      <c r="G11" s="103" t="s">
        <v>178</v>
      </c>
      <c r="H11" s="178"/>
      <c r="I11" s="178" t="s">
        <v>178</v>
      </c>
      <c r="J11" s="178" t="s">
        <v>178</v>
      </c>
      <c r="K11" s="178" t="s">
        <v>178</v>
      </c>
      <c r="L11" s="178" t="s">
        <v>178</v>
      </c>
      <c r="M11" s="179" t="s">
        <v>178</v>
      </c>
      <c r="N11" s="179" t="s">
        <v>178</v>
      </c>
      <c r="O11" s="180" t="s">
        <v>178</v>
      </c>
      <c r="P11" s="178" t="s">
        <v>178</v>
      </c>
      <c r="Q11" s="178" t="s">
        <v>178</v>
      </c>
      <c r="R11" s="147">
        <v>9.9999999999999995E-7</v>
      </c>
      <c r="S11" s="103" t="s">
        <v>178</v>
      </c>
      <c r="T11" s="103">
        <v>1</v>
      </c>
      <c r="U11" s="121">
        <v>0</v>
      </c>
    </row>
    <row r="12" spans="1:21" s="158" customFormat="1" x14ac:dyDescent="0.2">
      <c r="B12" s="134" t="s">
        <v>150</v>
      </c>
      <c r="C12" s="161" t="s">
        <v>178</v>
      </c>
      <c r="D12" s="161" t="s">
        <v>178</v>
      </c>
      <c r="E12" s="161" t="s">
        <v>178</v>
      </c>
      <c r="F12" s="161" t="s">
        <v>178</v>
      </c>
      <c r="G12" s="161" t="s">
        <v>178</v>
      </c>
      <c r="H12" s="181" t="s">
        <v>178</v>
      </c>
      <c r="I12" s="181" t="s">
        <v>178</v>
      </c>
      <c r="J12" s="181" t="s">
        <v>178</v>
      </c>
      <c r="K12" s="181" t="s">
        <v>178</v>
      </c>
      <c r="L12" s="181" t="s">
        <v>178</v>
      </c>
      <c r="M12" s="182" t="s">
        <v>178</v>
      </c>
      <c r="N12" s="182" t="s">
        <v>178</v>
      </c>
      <c r="O12" s="183" t="s">
        <v>178</v>
      </c>
      <c r="P12" s="181" t="s">
        <v>178</v>
      </c>
      <c r="Q12" s="181" t="s">
        <v>178</v>
      </c>
      <c r="R12" s="163">
        <v>0</v>
      </c>
      <c r="S12" s="161" t="s">
        <v>178</v>
      </c>
      <c r="T12" s="161">
        <v>0</v>
      </c>
      <c r="U12" s="161">
        <v>0</v>
      </c>
    </row>
    <row r="13" spans="1:21" s="158" customFormat="1" x14ac:dyDescent="0.2">
      <c r="B13" s="135" t="s">
        <v>152</v>
      </c>
      <c r="C13" s="165" t="s">
        <v>178</v>
      </c>
      <c r="D13" s="165" t="s">
        <v>178</v>
      </c>
      <c r="E13" s="165" t="s">
        <v>178</v>
      </c>
      <c r="F13" s="165" t="s">
        <v>178</v>
      </c>
      <c r="G13" s="165" t="s">
        <v>178</v>
      </c>
      <c r="H13" s="181" t="s">
        <v>178</v>
      </c>
      <c r="I13" s="184" t="s">
        <v>178</v>
      </c>
      <c r="J13" s="184" t="s">
        <v>178</v>
      </c>
      <c r="K13" s="184" t="s">
        <v>178</v>
      </c>
      <c r="L13" s="184" t="s">
        <v>178</v>
      </c>
      <c r="M13" s="185" t="s">
        <v>178</v>
      </c>
      <c r="N13" s="185" t="s">
        <v>178</v>
      </c>
      <c r="O13" s="186" t="s">
        <v>178</v>
      </c>
      <c r="P13" s="184" t="s">
        <v>178</v>
      </c>
      <c r="Q13" s="184" t="s">
        <v>178</v>
      </c>
      <c r="R13" s="167">
        <v>0</v>
      </c>
      <c r="S13" s="165" t="s">
        <v>178</v>
      </c>
      <c r="T13" s="165">
        <v>0</v>
      </c>
      <c r="U13" s="161">
        <v>0</v>
      </c>
    </row>
    <row r="14" spans="1:21" s="158" customFormat="1" x14ac:dyDescent="0.2">
      <c r="B14" s="135" t="s">
        <v>153</v>
      </c>
      <c r="C14" s="165" t="s">
        <v>178</v>
      </c>
      <c r="D14" s="165" t="s">
        <v>178</v>
      </c>
      <c r="E14" s="165" t="s">
        <v>178</v>
      </c>
      <c r="F14" s="165" t="s">
        <v>178</v>
      </c>
      <c r="G14" s="165" t="s">
        <v>178</v>
      </c>
      <c r="H14" s="181" t="s">
        <v>178</v>
      </c>
      <c r="I14" s="184" t="s">
        <v>178</v>
      </c>
      <c r="J14" s="184" t="s">
        <v>178</v>
      </c>
      <c r="K14" s="184" t="s">
        <v>178</v>
      </c>
      <c r="L14" s="184" t="s">
        <v>178</v>
      </c>
      <c r="M14" s="185" t="s">
        <v>178</v>
      </c>
      <c r="N14" s="185" t="s">
        <v>178</v>
      </c>
      <c r="O14" s="186" t="s">
        <v>178</v>
      </c>
      <c r="P14" s="184" t="s">
        <v>178</v>
      </c>
      <c r="Q14" s="184" t="s">
        <v>178</v>
      </c>
      <c r="R14" s="167">
        <v>0</v>
      </c>
      <c r="S14" s="165" t="s">
        <v>178</v>
      </c>
      <c r="T14" s="165">
        <v>0</v>
      </c>
      <c r="U14" s="161">
        <v>0</v>
      </c>
    </row>
    <row r="15" spans="1:21" s="158" customFormat="1" x14ac:dyDescent="0.2">
      <c r="B15" s="135" t="s">
        <v>258</v>
      </c>
      <c r="C15" s="165" t="s">
        <v>178</v>
      </c>
      <c r="D15" s="165" t="s">
        <v>178</v>
      </c>
      <c r="E15" s="165" t="s">
        <v>178</v>
      </c>
      <c r="F15" s="165" t="s">
        <v>178</v>
      </c>
      <c r="G15" s="165" t="s">
        <v>178</v>
      </c>
      <c r="H15" s="181" t="s">
        <v>178</v>
      </c>
      <c r="I15" s="184" t="s">
        <v>178</v>
      </c>
      <c r="J15" s="184" t="s">
        <v>178</v>
      </c>
      <c r="K15" s="184" t="s">
        <v>178</v>
      </c>
      <c r="L15" s="184" t="s">
        <v>178</v>
      </c>
      <c r="M15" s="185" t="s">
        <v>178</v>
      </c>
      <c r="N15" s="185" t="s">
        <v>178</v>
      </c>
      <c r="O15" s="186" t="s">
        <v>178</v>
      </c>
      <c r="P15" s="184" t="s">
        <v>178</v>
      </c>
      <c r="Q15" s="184" t="s">
        <v>178</v>
      </c>
      <c r="R15" s="167">
        <v>0</v>
      </c>
      <c r="S15" s="165" t="s">
        <v>178</v>
      </c>
      <c r="T15" s="165">
        <v>0</v>
      </c>
      <c r="U15" s="161">
        <v>0</v>
      </c>
    </row>
    <row r="16" spans="1:21" s="158" customFormat="1" x14ac:dyDescent="0.2">
      <c r="B16" s="135" t="s">
        <v>259</v>
      </c>
      <c r="C16" s="165" t="s">
        <v>178</v>
      </c>
      <c r="D16" s="165" t="s">
        <v>178</v>
      </c>
      <c r="E16" s="165" t="s">
        <v>178</v>
      </c>
      <c r="F16" s="165" t="s">
        <v>178</v>
      </c>
      <c r="G16" s="165" t="s">
        <v>178</v>
      </c>
      <c r="H16" s="181" t="s">
        <v>178</v>
      </c>
      <c r="I16" s="184" t="s">
        <v>178</v>
      </c>
      <c r="J16" s="184" t="s">
        <v>178</v>
      </c>
      <c r="K16" s="184" t="s">
        <v>178</v>
      </c>
      <c r="L16" s="184" t="s">
        <v>178</v>
      </c>
      <c r="M16" s="185" t="s">
        <v>178</v>
      </c>
      <c r="N16" s="185" t="s">
        <v>178</v>
      </c>
      <c r="O16" s="186" t="s">
        <v>178</v>
      </c>
      <c r="P16" s="184" t="s">
        <v>178</v>
      </c>
      <c r="Q16" s="184" t="s">
        <v>178</v>
      </c>
      <c r="R16" s="167">
        <v>0</v>
      </c>
      <c r="S16" s="165" t="s">
        <v>178</v>
      </c>
      <c r="T16" s="165">
        <v>0</v>
      </c>
      <c r="U16" s="161">
        <v>0</v>
      </c>
    </row>
    <row r="17" spans="2:21" s="158" customFormat="1" x14ac:dyDescent="0.2">
      <c r="B17" s="135" t="s">
        <v>157</v>
      </c>
      <c r="C17" s="165" t="s">
        <v>178</v>
      </c>
      <c r="D17" s="165" t="s">
        <v>178</v>
      </c>
      <c r="E17" s="165" t="s">
        <v>178</v>
      </c>
      <c r="F17" s="165" t="s">
        <v>178</v>
      </c>
      <c r="G17" s="165" t="s">
        <v>178</v>
      </c>
      <c r="H17" s="181" t="s">
        <v>178</v>
      </c>
      <c r="I17" s="184" t="s">
        <v>178</v>
      </c>
      <c r="J17" s="184" t="s">
        <v>178</v>
      </c>
      <c r="K17" s="184" t="s">
        <v>178</v>
      </c>
      <c r="L17" s="184" t="s">
        <v>178</v>
      </c>
      <c r="M17" s="185" t="s">
        <v>178</v>
      </c>
      <c r="N17" s="185" t="s">
        <v>178</v>
      </c>
      <c r="O17" s="186" t="s">
        <v>178</v>
      </c>
      <c r="P17" s="184" t="s">
        <v>178</v>
      </c>
      <c r="Q17" s="184" t="s">
        <v>178</v>
      </c>
      <c r="R17" s="167">
        <v>0</v>
      </c>
      <c r="S17" s="165" t="s">
        <v>178</v>
      </c>
      <c r="T17" s="165">
        <v>0</v>
      </c>
      <c r="U17" s="161">
        <v>0</v>
      </c>
    </row>
    <row r="18" spans="2:21" s="158" customFormat="1" x14ac:dyDescent="0.2">
      <c r="B18" s="135" t="s">
        <v>158</v>
      </c>
      <c r="C18" s="165" t="s">
        <v>178</v>
      </c>
      <c r="D18" s="165" t="s">
        <v>178</v>
      </c>
      <c r="E18" s="165" t="s">
        <v>178</v>
      </c>
      <c r="F18" s="165" t="s">
        <v>178</v>
      </c>
      <c r="G18" s="165" t="s">
        <v>178</v>
      </c>
      <c r="H18" s="181" t="s">
        <v>178</v>
      </c>
      <c r="I18" s="184" t="s">
        <v>178</v>
      </c>
      <c r="J18" s="184" t="s">
        <v>178</v>
      </c>
      <c r="K18" s="184" t="s">
        <v>178</v>
      </c>
      <c r="L18" s="184" t="s">
        <v>178</v>
      </c>
      <c r="M18" s="185" t="s">
        <v>178</v>
      </c>
      <c r="N18" s="185" t="s">
        <v>178</v>
      </c>
      <c r="O18" s="186" t="s">
        <v>178</v>
      </c>
      <c r="P18" s="184" t="s">
        <v>178</v>
      </c>
      <c r="Q18" s="184" t="s">
        <v>178</v>
      </c>
      <c r="R18" s="167">
        <v>0</v>
      </c>
      <c r="S18" s="165" t="s">
        <v>178</v>
      </c>
      <c r="T18" s="165">
        <v>0</v>
      </c>
      <c r="U18" s="161">
        <v>0</v>
      </c>
    </row>
    <row r="19" spans="2:21" s="158" customFormat="1" x14ac:dyDescent="0.2">
      <c r="B19" s="115" t="s">
        <v>169</v>
      </c>
      <c r="C19" s="168"/>
      <c r="D19" s="168"/>
      <c r="E19" s="168"/>
      <c r="F19" s="168"/>
      <c r="G19" s="115"/>
      <c r="H19" s="187"/>
      <c r="I19" s="187"/>
      <c r="J19" s="187"/>
      <c r="K19" s="188"/>
      <c r="L19" s="173"/>
      <c r="M19" s="189"/>
      <c r="N19" s="189"/>
      <c r="O19" s="189"/>
      <c r="P19" s="173"/>
      <c r="Q19" s="173"/>
      <c r="R19" s="173"/>
    </row>
    <row r="20" spans="2:21" s="158" customFormat="1" x14ac:dyDescent="0.2">
      <c r="B20" s="115" t="s">
        <v>170</v>
      </c>
      <c r="C20" s="168"/>
      <c r="D20" s="168"/>
      <c r="E20" s="168"/>
      <c r="F20" s="168"/>
      <c r="G20" s="115"/>
      <c r="H20" s="187"/>
      <c r="I20" s="187"/>
      <c r="J20" s="187"/>
      <c r="K20" s="188"/>
      <c r="L20" s="173"/>
      <c r="M20" s="189"/>
      <c r="N20" s="189"/>
      <c r="O20" s="189"/>
      <c r="P20" s="173"/>
      <c r="Q20" s="173"/>
      <c r="R20" s="173"/>
    </row>
    <row r="21" spans="2:21" s="158" customFormat="1" x14ac:dyDescent="0.2">
      <c r="B21" s="115" t="s">
        <v>171</v>
      </c>
      <c r="C21" s="168"/>
      <c r="D21" s="168"/>
      <c r="E21" s="168"/>
      <c r="F21" s="168"/>
      <c r="G21" s="115"/>
      <c r="H21" s="187"/>
      <c r="I21" s="187"/>
      <c r="J21" s="187"/>
      <c r="K21" s="188"/>
      <c r="L21" s="173"/>
      <c r="M21" s="189"/>
      <c r="N21" s="189"/>
      <c r="O21" s="189"/>
      <c r="P21" s="173"/>
      <c r="Q21" s="173"/>
      <c r="R21" s="173"/>
    </row>
    <row r="22" spans="2:21" s="158" customFormat="1" x14ac:dyDescent="0.2">
      <c r="B22" s="115" t="s">
        <v>172</v>
      </c>
      <c r="C22" s="168"/>
      <c r="D22" s="168"/>
      <c r="E22" s="168"/>
      <c r="F22" s="168"/>
      <c r="G22" s="115"/>
      <c r="H22" s="187"/>
      <c r="I22" s="187"/>
      <c r="J22" s="187"/>
      <c r="K22" s="188"/>
      <c r="L22" s="173"/>
      <c r="M22" s="189"/>
      <c r="N22" s="189"/>
      <c r="O22" s="189"/>
      <c r="P22" s="173"/>
      <c r="Q22" s="173"/>
      <c r="R22" s="173"/>
    </row>
    <row r="23" spans="2:21" s="158" customFormat="1" x14ac:dyDescent="0.2">
      <c r="B23" s="115" t="s">
        <v>173</v>
      </c>
      <c r="C23" s="168"/>
      <c r="D23" s="168"/>
      <c r="E23" s="168"/>
      <c r="F23" s="168"/>
      <c r="G23" s="115"/>
      <c r="H23" s="187"/>
      <c r="I23" s="187"/>
      <c r="J23" s="187"/>
      <c r="K23" s="188"/>
      <c r="L23" s="173"/>
      <c r="M23" s="189"/>
      <c r="N23" s="189"/>
      <c r="O23" s="189"/>
      <c r="P23" s="173"/>
      <c r="Q23" s="173"/>
      <c r="R23" s="173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4" priority="84" stopIfTrue="1">
      <formula>LEFT(#REF!,3)="TIR"</formula>
    </cfRule>
  </conditionalFormatting>
  <conditionalFormatting sqref="M8">
    <cfRule type="expression" dxfId="113" priority="89" stopIfTrue="1">
      <formula>LEFT(#REF!,3)="TIR"</formula>
    </cfRule>
  </conditionalFormatting>
  <conditionalFormatting sqref="L11:L18 C11:J18">
    <cfRule type="expression" dxfId="112" priority="90" stopIfTrue="1">
      <formula>LEFT(#REF!,3)="TIR"</formula>
    </cfRule>
  </conditionalFormatting>
  <conditionalFormatting sqref="B11:B18 R11:R18">
    <cfRule type="expression" dxfId="111" priority="92" stopIfTrue="1">
      <formula>#REF!&gt;0</formula>
    </cfRule>
    <cfRule type="expression" dxfId="110" priority="93" stopIfTrue="1">
      <formula>LEFT(#REF!,3)="TIR"</formula>
    </cfRule>
  </conditionalFormatting>
  <conditionalFormatting sqref="T11:U18">
    <cfRule type="expression" dxfId="109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24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5" width="10.42578125" style="12" bestFit="1" customWidth="1"/>
    <col min="6" max="6" width="11.28515625" style="12" bestFit="1" customWidth="1"/>
    <col min="7" max="7" width="10.42578125" style="12" bestFit="1" customWidth="1"/>
    <col min="8" max="9" width="10.42578125" style="94" bestFit="1" customWidth="1"/>
    <col min="10" max="10" width="12.140625" style="94" bestFit="1" customWidth="1"/>
    <col min="11" max="11" width="10.42578125" style="45" bestFit="1" customWidth="1"/>
    <col min="12" max="12" width="10.42578125" style="96" bestFit="1" customWidth="1"/>
    <col min="13" max="13" width="10.5703125" style="98" bestFit="1" customWidth="1"/>
    <col min="14" max="14" width="12.140625" style="98" bestFit="1" customWidth="1"/>
    <col min="15" max="15" width="10.42578125" style="98" bestFit="1" customWidth="1"/>
    <col min="16" max="16" width="8.85546875" style="96" bestFit="1" customWidth="1"/>
    <col min="17" max="17" width="14.5703125" style="96" bestFit="1" customWidth="1"/>
    <col min="18" max="18" width="8.85546875" style="96" bestFit="1" customWidth="1"/>
    <col min="19" max="19" width="20.28515625" style="100" bestFit="1" customWidth="1"/>
    <col min="20" max="20" width="23.7109375" style="100" bestFit="1" customWidth="1"/>
    <col min="21" max="21" width="18.42578125" style="100" bestFit="1" customWidth="1"/>
    <col min="22" max="16384" width="9.140625" style="18"/>
  </cols>
  <sheetData>
    <row r="1" spans="1:21" s="10" customFormat="1" x14ac:dyDescent="0.2">
      <c r="A1"/>
      <c r="B1" s="10" t="s">
        <v>165</v>
      </c>
      <c r="C1" s="12" t="s">
        <v>174</v>
      </c>
      <c r="D1" s="12"/>
      <c r="E1" s="12"/>
      <c r="F1" s="12"/>
      <c r="G1" s="12"/>
      <c r="H1" s="94"/>
      <c r="I1" s="94"/>
      <c r="J1" s="94"/>
      <c r="K1" s="45"/>
      <c r="L1" s="96"/>
      <c r="M1" s="97"/>
      <c r="N1" s="97"/>
      <c r="O1" s="97"/>
      <c r="P1" s="96"/>
      <c r="Q1" s="96"/>
      <c r="R1" s="96"/>
      <c r="S1" s="100"/>
      <c r="T1" s="100"/>
      <c r="U1" s="55"/>
    </row>
    <row r="2" spans="1:21" s="10" customFormat="1" x14ac:dyDescent="0.2">
      <c r="B2" s="13" t="s">
        <v>166</v>
      </c>
      <c r="C2" s="12" t="s">
        <v>56</v>
      </c>
      <c r="D2" s="12"/>
      <c r="E2" s="12"/>
      <c r="F2" s="12"/>
      <c r="G2" s="12"/>
      <c r="H2" s="94"/>
      <c r="I2" s="94"/>
      <c r="J2" s="94"/>
      <c r="K2" s="45"/>
      <c r="L2" s="96"/>
      <c r="M2" s="97"/>
      <c r="N2" s="97"/>
      <c r="O2" s="97"/>
      <c r="P2" s="96"/>
      <c r="Q2" s="96"/>
      <c r="R2" s="96"/>
      <c r="S2" s="100"/>
      <c r="T2" s="100"/>
      <c r="U2" s="55"/>
    </row>
    <row r="3" spans="1:21" s="10" customFormat="1" x14ac:dyDescent="0.2">
      <c r="B3" s="13" t="s">
        <v>167</v>
      </c>
      <c r="C3" s="156" t="s">
        <v>175</v>
      </c>
      <c r="D3" s="12"/>
      <c r="E3" s="12"/>
      <c r="F3" s="12"/>
      <c r="G3" s="12"/>
      <c r="H3" s="94"/>
      <c r="I3" s="94"/>
      <c r="J3" s="94"/>
      <c r="K3" s="45"/>
      <c r="L3" s="96"/>
      <c r="M3" s="97"/>
      <c r="N3" s="97"/>
      <c r="O3" s="97"/>
      <c r="P3" s="96"/>
      <c r="Q3" s="96"/>
      <c r="R3" s="96"/>
      <c r="S3" s="100"/>
      <c r="T3" s="100"/>
      <c r="U3" s="55"/>
    </row>
    <row r="4" spans="1:21" s="10" customFormat="1" x14ac:dyDescent="0.2">
      <c r="B4" s="13" t="s">
        <v>168</v>
      </c>
      <c r="C4" s="12" t="s">
        <v>176</v>
      </c>
      <c r="D4" s="12"/>
      <c r="E4" s="12"/>
      <c r="F4" s="12"/>
      <c r="G4" s="12"/>
      <c r="H4" s="94"/>
      <c r="I4" s="94"/>
      <c r="J4" s="94"/>
      <c r="K4" s="45"/>
      <c r="L4" s="96"/>
      <c r="M4" s="97"/>
      <c r="N4" s="97"/>
      <c r="O4" s="97"/>
      <c r="P4" s="96"/>
      <c r="Q4" s="96"/>
      <c r="R4" s="96"/>
      <c r="S4" s="100"/>
      <c r="T4" s="100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45"/>
      <c r="L5" s="96"/>
      <c r="M5" s="97"/>
      <c r="N5" s="97"/>
      <c r="O5" s="97"/>
      <c r="P5" s="96"/>
      <c r="Q5" s="96"/>
      <c r="R5" s="96"/>
      <c r="S5" s="100"/>
      <c r="T5" s="100"/>
      <c r="U5" s="55"/>
    </row>
    <row r="6" spans="1:21" s="10" customFormat="1" ht="13.5" thickBot="1" x14ac:dyDescent="0.25">
      <c r="B6" s="217" t="s">
        <v>11</v>
      </c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8"/>
      <c r="Q6" s="218"/>
      <c r="R6" s="218"/>
      <c r="S6" s="218"/>
      <c r="T6" s="218"/>
      <c r="U6" s="219"/>
    </row>
    <row r="7" spans="1:21" s="10" customFormat="1" x14ac:dyDescent="0.2">
      <c r="B7" s="220" t="s">
        <v>97</v>
      </c>
      <c r="C7" s="221"/>
      <c r="D7" s="221"/>
      <c r="E7" s="221"/>
      <c r="F7" s="221"/>
      <c r="G7" s="221"/>
      <c r="H7" s="221"/>
      <c r="I7" s="221"/>
      <c r="J7" s="221"/>
      <c r="K7" s="221"/>
      <c r="L7" s="221"/>
      <c r="M7" s="221"/>
      <c r="N7" s="221"/>
      <c r="O7" s="221"/>
      <c r="P7" s="221"/>
      <c r="Q7" s="221"/>
      <c r="R7" s="221"/>
      <c r="S7" s="221"/>
      <c r="T7" s="221"/>
      <c r="U7" s="222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146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4"/>
      <c r="J9" s="85" t="s">
        <v>44</v>
      </c>
      <c r="K9" s="84" t="s">
        <v>17</v>
      </c>
      <c r="L9" s="37"/>
      <c r="M9" s="82" t="s">
        <v>9</v>
      </c>
      <c r="N9" s="82" t="s">
        <v>9</v>
      </c>
      <c r="O9" s="2" t="s">
        <v>145</v>
      </c>
      <c r="P9" s="82"/>
      <c r="Q9" s="2" t="s">
        <v>147</v>
      </c>
      <c r="R9" s="2" t="s">
        <v>147</v>
      </c>
      <c r="S9" s="86" t="s">
        <v>9</v>
      </c>
      <c r="T9" s="86" t="s">
        <v>9</v>
      </c>
      <c r="U9" s="83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8" customFormat="1" ht="12.75" customHeight="1" thickBot="1" x14ac:dyDescent="0.25">
      <c r="B11" s="144" t="s">
        <v>59</v>
      </c>
      <c r="C11" s="103"/>
      <c r="D11" s="103"/>
      <c r="E11" s="103"/>
      <c r="F11" s="103"/>
      <c r="G11" s="103"/>
      <c r="H11" s="145"/>
      <c r="I11" s="145"/>
      <c r="J11" s="145"/>
      <c r="K11" s="145"/>
      <c r="L11" s="145"/>
      <c r="M11" s="103"/>
      <c r="N11" s="103"/>
      <c r="O11" s="148"/>
      <c r="P11" s="145"/>
      <c r="Q11" s="147" t="s">
        <v>178</v>
      </c>
      <c r="R11" s="149">
        <v>1.2000000000000002E-6</v>
      </c>
      <c r="S11" s="103" t="s">
        <v>178</v>
      </c>
      <c r="T11" s="103">
        <v>1</v>
      </c>
      <c r="U11" s="121">
        <v>0</v>
      </c>
    </row>
    <row r="12" spans="1:21" s="158" customFormat="1" x14ac:dyDescent="0.2">
      <c r="B12" s="134" t="s">
        <v>150</v>
      </c>
      <c r="C12" s="161" t="s">
        <v>178</v>
      </c>
      <c r="D12" s="161" t="s">
        <v>178</v>
      </c>
      <c r="E12" s="161" t="s">
        <v>178</v>
      </c>
      <c r="F12" s="161" t="s">
        <v>178</v>
      </c>
      <c r="G12" s="161" t="s">
        <v>178</v>
      </c>
      <c r="H12" s="162" t="s">
        <v>178</v>
      </c>
      <c r="I12" s="162" t="s">
        <v>178</v>
      </c>
      <c r="J12" s="162" t="s">
        <v>178</v>
      </c>
      <c r="K12" s="162" t="s">
        <v>178</v>
      </c>
      <c r="L12" s="162" t="s">
        <v>178</v>
      </c>
      <c r="M12" s="161" t="s">
        <v>178</v>
      </c>
      <c r="N12" s="161" t="s">
        <v>178</v>
      </c>
      <c r="O12" s="174" t="s">
        <v>178</v>
      </c>
      <c r="P12" s="162" t="s">
        <v>178</v>
      </c>
      <c r="Q12" s="163" t="s">
        <v>178</v>
      </c>
      <c r="R12" s="175">
        <v>0</v>
      </c>
      <c r="S12" s="161" t="s">
        <v>178</v>
      </c>
      <c r="T12" s="161">
        <v>0</v>
      </c>
      <c r="U12" s="161">
        <v>0</v>
      </c>
    </row>
    <row r="13" spans="1:21" s="158" customFormat="1" x14ac:dyDescent="0.2">
      <c r="B13" s="135" t="s">
        <v>152</v>
      </c>
      <c r="C13" s="165" t="s">
        <v>178</v>
      </c>
      <c r="D13" s="165" t="s">
        <v>178</v>
      </c>
      <c r="E13" s="165" t="s">
        <v>178</v>
      </c>
      <c r="F13" s="165" t="s">
        <v>178</v>
      </c>
      <c r="G13" s="165" t="s">
        <v>178</v>
      </c>
      <c r="H13" s="166" t="s">
        <v>178</v>
      </c>
      <c r="I13" s="166" t="s">
        <v>178</v>
      </c>
      <c r="J13" s="166" t="s">
        <v>178</v>
      </c>
      <c r="K13" s="166" t="s">
        <v>178</v>
      </c>
      <c r="L13" s="166" t="s">
        <v>178</v>
      </c>
      <c r="M13" s="165" t="s">
        <v>178</v>
      </c>
      <c r="N13" s="165" t="s">
        <v>178</v>
      </c>
      <c r="O13" s="176" t="s">
        <v>178</v>
      </c>
      <c r="P13" s="166" t="s">
        <v>178</v>
      </c>
      <c r="Q13" s="167" t="s">
        <v>178</v>
      </c>
      <c r="R13" s="167">
        <v>0</v>
      </c>
      <c r="S13" s="165" t="s">
        <v>178</v>
      </c>
      <c r="T13" s="165">
        <v>0</v>
      </c>
      <c r="U13" s="165">
        <v>0</v>
      </c>
    </row>
    <row r="14" spans="1:21" s="158" customFormat="1" x14ac:dyDescent="0.2">
      <c r="B14" s="135" t="s">
        <v>153</v>
      </c>
      <c r="C14" s="165" t="s">
        <v>178</v>
      </c>
      <c r="D14" s="165" t="s">
        <v>178</v>
      </c>
      <c r="E14" s="165" t="s">
        <v>178</v>
      </c>
      <c r="F14" s="165" t="s">
        <v>178</v>
      </c>
      <c r="G14" s="165" t="s">
        <v>178</v>
      </c>
      <c r="H14" s="166" t="s">
        <v>178</v>
      </c>
      <c r="I14" s="166" t="s">
        <v>178</v>
      </c>
      <c r="J14" s="166" t="s">
        <v>178</v>
      </c>
      <c r="K14" s="166" t="s">
        <v>178</v>
      </c>
      <c r="L14" s="166" t="s">
        <v>178</v>
      </c>
      <c r="M14" s="165" t="s">
        <v>178</v>
      </c>
      <c r="N14" s="165" t="s">
        <v>178</v>
      </c>
      <c r="O14" s="176" t="s">
        <v>178</v>
      </c>
      <c r="P14" s="166" t="s">
        <v>178</v>
      </c>
      <c r="Q14" s="167" t="s">
        <v>178</v>
      </c>
      <c r="R14" s="167">
        <v>0</v>
      </c>
      <c r="S14" s="165" t="s">
        <v>178</v>
      </c>
      <c r="T14" s="165">
        <v>0</v>
      </c>
      <c r="U14" s="165">
        <v>0</v>
      </c>
    </row>
    <row r="15" spans="1:21" s="158" customFormat="1" x14ac:dyDescent="0.2">
      <c r="B15" s="135" t="s">
        <v>258</v>
      </c>
      <c r="C15" s="165" t="s">
        <v>178</v>
      </c>
      <c r="D15" s="165" t="s">
        <v>178</v>
      </c>
      <c r="E15" s="165" t="s">
        <v>178</v>
      </c>
      <c r="F15" s="165" t="s">
        <v>178</v>
      </c>
      <c r="G15" s="165" t="s">
        <v>178</v>
      </c>
      <c r="H15" s="166" t="s">
        <v>178</v>
      </c>
      <c r="I15" s="166" t="s">
        <v>178</v>
      </c>
      <c r="J15" s="166" t="s">
        <v>178</v>
      </c>
      <c r="K15" s="166" t="s">
        <v>178</v>
      </c>
      <c r="L15" s="166" t="s">
        <v>178</v>
      </c>
      <c r="M15" s="165" t="s">
        <v>178</v>
      </c>
      <c r="N15" s="165" t="s">
        <v>178</v>
      </c>
      <c r="O15" s="176" t="s">
        <v>178</v>
      </c>
      <c r="P15" s="166" t="s">
        <v>178</v>
      </c>
      <c r="Q15" s="167" t="s">
        <v>178</v>
      </c>
      <c r="R15" s="167">
        <v>0</v>
      </c>
      <c r="S15" s="165" t="s">
        <v>178</v>
      </c>
      <c r="T15" s="165">
        <v>0</v>
      </c>
      <c r="U15" s="165">
        <v>0</v>
      </c>
    </row>
    <row r="16" spans="1:21" s="158" customFormat="1" x14ac:dyDescent="0.2">
      <c r="B16" s="135" t="s">
        <v>260</v>
      </c>
      <c r="C16" s="165" t="s">
        <v>178</v>
      </c>
      <c r="D16" s="165" t="s">
        <v>178</v>
      </c>
      <c r="E16" s="165" t="s">
        <v>178</v>
      </c>
      <c r="F16" s="165" t="s">
        <v>178</v>
      </c>
      <c r="G16" s="165" t="s">
        <v>178</v>
      </c>
      <c r="H16" s="166" t="s">
        <v>178</v>
      </c>
      <c r="I16" s="166" t="s">
        <v>178</v>
      </c>
      <c r="J16" s="166" t="s">
        <v>178</v>
      </c>
      <c r="K16" s="166" t="s">
        <v>178</v>
      </c>
      <c r="L16" s="166" t="s">
        <v>178</v>
      </c>
      <c r="M16" s="165" t="s">
        <v>178</v>
      </c>
      <c r="N16" s="165" t="s">
        <v>178</v>
      </c>
      <c r="O16" s="176" t="s">
        <v>178</v>
      </c>
      <c r="P16" s="166" t="s">
        <v>178</v>
      </c>
      <c r="Q16" s="167" t="s">
        <v>178</v>
      </c>
      <c r="R16" s="167">
        <v>0</v>
      </c>
      <c r="S16" s="165" t="s">
        <v>178</v>
      </c>
      <c r="T16" s="165">
        <v>0</v>
      </c>
      <c r="U16" s="165">
        <v>0</v>
      </c>
    </row>
    <row r="17" spans="2:21" s="158" customFormat="1" x14ac:dyDescent="0.2">
      <c r="B17" s="135" t="s">
        <v>151</v>
      </c>
      <c r="C17" s="165" t="s">
        <v>178</v>
      </c>
      <c r="D17" s="165" t="s">
        <v>178</v>
      </c>
      <c r="E17" s="165" t="s">
        <v>178</v>
      </c>
      <c r="F17" s="165" t="s">
        <v>178</v>
      </c>
      <c r="G17" s="165" t="s">
        <v>178</v>
      </c>
      <c r="H17" s="166" t="s">
        <v>178</v>
      </c>
      <c r="I17" s="166" t="s">
        <v>178</v>
      </c>
      <c r="J17" s="166" t="s">
        <v>178</v>
      </c>
      <c r="K17" s="166" t="s">
        <v>178</v>
      </c>
      <c r="L17" s="166" t="s">
        <v>178</v>
      </c>
      <c r="M17" s="165" t="s">
        <v>178</v>
      </c>
      <c r="N17" s="165" t="s">
        <v>178</v>
      </c>
      <c r="O17" s="176" t="s">
        <v>178</v>
      </c>
      <c r="P17" s="166" t="s">
        <v>178</v>
      </c>
      <c r="Q17" s="167" t="s">
        <v>178</v>
      </c>
      <c r="R17" s="167">
        <v>0</v>
      </c>
      <c r="S17" s="165" t="s">
        <v>178</v>
      </c>
      <c r="T17" s="165">
        <v>0</v>
      </c>
      <c r="U17" s="165">
        <v>0</v>
      </c>
    </row>
    <row r="18" spans="2:21" s="158" customFormat="1" x14ac:dyDescent="0.2">
      <c r="B18" s="135" t="s">
        <v>157</v>
      </c>
      <c r="C18" s="165" t="s">
        <v>178</v>
      </c>
      <c r="D18" s="165" t="s">
        <v>178</v>
      </c>
      <c r="E18" s="165" t="s">
        <v>178</v>
      </c>
      <c r="F18" s="165" t="s">
        <v>178</v>
      </c>
      <c r="G18" s="165" t="s">
        <v>178</v>
      </c>
      <c r="H18" s="166" t="s">
        <v>178</v>
      </c>
      <c r="I18" s="166" t="s">
        <v>178</v>
      </c>
      <c r="J18" s="166" t="s">
        <v>178</v>
      </c>
      <c r="K18" s="166" t="s">
        <v>178</v>
      </c>
      <c r="L18" s="166" t="s">
        <v>178</v>
      </c>
      <c r="M18" s="165" t="s">
        <v>178</v>
      </c>
      <c r="N18" s="165" t="s">
        <v>178</v>
      </c>
      <c r="O18" s="176" t="s">
        <v>178</v>
      </c>
      <c r="P18" s="166" t="s">
        <v>178</v>
      </c>
      <c r="Q18" s="167" t="s">
        <v>178</v>
      </c>
      <c r="R18" s="167">
        <v>0</v>
      </c>
      <c r="S18" s="165" t="s">
        <v>178</v>
      </c>
      <c r="T18" s="165">
        <v>0</v>
      </c>
      <c r="U18" s="165">
        <v>0</v>
      </c>
    </row>
    <row r="19" spans="2:21" s="158" customFormat="1" x14ac:dyDescent="0.2">
      <c r="B19" s="135" t="s">
        <v>158</v>
      </c>
      <c r="C19" s="165" t="s">
        <v>178</v>
      </c>
      <c r="D19" s="165" t="s">
        <v>178</v>
      </c>
      <c r="E19" s="165" t="s">
        <v>178</v>
      </c>
      <c r="F19" s="165" t="s">
        <v>178</v>
      </c>
      <c r="G19" s="165" t="s">
        <v>178</v>
      </c>
      <c r="H19" s="166" t="s">
        <v>178</v>
      </c>
      <c r="I19" s="166" t="s">
        <v>178</v>
      </c>
      <c r="J19" s="166" t="s">
        <v>178</v>
      </c>
      <c r="K19" s="166" t="s">
        <v>178</v>
      </c>
      <c r="L19" s="166" t="s">
        <v>178</v>
      </c>
      <c r="M19" s="165" t="s">
        <v>178</v>
      </c>
      <c r="N19" s="165" t="s">
        <v>178</v>
      </c>
      <c r="O19" s="176" t="s">
        <v>178</v>
      </c>
      <c r="P19" s="166" t="s">
        <v>178</v>
      </c>
      <c r="Q19" s="167" t="s">
        <v>178</v>
      </c>
      <c r="R19" s="167">
        <v>0</v>
      </c>
      <c r="S19" s="165" t="s">
        <v>178</v>
      </c>
      <c r="T19" s="165">
        <v>0</v>
      </c>
      <c r="U19" s="165">
        <v>0</v>
      </c>
    </row>
    <row r="20" spans="2:21" s="158" customFormat="1" x14ac:dyDescent="0.2">
      <c r="B20" s="115" t="s">
        <v>169</v>
      </c>
      <c r="C20" s="168"/>
      <c r="D20" s="168"/>
      <c r="E20" s="168"/>
      <c r="F20" s="168"/>
      <c r="G20" s="168"/>
      <c r="H20" s="169"/>
      <c r="I20" s="169"/>
      <c r="J20" s="169"/>
      <c r="K20" s="170"/>
      <c r="L20" s="171"/>
      <c r="M20" s="172"/>
      <c r="N20" s="172"/>
      <c r="O20" s="172"/>
      <c r="P20" s="171"/>
      <c r="Q20" s="171"/>
      <c r="R20" s="171"/>
      <c r="S20" s="177"/>
      <c r="T20" s="177"/>
      <c r="U20" s="177"/>
    </row>
    <row r="21" spans="2:21" s="158" customFormat="1" x14ac:dyDescent="0.2">
      <c r="B21" s="115" t="s">
        <v>170</v>
      </c>
      <c r="C21" s="168"/>
      <c r="D21" s="168"/>
      <c r="E21" s="168"/>
      <c r="F21" s="168"/>
      <c r="G21" s="168"/>
      <c r="H21" s="169"/>
      <c r="I21" s="169"/>
      <c r="J21" s="169"/>
      <c r="K21" s="170"/>
      <c r="L21" s="171"/>
      <c r="M21" s="172"/>
      <c r="N21" s="172"/>
      <c r="O21" s="172"/>
      <c r="P21" s="171"/>
      <c r="Q21" s="171"/>
      <c r="R21" s="171"/>
      <c r="S21" s="177"/>
      <c r="T21" s="177"/>
      <c r="U21" s="177"/>
    </row>
    <row r="22" spans="2:21" s="158" customFormat="1" x14ac:dyDescent="0.2">
      <c r="B22" s="115" t="s">
        <v>171</v>
      </c>
      <c r="C22" s="168"/>
      <c r="D22" s="168"/>
      <c r="E22" s="168"/>
      <c r="F22" s="168"/>
      <c r="G22" s="168"/>
      <c r="H22" s="169"/>
      <c r="I22" s="169"/>
      <c r="J22" s="169"/>
      <c r="K22" s="170"/>
      <c r="L22" s="171"/>
      <c r="M22" s="172"/>
      <c r="N22" s="172"/>
      <c r="O22" s="172"/>
      <c r="P22" s="171"/>
      <c r="Q22" s="171"/>
      <c r="R22" s="171"/>
      <c r="S22" s="177"/>
      <c r="T22" s="177"/>
      <c r="U22" s="177"/>
    </row>
    <row r="23" spans="2:21" s="158" customFormat="1" x14ac:dyDescent="0.2">
      <c r="B23" s="115" t="s">
        <v>172</v>
      </c>
      <c r="C23" s="168"/>
      <c r="D23" s="168"/>
      <c r="E23" s="168"/>
      <c r="F23" s="168"/>
      <c r="G23" s="168"/>
      <c r="H23" s="169"/>
      <c r="I23" s="169"/>
      <c r="J23" s="169"/>
      <c r="K23" s="170"/>
      <c r="L23" s="171"/>
      <c r="M23" s="172"/>
      <c r="N23" s="172"/>
      <c r="O23" s="172"/>
      <c r="P23" s="171"/>
      <c r="Q23" s="171"/>
      <c r="R23" s="171"/>
      <c r="S23" s="177"/>
      <c r="T23" s="177"/>
      <c r="U23" s="177"/>
    </row>
    <row r="24" spans="2:21" s="158" customFormat="1" x14ac:dyDescent="0.2">
      <c r="B24" s="115" t="s">
        <v>173</v>
      </c>
      <c r="C24" s="168"/>
      <c r="D24" s="168"/>
      <c r="E24" s="168"/>
      <c r="F24" s="168"/>
      <c r="G24" s="168"/>
      <c r="H24" s="169"/>
      <c r="I24" s="169"/>
      <c r="J24" s="169"/>
      <c r="K24" s="170"/>
      <c r="L24" s="171"/>
      <c r="M24" s="172"/>
      <c r="N24" s="172"/>
      <c r="O24" s="172"/>
      <c r="P24" s="171"/>
      <c r="Q24" s="171"/>
      <c r="R24" s="171"/>
      <c r="S24" s="177"/>
      <c r="T24" s="177"/>
      <c r="U24" s="177"/>
    </row>
  </sheetData>
  <mergeCells count="2">
    <mergeCell ref="B7:U7"/>
    <mergeCell ref="B6:U6"/>
  </mergeCells>
  <phoneticPr fontId="3" type="noConversion"/>
  <conditionalFormatting sqref="L12:L19 T12:U19 C12:J19">
    <cfRule type="expression" dxfId="108" priority="101" stopIfTrue="1">
      <formula>OR(LEFT(#REF!,3)="TIR",LEFT(#REF!,2)="IR")</formula>
    </cfRule>
  </conditionalFormatting>
  <conditionalFormatting sqref="B12:B19 Q12:R19">
    <cfRule type="expression" dxfId="107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22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0.85546875" style="13" bestFit="1" customWidth="1"/>
    <col min="3" max="3" width="15.7109375" style="12" bestFit="1" customWidth="1"/>
    <col min="4" max="5" width="10.42578125" style="12" bestFit="1" customWidth="1"/>
    <col min="6" max="6" width="11.28515625" style="12" bestFit="1" customWidth="1"/>
    <col min="7" max="7" width="31.7109375" style="12" bestFit="1" customWidth="1"/>
    <col min="8" max="8" width="12.7109375" style="94" bestFit="1" customWidth="1"/>
    <col min="9" max="9" width="10.85546875" style="94" bestFit="1" customWidth="1"/>
    <col min="10" max="10" width="10.28515625" style="94" bestFit="1" customWidth="1"/>
    <col min="11" max="11" width="14.5703125" style="94" bestFit="1" customWidth="1"/>
    <col min="12" max="12" width="12" style="45" bestFit="1" customWidth="1"/>
    <col min="13" max="13" width="20.28515625" style="96" bestFit="1" customWidth="1"/>
    <col min="14" max="14" width="23.7109375" style="96" bestFit="1" customWidth="1"/>
    <col min="15" max="15" width="18.42578125" style="98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165</v>
      </c>
      <c r="C1" s="12" t="s">
        <v>174</v>
      </c>
      <c r="D1" s="12"/>
      <c r="E1" s="12"/>
      <c r="F1" s="12"/>
      <c r="G1" s="12"/>
      <c r="H1" s="94"/>
      <c r="I1" s="94"/>
      <c r="J1" s="94"/>
      <c r="K1" s="94"/>
      <c r="L1" s="45"/>
      <c r="M1" s="96"/>
      <c r="N1" s="96"/>
      <c r="O1" s="97"/>
      <c r="P1" s="17"/>
      <c r="Q1" s="17"/>
      <c r="R1" s="16"/>
      <c r="S1" s="16"/>
      <c r="T1" s="18"/>
    </row>
    <row r="2" spans="1:20" s="10" customFormat="1" x14ac:dyDescent="0.2">
      <c r="B2" s="13" t="s">
        <v>166</v>
      </c>
      <c r="C2" s="12" t="s">
        <v>56</v>
      </c>
      <c r="D2" s="12"/>
      <c r="E2" s="12"/>
      <c r="F2" s="12"/>
      <c r="G2" s="12"/>
      <c r="H2" s="94"/>
      <c r="I2" s="94"/>
      <c r="J2" s="94"/>
      <c r="K2" s="94"/>
      <c r="L2" s="45"/>
      <c r="M2" s="96"/>
      <c r="N2" s="96"/>
      <c r="O2" s="97"/>
      <c r="P2" s="17"/>
      <c r="Q2" s="17"/>
      <c r="R2" s="16"/>
      <c r="S2" s="16"/>
      <c r="T2" s="18"/>
    </row>
    <row r="3" spans="1:20" s="10" customFormat="1" x14ac:dyDescent="0.2">
      <c r="B3" s="13" t="s">
        <v>167</v>
      </c>
      <c r="C3" s="156" t="s">
        <v>175</v>
      </c>
      <c r="D3" s="12"/>
      <c r="E3" s="12"/>
      <c r="F3" s="12"/>
      <c r="G3" s="12"/>
      <c r="H3" s="94"/>
      <c r="I3" s="94"/>
      <c r="J3" s="94"/>
      <c r="K3" s="94"/>
      <c r="L3" s="45"/>
      <c r="M3" s="96"/>
      <c r="N3" s="96"/>
      <c r="O3" s="97"/>
      <c r="P3" s="17"/>
      <c r="Q3" s="17"/>
      <c r="R3" s="16"/>
      <c r="S3" s="16"/>
      <c r="T3" s="18"/>
    </row>
    <row r="4" spans="1:20" s="10" customFormat="1" x14ac:dyDescent="0.2">
      <c r="B4" s="13" t="s">
        <v>168</v>
      </c>
      <c r="C4" s="12" t="s">
        <v>176</v>
      </c>
      <c r="D4" s="12"/>
      <c r="E4" s="12"/>
      <c r="F4" s="12"/>
      <c r="G4" s="12"/>
      <c r="H4" s="94"/>
      <c r="I4" s="94"/>
      <c r="J4" s="94"/>
      <c r="K4" s="94"/>
      <c r="L4" s="45"/>
      <c r="M4" s="96"/>
      <c r="N4" s="96"/>
      <c r="O4" s="9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94"/>
      <c r="L5" s="45"/>
      <c r="M5" s="96"/>
      <c r="N5" s="96"/>
      <c r="O5" s="97"/>
      <c r="P5" s="17"/>
      <c r="Q5" s="17"/>
      <c r="R5" s="16"/>
      <c r="S5" s="16"/>
      <c r="T5" s="18"/>
    </row>
    <row r="6" spans="1:20" s="10" customFormat="1" ht="13.5" thickBot="1" x14ac:dyDescent="0.25">
      <c r="B6" s="223" t="s">
        <v>11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5"/>
      <c r="O6" s="226"/>
      <c r="P6" s="17"/>
      <c r="Q6" s="17"/>
      <c r="R6" s="16"/>
      <c r="S6" s="16"/>
      <c r="T6" s="18"/>
    </row>
    <row r="7" spans="1:20" s="10" customFormat="1" x14ac:dyDescent="0.2">
      <c r="B7" s="220" t="s">
        <v>22</v>
      </c>
      <c r="C7" s="221"/>
      <c r="D7" s="221"/>
      <c r="E7" s="221"/>
      <c r="F7" s="221"/>
      <c r="G7" s="221"/>
      <c r="H7" s="221"/>
      <c r="I7" s="221"/>
      <c r="J7" s="221"/>
      <c r="K7" s="221"/>
      <c r="L7" s="221"/>
      <c r="M7" s="221"/>
      <c r="N7" s="221"/>
      <c r="O7" s="222"/>
    </row>
    <row r="8" spans="1:20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6</v>
      </c>
      <c r="I8" s="5" t="s">
        <v>75</v>
      </c>
      <c r="J8" s="5" t="s">
        <v>76</v>
      </c>
      <c r="K8" s="5" t="s">
        <v>146</v>
      </c>
      <c r="L8" s="5" t="s">
        <v>7</v>
      </c>
      <c r="M8" s="5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145</v>
      </c>
      <c r="J9" s="82"/>
      <c r="K9" s="2" t="s">
        <v>147</v>
      </c>
      <c r="L9" s="2" t="s">
        <v>147</v>
      </c>
      <c r="M9" s="82" t="s">
        <v>9</v>
      </c>
      <c r="N9" s="86" t="s">
        <v>9</v>
      </c>
      <c r="O9" s="83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1">
        <v>12</v>
      </c>
      <c r="O10" s="66">
        <v>13</v>
      </c>
    </row>
    <row r="11" spans="1:20" s="158" customFormat="1" ht="12.75" customHeight="1" thickBot="1" x14ac:dyDescent="0.25">
      <c r="B11" s="190" t="s">
        <v>66</v>
      </c>
      <c r="C11" s="106" t="s">
        <v>178</v>
      </c>
      <c r="D11" s="106" t="s">
        <v>178</v>
      </c>
      <c r="E11" s="106" t="s">
        <v>178</v>
      </c>
      <c r="F11" s="106" t="s">
        <v>178</v>
      </c>
      <c r="G11" s="106" t="s">
        <v>178</v>
      </c>
      <c r="H11" s="191" t="s">
        <v>178</v>
      </c>
      <c r="I11" s="192" t="s">
        <v>178</v>
      </c>
      <c r="J11" s="191" t="s">
        <v>178</v>
      </c>
      <c r="K11" s="191" t="s">
        <v>178</v>
      </c>
      <c r="L11" s="152">
        <v>296692.888523562</v>
      </c>
      <c r="M11" s="106" t="s">
        <v>178</v>
      </c>
      <c r="N11" s="106">
        <v>1</v>
      </c>
      <c r="O11" s="122">
        <v>0.44199505541523482</v>
      </c>
    </row>
    <row r="12" spans="1:20" s="158" customFormat="1" x14ac:dyDescent="0.2">
      <c r="B12" s="134" t="s">
        <v>150</v>
      </c>
      <c r="C12" s="161" t="s">
        <v>178</v>
      </c>
      <c r="D12" s="161" t="s">
        <v>178</v>
      </c>
      <c r="E12" s="161" t="s">
        <v>178</v>
      </c>
      <c r="F12" s="161" t="s">
        <v>178</v>
      </c>
      <c r="G12" s="161" t="s">
        <v>178</v>
      </c>
      <c r="H12" s="162" t="s">
        <v>178</v>
      </c>
      <c r="I12" s="174" t="s">
        <v>178</v>
      </c>
      <c r="J12" s="162" t="s">
        <v>178</v>
      </c>
      <c r="K12" s="162" t="s">
        <v>178</v>
      </c>
      <c r="L12" s="175">
        <v>200041.48614097756</v>
      </c>
      <c r="M12" s="161" t="s">
        <v>178</v>
      </c>
      <c r="N12" s="161">
        <v>0.6742375495969839</v>
      </c>
      <c r="O12" s="161">
        <v>0.29800966309715105</v>
      </c>
    </row>
    <row r="13" spans="1:20" s="158" customFormat="1" x14ac:dyDescent="0.2">
      <c r="B13" s="135" t="s">
        <v>261</v>
      </c>
      <c r="C13" s="165" t="s">
        <v>178</v>
      </c>
      <c r="D13" s="165" t="s">
        <v>178</v>
      </c>
      <c r="E13" s="165" t="s">
        <v>178</v>
      </c>
      <c r="F13" s="165" t="s">
        <v>178</v>
      </c>
      <c r="G13" s="165" t="s">
        <v>178</v>
      </c>
      <c r="H13" s="166" t="s">
        <v>178</v>
      </c>
      <c r="I13" s="176" t="s">
        <v>178</v>
      </c>
      <c r="J13" s="162" t="s">
        <v>178</v>
      </c>
      <c r="K13" s="162" t="s">
        <v>178</v>
      </c>
      <c r="L13" s="193">
        <v>136040.82426532521</v>
      </c>
      <c r="M13" s="165" t="s">
        <v>178</v>
      </c>
      <c r="N13" s="161">
        <v>0.45852404802254459</v>
      </c>
      <c r="O13" s="161">
        <v>0.2026653620149424</v>
      </c>
    </row>
    <row r="14" spans="1:20" x14ac:dyDescent="0.2">
      <c r="B14" s="23" t="s">
        <v>358</v>
      </c>
      <c r="C14" s="32" t="s">
        <v>359</v>
      </c>
      <c r="D14" s="32" t="s">
        <v>245</v>
      </c>
      <c r="E14" s="32" t="s">
        <v>178</v>
      </c>
      <c r="F14" s="32" t="s">
        <v>360</v>
      </c>
      <c r="G14" s="32" t="s">
        <v>289</v>
      </c>
      <c r="H14" s="95" t="s">
        <v>184</v>
      </c>
      <c r="I14" s="105">
        <v>1318.7558533559838</v>
      </c>
      <c r="J14" s="102">
        <v>30620</v>
      </c>
      <c r="K14" s="95">
        <v>0</v>
      </c>
      <c r="L14" s="99">
        <v>403.8030422976023</v>
      </c>
      <c r="M14" s="32">
        <v>5.8242952230214163E-5</v>
      </c>
      <c r="N14" s="41">
        <v>1.3610135527920956E-3</v>
      </c>
      <c r="O14" s="41">
        <v>6.015612606872279E-4</v>
      </c>
      <c r="P14" s="18"/>
      <c r="Q14" s="18"/>
      <c r="R14" s="18"/>
      <c r="S14" s="18"/>
    </row>
    <row r="15" spans="1:20" x14ac:dyDescent="0.2">
      <c r="B15" s="23" t="s">
        <v>278</v>
      </c>
      <c r="C15" s="32" t="s">
        <v>279</v>
      </c>
      <c r="D15" s="32" t="s">
        <v>245</v>
      </c>
      <c r="E15" s="32" t="s">
        <v>178</v>
      </c>
      <c r="F15" s="32" t="s">
        <v>280</v>
      </c>
      <c r="G15" s="32" t="s">
        <v>281</v>
      </c>
      <c r="H15" s="95" t="s">
        <v>184</v>
      </c>
      <c r="I15" s="105">
        <v>41764.528319227618</v>
      </c>
      <c r="J15" s="102">
        <v>8683</v>
      </c>
      <c r="K15" s="102">
        <v>0</v>
      </c>
      <c r="L15" s="99">
        <v>3626.4139938869375</v>
      </c>
      <c r="M15" s="32">
        <v>4.1006623885346197E-5</v>
      </c>
      <c r="N15" s="41">
        <v>1.2222787043980476E-2</v>
      </c>
      <c r="O15" s="41">
        <v>5.4024114368327655E-3</v>
      </c>
      <c r="P15" s="18"/>
      <c r="Q15" s="18"/>
      <c r="R15" s="18"/>
      <c r="S15" s="18"/>
    </row>
    <row r="16" spans="1:20" x14ac:dyDescent="0.2">
      <c r="B16" s="23" t="s">
        <v>334</v>
      </c>
      <c r="C16" s="32" t="s">
        <v>335</v>
      </c>
      <c r="D16" s="32" t="s">
        <v>245</v>
      </c>
      <c r="E16" s="32" t="s">
        <v>178</v>
      </c>
      <c r="F16" s="32" t="s">
        <v>336</v>
      </c>
      <c r="G16" s="32" t="s">
        <v>337</v>
      </c>
      <c r="H16" s="95" t="s">
        <v>184</v>
      </c>
      <c r="I16" s="105">
        <v>9259.1242814406069</v>
      </c>
      <c r="J16" s="102">
        <v>19280</v>
      </c>
      <c r="K16" s="102">
        <v>0</v>
      </c>
      <c r="L16" s="99">
        <v>1785.1591614617491</v>
      </c>
      <c r="M16" s="32">
        <v>1.8292443349534753E-4</v>
      </c>
      <c r="N16" s="41">
        <v>6.0168586120997632E-3</v>
      </c>
      <c r="O16" s="41">
        <v>2.6594217556806681E-3</v>
      </c>
      <c r="P16" s="18"/>
      <c r="Q16" s="18"/>
      <c r="R16" s="18"/>
      <c r="S16" s="18"/>
    </row>
    <row r="17" spans="2:19" x14ac:dyDescent="0.2">
      <c r="B17" s="23" t="s">
        <v>346</v>
      </c>
      <c r="C17" s="32" t="s">
        <v>347</v>
      </c>
      <c r="D17" s="32" t="s">
        <v>245</v>
      </c>
      <c r="E17" s="32" t="s">
        <v>178</v>
      </c>
      <c r="F17" s="32" t="s">
        <v>348</v>
      </c>
      <c r="G17" s="32" t="s">
        <v>320</v>
      </c>
      <c r="H17" s="95" t="s">
        <v>184</v>
      </c>
      <c r="I17" s="105">
        <v>97102.570823051501</v>
      </c>
      <c r="J17" s="102">
        <v>4051</v>
      </c>
      <c r="K17" s="102">
        <v>0</v>
      </c>
      <c r="L17" s="99">
        <v>3933.6251440641904</v>
      </c>
      <c r="M17" s="32">
        <v>7.384821758094056E-4</v>
      </c>
      <c r="N17" s="41">
        <v>1.3258238725030309E-2</v>
      </c>
      <c r="O17" s="41">
        <v>5.8600759599781839E-3</v>
      </c>
      <c r="P17" s="18"/>
      <c r="Q17" s="18"/>
      <c r="R17" s="18"/>
      <c r="S17" s="18"/>
    </row>
    <row r="18" spans="2:19" x14ac:dyDescent="0.2">
      <c r="B18" s="23" t="s">
        <v>290</v>
      </c>
      <c r="C18" s="32" t="s">
        <v>291</v>
      </c>
      <c r="D18" s="32" t="s">
        <v>245</v>
      </c>
      <c r="E18" s="32" t="s">
        <v>178</v>
      </c>
      <c r="F18" s="32" t="s">
        <v>292</v>
      </c>
      <c r="G18" s="32" t="s">
        <v>293</v>
      </c>
      <c r="H18" s="95" t="s">
        <v>184</v>
      </c>
      <c r="I18" s="105">
        <v>24023.388697480244</v>
      </c>
      <c r="J18" s="102">
        <v>42930</v>
      </c>
      <c r="K18" s="102">
        <v>38.105899210000004</v>
      </c>
      <c r="L18" s="99">
        <v>10351.346666974605</v>
      </c>
      <c r="M18" s="32">
        <v>5.6190878839100782E-4</v>
      </c>
      <c r="N18" s="41">
        <v>3.4889095989075407E-2</v>
      </c>
      <c r="O18" s="41">
        <v>1.5420807915078834E-2</v>
      </c>
      <c r="P18" s="18"/>
      <c r="Q18" s="18"/>
      <c r="R18" s="18"/>
      <c r="S18" s="18"/>
    </row>
    <row r="19" spans="2:19" x14ac:dyDescent="0.2">
      <c r="B19" s="23" t="s">
        <v>352</v>
      </c>
      <c r="C19" s="32" t="s">
        <v>353</v>
      </c>
      <c r="D19" s="32" t="s">
        <v>245</v>
      </c>
      <c r="E19" s="32" t="s">
        <v>178</v>
      </c>
      <c r="F19" s="32" t="s">
        <v>354</v>
      </c>
      <c r="G19" s="32" t="s">
        <v>320</v>
      </c>
      <c r="H19" s="95" t="s">
        <v>184</v>
      </c>
      <c r="I19" s="105">
        <v>49212.97271221401</v>
      </c>
      <c r="J19" s="102">
        <v>3360</v>
      </c>
      <c r="K19" s="102">
        <v>0</v>
      </c>
      <c r="L19" s="99">
        <v>1653.5558831303908</v>
      </c>
      <c r="M19" s="32">
        <v>2.8811282919967337E-4</v>
      </c>
      <c r="N19" s="41">
        <v>5.5732912620825182E-3</v>
      </c>
      <c r="O19" s="41">
        <v>2.4633671802294066E-3</v>
      </c>
      <c r="P19" s="18"/>
      <c r="Q19" s="18"/>
      <c r="R19" s="18"/>
      <c r="S19" s="18"/>
    </row>
    <row r="20" spans="2:19" x14ac:dyDescent="0.2">
      <c r="B20" s="23" t="s">
        <v>355</v>
      </c>
      <c r="C20" s="32" t="s">
        <v>356</v>
      </c>
      <c r="D20" s="32" t="s">
        <v>245</v>
      </c>
      <c r="E20" s="32" t="s">
        <v>178</v>
      </c>
      <c r="F20" s="32" t="s">
        <v>357</v>
      </c>
      <c r="G20" s="32" t="s">
        <v>320</v>
      </c>
      <c r="H20" s="95" t="s">
        <v>184</v>
      </c>
      <c r="I20" s="105">
        <v>11540.21750292499</v>
      </c>
      <c r="J20" s="102">
        <v>1830</v>
      </c>
      <c r="K20" s="102">
        <v>0</v>
      </c>
      <c r="L20" s="99">
        <v>211.18598030352732</v>
      </c>
      <c r="M20" s="32">
        <v>3.3583238074726681E-5</v>
      </c>
      <c r="N20" s="41">
        <v>7.1179994018210474E-4</v>
      </c>
      <c r="O20" s="41">
        <v>3.1461205400535024E-4</v>
      </c>
      <c r="P20" s="18"/>
      <c r="Q20" s="18"/>
      <c r="R20" s="18"/>
      <c r="S20" s="18"/>
    </row>
    <row r="21" spans="2:19" x14ac:dyDescent="0.2">
      <c r="B21" s="23" t="s">
        <v>262</v>
      </c>
      <c r="C21" s="32" t="s">
        <v>263</v>
      </c>
      <c r="D21" s="32" t="s">
        <v>245</v>
      </c>
      <c r="E21" s="32" t="s">
        <v>178</v>
      </c>
      <c r="F21" s="32" t="s">
        <v>264</v>
      </c>
      <c r="G21" s="32" t="s">
        <v>265</v>
      </c>
      <c r="H21" s="95" t="s">
        <v>184</v>
      </c>
      <c r="I21" s="105">
        <v>713080.15868818189</v>
      </c>
      <c r="J21" s="102">
        <v>411.60000000000008</v>
      </c>
      <c r="K21" s="143">
        <v>0</v>
      </c>
      <c r="L21" s="99">
        <v>2935.0379331140184</v>
      </c>
      <c r="M21" s="32">
        <v>2.578498760713673E-4</v>
      </c>
      <c r="N21" s="41">
        <v>9.8925119092665107E-3</v>
      </c>
      <c r="O21" s="41">
        <v>4.3724413495321223E-3</v>
      </c>
      <c r="P21" s="18"/>
      <c r="Q21" s="18"/>
      <c r="R21" s="18"/>
      <c r="S21" s="18"/>
    </row>
    <row r="22" spans="2:19" x14ac:dyDescent="0.2">
      <c r="B22" s="23" t="s">
        <v>282</v>
      </c>
      <c r="C22" s="32" t="s">
        <v>283</v>
      </c>
      <c r="D22" s="32" t="s">
        <v>245</v>
      </c>
      <c r="E22" s="32" t="s">
        <v>178</v>
      </c>
      <c r="F22" s="32" t="s">
        <v>284</v>
      </c>
      <c r="G22" s="32" t="s">
        <v>285</v>
      </c>
      <c r="H22" s="95" t="s">
        <v>184</v>
      </c>
      <c r="I22" s="105">
        <v>734113.24521917396</v>
      </c>
      <c r="J22" s="102">
        <v>1067</v>
      </c>
      <c r="K22" s="102">
        <v>0</v>
      </c>
      <c r="L22" s="99">
        <v>7832.9883265616745</v>
      </c>
      <c r="M22" s="32">
        <v>6.306722750903809E-4</v>
      </c>
      <c r="N22" s="41">
        <v>2.6400997899009682E-2</v>
      </c>
      <c r="O22" s="41">
        <v>1.1669110529390283E-2</v>
      </c>
      <c r="P22" s="18"/>
      <c r="Q22" s="18"/>
      <c r="R22" s="18"/>
      <c r="S22" s="18"/>
    </row>
    <row r="23" spans="2:19" x14ac:dyDescent="0.2">
      <c r="B23" s="23" t="s">
        <v>297</v>
      </c>
      <c r="C23" s="32" t="s">
        <v>298</v>
      </c>
      <c r="D23" s="32" t="s">
        <v>245</v>
      </c>
      <c r="E23" s="32" t="s">
        <v>178</v>
      </c>
      <c r="F23" s="32" t="s">
        <v>299</v>
      </c>
      <c r="G23" s="32" t="s">
        <v>285</v>
      </c>
      <c r="H23" s="95" t="s">
        <v>184</v>
      </c>
      <c r="I23" s="105">
        <v>764411.91109181452</v>
      </c>
      <c r="J23" s="102">
        <v>2475</v>
      </c>
      <c r="K23" s="102">
        <v>0</v>
      </c>
      <c r="L23" s="99">
        <v>18919.194799522411</v>
      </c>
      <c r="M23" s="32">
        <v>5.7314982377545682E-4</v>
      </c>
      <c r="N23" s="41">
        <v>6.3766930490549767E-2</v>
      </c>
      <c r="O23" s="41">
        <v>2.8184667975829976E-2</v>
      </c>
      <c r="P23" s="18"/>
      <c r="Q23" s="18"/>
      <c r="R23" s="18"/>
      <c r="S23" s="18"/>
    </row>
    <row r="24" spans="2:19" x14ac:dyDescent="0.2">
      <c r="B24" s="23" t="s">
        <v>294</v>
      </c>
      <c r="C24" s="32" t="s">
        <v>295</v>
      </c>
      <c r="D24" s="32" t="s">
        <v>245</v>
      </c>
      <c r="E24" s="32" t="s">
        <v>178</v>
      </c>
      <c r="F24" s="32" t="s">
        <v>296</v>
      </c>
      <c r="G24" s="32" t="s">
        <v>285</v>
      </c>
      <c r="H24" s="95" t="s">
        <v>184</v>
      </c>
      <c r="I24" s="105">
        <v>859483.52496132173</v>
      </c>
      <c r="J24" s="102">
        <v>2160</v>
      </c>
      <c r="K24" s="102">
        <v>0</v>
      </c>
      <c r="L24" s="99">
        <v>18564.844139194382</v>
      </c>
      <c r="M24" s="32">
        <v>5.663934121779246E-4</v>
      </c>
      <c r="N24" s="41">
        <v>6.2572595627684024E-2</v>
      </c>
      <c r="O24" s="41">
        <v>2.7656777871933283E-2</v>
      </c>
      <c r="P24" s="18"/>
      <c r="Q24" s="18"/>
      <c r="R24" s="18"/>
      <c r="S24" s="18"/>
    </row>
    <row r="25" spans="2:19" x14ac:dyDescent="0.2">
      <c r="B25" s="23" t="s">
        <v>300</v>
      </c>
      <c r="C25" s="32" t="s">
        <v>301</v>
      </c>
      <c r="D25" s="32" t="s">
        <v>245</v>
      </c>
      <c r="E25" s="32" t="s">
        <v>178</v>
      </c>
      <c r="F25" s="32" t="s">
        <v>302</v>
      </c>
      <c r="G25" s="32" t="s">
        <v>285</v>
      </c>
      <c r="H25" s="95" t="s">
        <v>184</v>
      </c>
      <c r="I25" s="105">
        <v>118355.9162215798</v>
      </c>
      <c r="J25" s="102">
        <v>6717</v>
      </c>
      <c r="K25" s="102">
        <v>0</v>
      </c>
      <c r="L25" s="99">
        <v>7949.9668925960568</v>
      </c>
      <c r="M25" s="32">
        <v>5.0785408344810993E-4</v>
      </c>
      <c r="N25" s="41">
        <v>2.6795272822876259E-2</v>
      </c>
      <c r="O25" s="41">
        <v>1.1843378096213528E-2</v>
      </c>
      <c r="P25" s="18"/>
      <c r="Q25" s="18"/>
      <c r="R25" s="18"/>
      <c r="S25" s="18"/>
    </row>
    <row r="26" spans="2:19" x14ac:dyDescent="0.2">
      <c r="B26" s="23" t="s">
        <v>349</v>
      </c>
      <c r="C26" s="32" t="s">
        <v>350</v>
      </c>
      <c r="D26" s="32" t="s">
        <v>245</v>
      </c>
      <c r="E26" s="32" t="s">
        <v>178</v>
      </c>
      <c r="F26" s="32" t="s">
        <v>351</v>
      </c>
      <c r="G26" s="32" t="s">
        <v>306</v>
      </c>
      <c r="H26" s="95" t="s">
        <v>184</v>
      </c>
      <c r="I26" s="105">
        <v>713168.91337947559</v>
      </c>
      <c r="J26" s="102">
        <v>153.69999999999999</v>
      </c>
      <c r="K26" s="102">
        <v>0</v>
      </c>
      <c r="L26" s="99">
        <v>1096.1406199079579</v>
      </c>
      <c r="M26" s="32">
        <v>2.2283569619316711E-4</v>
      </c>
      <c r="N26" s="41">
        <v>3.6945294690503088E-3</v>
      </c>
      <c r="O26" s="41">
        <v>1.6329637574061093E-3</v>
      </c>
      <c r="P26" s="18"/>
      <c r="Q26" s="18"/>
      <c r="R26" s="18"/>
      <c r="S26" s="18"/>
    </row>
    <row r="27" spans="2:19" x14ac:dyDescent="0.2">
      <c r="B27" s="23" t="s">
        <v>310</v>
      </c>
      <c r="C27" s="32" t="s">
        <v>311</v>
      </c>
      <c r="D27" s="32" t="s">
        <v>245</v>
      </c>
      <c r="E27" s="32" t="s">
        <v>178</v>
      </c>
      <c r="F27" s="32" t="s">
        <v>312</v>
      </c>
      <c r="G27" s="32" t="s">
        <v>313</v>
      </c>
      <c r="H27" s="95" t="s">
        <v>184</v>
      </c>
      <c r="I27" s="105">
        <v>149672.90572872284</v>
      </c>
      <c r="J27" s="102">
        <v>916</v>
      </c>
      <c r="K27" s="102">
        <v>0</v>
      </c>
      <c r="L27" s="99">
        <v>1371.0038165049332</v>
      </c>
      <c r="M27" s="32">
        <v>1.2750982491215287E-4</v>
      </c>
      <c r="N27" s="41">
        <v>4.6209527411576442E-3</v>
      </c>
      <c r="O27" s="41">
        <v>2.0424382628991544E-3</v>
      </c>
      <c r="P27" s="18"/>
      <c r="Q27" s="18"/>
      <c r="R27" s="18"/>
      <c r="S27" s="18"/>
    </row>
    <row r="28" spans="2:19" x14ac:dyDescent="0.2">
      <c r="B28" s="23" t="s">
        <v>321</v>
      </c>
      <c r="C28" s="32" t="s">
        <v>322</v>
      </c>
      <c r="D28" s="32" t="s">
        <v>245</v>
      </c>
      <c r="E28" s="32" t="s">
        <v>178</v>
      </c>
      <c r="F28" s="32" t="s">
        <v>323</v>
      </c>
      <c r="G28" s="32" t="s">
        <v>285</v>
      </c>
      <c r="H28" s="95" t="s">
        <v>184</v>
      </c>
      <c r="I28" s="105">
        <v>31036.715255792791</v>
      </c>
      <c r="J28" s="102">
        <v>7635.0000000000009</v>
      </c>
      <c r="K28" s="102">
        <v>0</v>
      </c>
      <c r="L28" s="99">
        <v>2369.6532098394437</v>
      </c>
      <c r="M28" s="32">
        <v>3.0934618640431912E-4</v>
      </c>
      <c r="N28" s="41">
        <v>7.9868891419392976E-3</v>
      </c>
      <c r="O28" s="41">
        <v>3.5301655088867969E-3</v>
      </c>
      <c r="P28" s="18"/>
      <c r="Q28" s="18"/>
      <c r="R28" s="18"/>
      <c r="S28" s="18"/>
    </row>
    <row r="29" spans="2:19" x14ac:dyDescent="0.2">
      <c r="B29" s="23" t="s">
        <v>274</v>
      </c>
      <c r="C29" s="32" t="s">
        <v>275</v>
      </c>
      <c r="D29" s="32" t="s">
        <v>245</v>
      </c>
      <c r="E29" s="32" t="s">
        <v>178</v>
      </c>
      <c r="F29" s="32" t="s">
        <v>276</v>
      </c>
      <c r="G29" s="32" t="s">
        <v>277</v>
      </c>
      <c r="H29" s="95" t="s">
        <v>184</v>
      </c>
      <c r="I29" s="105">
        <v>1916.4560049171705</v>
      </c>
      <c r="J29" s="102">
        <v>77850</v>
      </c>
      <c r="K29" s="102">
        <v>0</v>
      </c>
      <c r="L29" s="99">
        <v>1491.9609998280173</v>
      </c>
      <c r="M29" s="32">
        <v>2.4893995193032205E-4</v>
      </c>
      <c r="N29" s="41">
        <v>5.0286375492600739E-3</v>
      </c>
      <c r="O29" s="41">
        <v>2.2226329322483371E-3</v>
      </c>
      <c r="P29" s="18"/>
      <c r="Q29" s="18"/>
      <c r="R29" s="18"/>
      <c r="S29" s="18"/>
    </row>
    <row r="30" spans="2:19" x14ac:dyDescent="0.2">
      <c r="B30" s="23" t="s">
        <v>365</v>
      </c>
      <c r="C30" s="32" t="s">
        <v>366</v>
      </c>
      <c r="D30" s="32" t="s">
        <v>245</v>
      </c>
      <c r="E30" s="32" t="s">
        <v>178</v>
      </c>
      <c r="F30" s="32" t="s">
        <v>367</v>
      </c>
      <c r="G30" s="32" t="s">
        <v>341</v>
      </c>
      <c r="H30" s="95" t="s">
        <v>184</v>
      </c>
      <c r="I30" s="105">
        <v>128877.92181105087</v>
      </c>
      <c r="J30" s="102">
        <v>1910.0000000000002</v>
      </c>
      <c r="K30" s="102">
        <v>0</v>
      </c>
      <c r="L30" s="99">
        <v>2461.5683065761555</v>
      </c>
      <c r="M30" s="32">
        <v>5.0332218821104457E-4</v>
      </c>
      <c r="N30" s="41">
        <v>8.2966879281323562E-3</v>
      </c>
      <c r="O30" s="41">
        <v>3.6670950405577702E-3</v>
      </c>
      <c r="P30" s="18"/>
      <c r="Q30" s="18"/>
      <c r="R30" s="18"/>
      <c r="S30" s="18"/>
    </row>
    <row r="31" spans="2:19" x14ac:dyDescent="0.2">
      <c r="B31" s="23" t="s">
        <v>338</v>
      </c>
      <c r="C31" s="32" t="s">
        <v>339</v>
      </c>
      <c r="D31" s="32" t="s">
        <v>245</v>
      </c>
      <c r="E31" s="32" t="s">
        <v>178</v>
      </c>
      <c r="F31" s="32" t="s">
        <v>340</v>
      </c>
      <c r="G31" s="32" t="s">
        <v>341</v>
      </c>
      <c r="H31" s="95" t="s">
        <v>184</v>
      </c>
      <c r="I31" s="105">
        <v>120730.71715056238</v>
      </c>
      <c r="J31" s="102">
        <v>2741</v>
      </c>
      <c r="K31" s="102">
        <v>0</v>
      </c>
      <c r="L31" s="99">
        <v>3309.2289570969147</v>
      </c>
      <c r="M31" s="32">
        <v>5.6316544525871685E-4</v>
      </c>
      <c r="N31" s="41">
        <v>1.1153718491753168E-2</v>
      </c>
      <c r="O31" s="41">
        <v>4.9298884228483704E-3</v>
      </c>
      <c r="P31" s="18"/>
      <c r="Q31" s="18"/>
      <c r="R31" s="18"/>
      <c r="S31" s="18"/>
    </row>
    <row r="32" spans="2:19" x14ac:dyDescent="0.2">
      <c r="B32" s="23" t="s">
        <v>342</v>
      </c>
      <c r="C32" s="32" t="s">
        <v>343</v>
      </c>
      <c r="D32" s="32" t="s">
        <v>245</v>
      </c>
      <c r="E32" s="32" t="s">
        <v>178</v>
      </c>
      <c r="F32" s="32" t="s">
        <v>344</v>
      </c>
      <c r="G32" s="32" t="s">
        <v>345</v>
      </c>
      <c r="H32" s="95" t="s">
        <v>184</v>
      </c>
      <c r="I32" s="105">
        <v>38359.805052494507</v>
      </c>
      <c r="J32" s="102">
        <v>8106</v>
      </c>
      <c r="K32" s="102">
        <v>0</v>
      </c>
      <c r="L32" s="99">
        <v>3109.445797543272</v>
      </c>
      <c r="M32" s="32">
        <v>3.888131310655639E-4</v>
      </c>
      <c r="N32" s="41">
        <v>1.0480351628975204E-2</v>
      </c>
      <c r="O32" s="41">
        <v>4.6322635990200421E-3</v>
      </c>
      <c r="P32" s="18"/>
      <c r="Q32" s="18"/>
      <c r="R32" s="18"/>
      <c r="S32" s="18"/>
    </row>
    <row r="33" spans="2:19" x14ac:dyDescent="0.2">
      <c r="B33" s="23" t="s">
        <v>314</v>
      </c>
      <c r="C33" s="32" t="s">
        <v>315</v>
      </c>
      <c r="D33" s="32" t="s">
        <v>245</v>
      </c>
      <c r="E33" s="32" t="s">
        <v>178</v>
      </c>
      <c r="F33" s="32" t="s">
        <v>316</v>
      </c>
      <c r="G33" s="32" t="s">
        <v>313</v>
      </c>
      <c r="H33" s="95" t="s">
        <v>184</v>
      </c>
      <c r="I33" s="105">
        <v>249046.83870585644</v>
      </c>
      <c r="J33" s="102">
        <v>37.6</v>
      </c>
      <c r="K33" s="102">
        <v>0</v>
      </c>
      <c r="L33" s="99">
        <v>93.641611297317752</v>
      </c>
      <c r="M33" s="32">
        <v>1.9228023350122091E-5</v>
      </c>
      <c r="N33" s="41">
        <v>3.1561798384621936E-4</v>
      </c>
      <c r="O33" s="41">
        <v>1.3950158826015442E-4</v>
      </c>
      <c r="P33" s="18"/>
      <c r="Q33" s="18"/>
      <c r="R33" s="18"/>
      <c r="S33" s="18"/>
    </row>
    <row r="34" spans="2:19" x14ac:dyDescent="0.2">
      <c r="B34" s="23" t="s">
        <v>270</v>
      </c>
      <c r="C34" s="32" t="s">
        <v>271</v>
      </c>
      <c r="D34" s="32" t="s">
        <v>245</v>
      </c>
      <c r="E34" s="32" t="s">
        <v>178</v>
      </c>
      <c r="F34" s="32" t="s">
        <v>272</v>
      </c>
      <c r="G34" s="32" t="s">
        <v>273</v>
      </c>
      <c r="H34" s="95" t="s">
        <v>184</v>
      </c>
      <c r="I34" s="105">
        <v>588481.8889922112</v>
      </c>
      <c r="J34" s="102">
        <v>1670</v>
      </c>
      <c r="K34" s="102">
        <v>0</v>
      </c>
      <c r="L34" s="99">
        <v>9827.6475462445069</v>
      </c>
      <c r="M34" s="32">
        <v>4.5974889363860534E-4</v>
      </c>
      <c r="N34" s="41">
        <v>3.3123974070123491E-2</v>
      </c>
      <c r="O34" s="41">
        <v>1.4640632754697033E-2</v>
      </c>
      <c r="P34" s="18"/>
      <c r="Q34" s="18"/>
      <c r="R34" s="18"/>
      <c r="S34" s="18"/>
    </row>
    <row r="35" spans="2:19" x14ac:dyDescent="0.2">
      <c r="B35" s="23" t="s">
        <v>331</v>
      </c>
      <c r="C35" s="32" t="s">
        <v>332</v>
      </c>
      <c r="D35" s="32" t="s">
        <v>245</v>
      </c>
      <c r="E35" s="32" t="s">
        <v>178</v>
      </c>
      <c r="F35" s="32" t="s">
        <v>333</v>
      </c>
      <c r="G35" s="32" t="s">
        <v>320</v>
      </c>
      <c r="H35" s="95" t="s">
        <v>184</v>
      </c>
      <c r="I35" s="105">
        <v>16210.321407313366</v>
      </c>
      <c r="J35" s="102">
        <v>15150</v>
      </c>
      <c r="K35" s="102">
        <v>0</v>
      </c>
      <c r="L35" s="99">
        <v>2455.8636932079748</v>
      </c>
      <c r="M35" s="32">
        <v>3.6451633592910664E-4</v>
      </c>
      <c r="N35" s="41">
        <v>8.2774605937780722E-3</v>
      </c>
      <c r="O35" s="41">
        <v>3.6585966538443615E-3</v>
      </c>
      <c r="P35" s="18"/>
      <c r="Q35" s="18"/>
      <c r="R35" s="18"/>
      <c r="S35" s="18"/>
    </row>
    <row r="36" spans="2:19" x14ac:dyDescent="0.2">
      <c r="B36" s="23" t="s">
        <v>266</v>
      </c>
      <c r="C36" s="32" t="s">
        <v>267</v>
      </c>
      <c r="D36" s="32" t="s">
        <v>245</v>
      </c>
      <c r="E36" s="32" t="s">
        <v>178</v>
      </c>
      <c r="F36" s="32" t="s">
        <v>268</v>
      </c>
      <c r="G36" s="32" t="s">
        <v>269</v>
      </c>
      <c r="H36" s="95" t="s">
        <v>184</v>
      </c>
      <c r="I36" s="105">
        <v>25608.254243829426</v>
      </c>
      <c r="J36" s="102">
        <v>37760</v>
      </c>
      <c r="K36" s="102">
        <v>0</v>
      </c>
      <c r="L36" s="99">
        <v>9669.6768024699904</v>
      </c>
      <c r="M36" s="32">
        <v>4.1766639283263379E-4</v>
      </c>
      <c r="N36" s="41">
        <v>3.2591535478283189E-2</v>
      </c>
      <c r="O36" s="41">
        <v>1.440529752979137E-2</v>
      </c>
      <c r="P36" s="18"/>
      <c r="Q36" s="18"/>
      <c r="R36" s="18"/>
      <c r="S36" s="18"/>
    </row>
    <row r="37" spans="2:19" x14ac:dyDescent="0.2">
      <c r="B37" s="23" t="s">
        <v>303</v>
      </c>
      <c r="C37" s="32" t="s">
        <v>304</v>
      </c>
      <c r="D37" s="32" t="s">
        <v>245</v>
      </c>
      <c r="E37" s="32" t="s">
        <v>178</v>
      </c>
      <c r="F37" s="32" t="s">
        <v>305</v>
      </c>
      <c r="G37" s="32" t="s">
        <v>306</v>
      </c>
      <c r="H37" s="95" t="s">
        <v>184</v>
      </c>
      <c r="I37" s="105">
        <v>12216.778693674218</v>
      </c>
      <c r="J37" s="102">
        <v>47990</v>
      </c>
      <c r="K37" s="102">
        <v>0</v>
      </c>
      <c r="L37" s="99">
        <v>5862.8320950942571</v>
      </c>
      <c r="M37" s="32">
        <v>1.2017289288034979E-3</v>
      </c>
      <c r="N37" s="41">
        <v>1.9760608770468247E-2</v>
      </c>
      <c r="O37" s="41">
        <v>8.7340913685418874E-3</v>
      </c>
      <c r="P37" s="18"/>
      <c r="Q37" s="18"/>
      <c r="R37" s="18"/>
      <c r="S37" s="18"/>
    </row>
    <row r="38" spans="2:19" x14ac:dyDescent="0.2">
      <c r="B38" s="23" t="s">
        <v>328</v>
      </c>
      <c r="C38" s="32" t="s">
        <v>329</v>
      </c>
      <c r="D38" s="32" t="s">
        <v>245</v>
      </c>
      <c r="E38" s="32" t="s">
        <v>178</v>
      </c>
      <c r="F38" s="32" t="s">
        <v>330</v>
      </c>
      <c r="G38" s="32" t="s">
        <v>289</v>
      </c>
      <c r="H38" s="95" t="s">
        <v>184</v>
      </c>
      <c r="I38" s="105">
        <v>17618.548368780266</v>
      </c>
      <c r="J38" s="102">
        <v>35850</v>
      </c>
      <c r="K38" s="102">
        <v>0</v>
      </c>
      <c r="L38" s="99">
        <v>6316.2495902077262</v>
      </c>
      <c r="M38" s="32">
        <v>2.9588559631293259E-4</v>
      </c>
      <c r="N38" s="41">
        <v>2.1288847271127356E-2</v>
      </c>
      <c r="O38" s="41">
        <v>9.4095652293284069E-3</v>
      </c>
      <c r="P38" s="18"/>
      <c r="Q38" s="18"/>
      <c r="R38" s="18"/>
      <c r="S38" s="18"/>
    </row>
    <row r="39" spans="2:19" x14ac:dyDescent="0.2">
      <c r="B39" s="23" t="s">
        <v>324</v>
      </c>
      <c r="C39" s="32" t="s">
        <v>325</v>
      </c>
      <c r="D39" s="32" t="s">
        <v>245</v>
      </c>
      <c r="E39" s="32" t="s">
        <v>178</v>
      </c>
      <c r="F39" s="32" t="s">
        <v>326</v>
      </c>
      <c r="G39" s="32" t="s">
        <v>327</v>
      </c>
      <c r="H39" s="95" t="s">
        <v>184</v>
      </c>
      <c r="I39" s="105">
        <v>4814.8042904604745</v>
      </c>
      <c r="J39" s="102">
        <v>26789.999999999996</v>
      </c>
      <c r="K39" s="102">
        <v>0</v>
      </c>
      <c r="L39" s="99">
        <v>1289.8860694143611</v>
      </c>
      <c r="M39" s="32">
        <v>3.425320496370581E-5</v>
      </c>
      <c r="N39" s="41">
        <v>4.3475462989128041E-3</v>
      </c>
      <c r="O39" s="41">
        <v>1.921593967308264E-3</v>
      </c>
      <c r="P39" s="18"/>
      <c r="Q39" s="18"/>
      <c r="R39" s="18"/>
      <c r="S39" s="18"/>
    </row>
    <row r="40" spans="2:19" x14ac:dyDescent="0.2">
      <c r="B40" s="23" t="s">
        <v>307</v>
      </c>
      <c r="C40" s="32" t="s">
        <v>308</v>
      </c>
      <c r="D40" s="32" t="s">
        <v>245</v>
      </c>
      <c r="E40" s="32" t="s">
        <v>178</v>
      </c>
      <c r="F40" s="32" t="s">
        <v>309</v>
      </c>
      <c r="G40" s="32" t="s">
        <v>277</v>
      </c>
      <c r="H40" s="95" t="s">
        <v>184</v>
      </c>
      <c r="I40" s="105">
        <v>5.0714494654688792E-3</v>
      </c>
      <c r="J40" s="102">
        <v>49630</v>
      </c>
      <c r="K40" s="102">
        <v>0</v>
      </c>
      <c r="L40" s="99">
        <v>2.5169305376565253E-3</v>
      </c>
      <c r="M40" s="32">
        <v>4.2319933755011571E-10</v>
      </c>
      <c r="N40" s="41">
        <v>8.4832856971448511E-9</v>
      </c>
      <c r="O40" s="41">
        <v>3.7495703318128072E-9</v>
      </c>
      <c r="P40" s="18"/>
      <c r="Q40" s="18"/>
      <c r="R40" s="18"/>
      <c r="S40" s="18"/>
    </row>
    <row r="41" spans="2:19" x14ac:dyDescent="0.2">
      <c r="B41" s="23" t="s">
        <v>317</v>
      </c>
      <c r="C41" s="32" t="s">
        <v>318</v>
      </c>
      <c r="D41" s="32" t="s">
        <v>245</v>
      </c>
      <c r="E41" s="32" t="s">
        <v>178</v>
      </c>
      <c r="F41" s="32" t="s">
        <v>319</v>
      </c>
      <c r="G41" s="32" t="s">
        <v>320</v>
      </c>
      <c r="H41" s="95" t="s">
        <v>184</v>
      </c>
      <c r="I41" s="105">
        <v>23727.805530117083</v>
      </c>
      <c r="J41" s="102">
        <v>18140</v>
      </c>
      <c r="K41" s="102">
        <v>0</v>
      </c>
      <c r="L41" s="99">
        <v>4304.2239231632393</v>
      </c>
      <c r="M41" s="32">
        <v>1.9565651453893752E-4</v>
      </c>
      <c r="N41" s="41">
        <v>1.450733768706902E-2</v>
      </c>
      <c r="O41" s="41">
        <v>6.4121715249235971E-3</v>
      </c>
      <c r="P41" s="18"/>
      <c r="Q41" s="18"/>
      <c r="R41" s="18"/>
      <c r="S41" s="18"/>
    </row>
    <row r="42" spans="2:19" x14ac:dyDescent="0.2">
      <c r="B42" s="23" t="s">
        <v>361</v>
      </c>
      <c r="C42" s="32" t="s">
        <v>362</v>
      </c>
      <c r="D42" s="32" t="s">
        <v>245</v>
      </c>
      <c r="E42" s="32" t="s">
        <v>178</v>
      </c>
      <c r="F42" s="32" t="s">
        <v>363</v>
      </c>
      <c r="G42" s="32" t="s">
        <v>364</v>
      </c>
      <c r="H42" s="95" t="s">
        <v>184</v>
      </c>
      <c r="I42" s="105">
        <v>48985.60859481644</v>
      </c>
      <c r="J42" s="102">
        <v>2242</v>
      </c>
      <c r="K42" s="102">
        <v>0</v>
      </c>
      <c r="L42" s="99">
        <v>1098.2573447673815</v>
      </c>
      <c r="M42" s="32">
        <v>2.073847520280141E-4</v>
      </c>
      <c r="N42" s="41">
        <v>3.7016638660692493E-3</v>
      </c>
      <c r="O42" s="41">
        <v>1.6361171256118504E-3</v>
      </c>
      <c r="P42" s="18"/>
      <c r="Q42" s="18"/>
      <c r="R42" s="18"/>
      <c r="S42" s="18"/>
    </row>
    <row r="43" spans="2:19" x14ac:dyDescent="0.2">
      <c r="B43" s="23" t="s">
        <v>286</v>
      </c>
      <c r="C43" s="32" t="s">
        <v>287</v>
      </c>
      <c r="D43" s="32" t="s">
        <v>245</v>
      </c>
      <c r="E43" s="32" t="s">
        <v>178</v>
      </c>
      <c r="F43" s="32" t="s">
        <v>288</v>
      </c>
      <c r="G43" s="32" t="s">
        <v>289</v>
      </c>
      <c r="H43" s="95" t="s">
        <v>184</v>
      </c>
      <c r="I43" s="105">
        <v>23728.524482658951</v>
      </c>
      <c r="J43" s="102">
        <v>7360.0000000000009</v>
      </c>
      <c r="K43" s="102">
        <v>0</v>
      </c>
      <c r="L43" s="99">
        <v>1746.4194019236991</v>
      </c>
      <c r="M43" s="32">
        <v>2.0676272645256299E-4</v>
      </c>
      <c r="N43" s="41">
        <v>5.8862866940102149E-3</v>
      </c>
      <c r="O43" s="41">
        <v>2.6017096135090047E-3</v>
      </c>
      <c r="P43" s="18"/>
      <c r="Q43" s="18"/>
      <c r="R43" s="18"/>
      <c r="S43" s="18"/>
    </row>
    <row r="44" spans="2:19" s="158" customFormat="1" x14ac:dyDescent="0.2">
      <c r="B44" s="135" t="s">
        <v>368</v>
      </c>
      <c r="C44" s="165" t="s">
        <v>178</v>
      </c>
      <c r="D44" s="165" t="s">
        <v>178</v>
      </c>
      <c r="E44" s="165" t="s">
        <v>178</v>
      </c>
      <c r="F44" s="165" t="s">
        <v>178</v>
      </c>
      <c r="G44" s="165" t="s">
        <v>178</v>
      </c>
      <c r="H44" s="166" t="s">
        <v>178</v>
      </c>
      <c r="I44" s="176" t="s">
        <v>178</v>
      </c>
      <c r="J44" s="162" t="s">
        <v>178</v>
      </c>
      <c r="K44" s="162" t="s">
        <v>178</v>
      </c>
      <c r="L44" s="193">
        <v>53404.69533963599</v>
      </c>
      <c r="M44" s="165" t="s">
        <v>178</v>
      </c>
      <c r="N44" s="161">
        <v>0.17999991710416352</v>
      </c>
      <c r="O44" s="161">
        <v>7.9559073335192437E-2</v>
      </c>
    </row>
    <row r="45" spans="2:19" x14ac:dyDescent="0.2">
      <c r="B45" s="23" t="s">
        <v>482</v>
      </c>
      <c r="C45" s="32" t="s">
        <v>483</v>
      </c>
      <c r="D45" s="32" t="s">
        <v>245</v>
      </c>
      <c r="E45" s="32" t="s">
        <v>178</v>
      </c>
      <c r="F45" s="32" t="s">
        <v>484</v>
      </c>
      <c r="G45" s="32" t="s">
        <v>306</v>
      </c>
      <c r="H45" s="95" t="s">
        <v>184</v>
      </c>
      <c r="I45" s="105">
        <v>168973.59616017138</v>
      </c>
      <c r="J45" s="102">
        <v>199.7</v>
      </c>
      <c r="K45" s="102">
        <v>0</v>
      </c>
      <c r="L45" s="99">
        <v>337.44027156169432</v>
      </c>
      <c r="M45" s="32">
        <v>2.2256511055984761E-4</v>
      </c>
      <c r="N45" s="41">
        <v>1.1373385902200225E-3</v>
      </c>
      <c r="O45" s="41">
        <v>5.0269803321018394E-4</v>
      </c>
      <c r="P45" s="18"/>
      <c r="Q45" s="18"/>
      <c r="R45" s="18"/>
      <c r="S45" s="18"/>
    </row>
    <row r="46" spans="2:19" x14ac:dyDescent="0.2">
      <c r="B46" s="23" t="s">
        <v>512</v>
      </c>
      <c r="C46" s="32" t="s">
        <v>513</v>
      </c>
      <c r="D46" s="32" t="s">
        <v>245</v>
      </c>
      <c r="E46" s="32" t="s">
        <v>178</v>
      </c>
      <c r="F46" s="32" t="s">
        <v>514</v>
      </c>
      <c r="G46" s="32" t="s">
        <v>269</v>
      </c>
      <c r="H46" s="95" t="s">
        <v>184</v>
      </c>
      <c r="I46" s="105">
        <v>14777.860673736002</v>
      </c>
      <c r="J46" s="102">
        <v>3029</v>
      </c>
      <c r="K46" s="102">
        <v>0</v>
      </c>
      <c r="L46" s="99">
        <v>447.62139980746349</v>
      </c>
      <c r="M46" s="32">
        <v>3.3216735021609632E-4</v>
      </c>
      <c r="N46" s="41">
        <v>1.5087028274758107E-3</v>
      </c>
      <c r="O46" s="41">
        <v>6.6683918983529236E-4</v>
      </c>
      <c r="P46" s="18"/>
      <c r="Q46" s="18"/>
      <c r="R46" s="18"/>
      <c r="S46" s="18"/>
    </row>
    <row r="47" spans="2:19" x14ac:dyDescent="0.2">
      <c r="B47" s="23" t="s">
        <v>419</v>
      </c>
      <c r="C47" s="32" t="s">
        <v>420</v>
      </c>
      <c r="D47" s="32" t="s">
        <v>245</v>
      </c>
      <c r="E47" s="32" t="s">
        <v>178</v>
      </c>
      <c r="F47" s="32" t="s">
        <v>421</v>
      </c>
      <c r="G47" s="32" t="s">
        <v>422</v>
      </c>
      <c r="H47" s="95" t="s">
        <v>184</v>
      </c>
      <c r="I47" s="105">
        <v>303115.64209394349</v>
      </c>
      <c r="J47" s="102">
        <v>378.5</v>
      </c>
      <c r="K47" s="102">
        <v>0</v>
      </c>
      <c r="L47" s="99">
        <v>1147.2927053255762</v>
      </c>
      <c r="M47" s="32">
        <v>1.0285130085656952E-3</v>
      </c>
      <c r="N47" s="41">
        <v>3.8669369900804461E-3</v>
      </c>
      <c r="O47" s="41">
        <v>1.7091670292178282E-3</v>
      </c>
      <c r="P47" s="18"/>
      <c r="Q47" s="18"/>
      <c r="R47" s="18"/>
      <c r="S47" s="18"/>
    </row>
    <row r="48" spans="2:19" x14ac:dyDescent="0.2">
      <c r="B48" s="23" t="s">
        <v>524</v>
      </c>
      <c r="C48" s="32" t="s">
        <v>525</v>
      </c>
      <c r="D48" s="32" t="s">
        <v>245</v>
      </c>
      <c r="E48" s="32" t="s">
        <v>178</v>
      </c>
      <c r="F48" s="32" t="s">
        <v>526</v>
      </c>
      <c r="G48" s="32" t="s">
        <v>320</v>
      </c>
      <c r="H48" s="95" t="s">
        <v>184</v>
      </c>
      <c r="I48" s="105">
        <v>67672.138888822519</v>
      </c>
      <c r="J48" s="102">
        <v>596.70000000000005</v>
      </c>
      <c r="K48" s="102">
        <v>0</v>
      </c>
      <c r="L48" s="99">
        <v>403.79965277943597</v>
      </c>
      <c r="M48" s="32">
        <v>5.1323840886001025E-4</v>
      </c>
      <c r="N48" s="41">
        <v>1.361002128459739E-3</v>
      </c>
      <c r="O48" s="41">
        <v>6.0155621118881497E-4</v>
      </c>
      <c r="P48" s="18"/>
      <c r="Q48" s="18"/>
      <c r="R48" s="18"/>
      <c r="S48" s="18"/>
    </row>
    <row r="49" spans="2:19" x14ac:dyDescent="0.2">
      <c r="B49" s="23" t="s">
        <v>451</v>
      </c>
      <c r="C49" s="32" t="s">
        <v>452</v>
      </c>
      <c r="D49" s="32" t="s">
        <v>245</v>
      </c>
      <c r="E49" s="32" t="s">
        <v>178</v>
      </c>
      <c r="F49" s="32" t="s">
        <v>453</v>
      </c>
      <c r="G49" s="32" t="s">
        <v>341</v>
      </c>
      <c r="H49" s="95" t="s">
        <v>184</v>
      </c>
      <c r="I49" s="105">
        <v>7339.0670999221193</v>
      </c>
      <c r="J49" s="102">
        <v>21940</v>
      </c>
      <c r="K49" s="102">
        <v>0</v>
      </c>
      <c r="L49" s="99">
        <v>1610.1913217527449</v>
      </c>
      <c r="M49" s="32">
        <v>5.001097519230349E-4</v>
      </c>
      <c r="N49" s="41">
        <v>5.4271315020914994E-3</v>
      </c>
      <c r="O49" s="41">
        <v>2.3987652890126989E-3</v>
      </c>
      <c r="P49" s="18"/>
      <c r="Q49" s="18"/>
      <c r="R49" s="18"/>
      <c r="S49" s="18"/>
    </row>
    <row r="50" spans="2:19" x14ac:dyDescent="0.2">
      <c r="B50" s="23" t="s">
        <v>469</v>
      </c>
      <c r="C50" s="32" t="s">
        <v>470</v>
      </c>
      <c r="D50" s="32" t="s">
        <v>245</v>
      </c>
      <c r="E50" s="32" t="s">
        <v>178</v>
      </c>
      <c r="F50" s="32" t="s">
        <v>471</v>
      </c>
      <c r="G50" s="32" t="s">
        <v>472</v>
      </c>
      <c r="H50" s="95" t="s">
        <v>184</v>
      </c>
      <c r="I50" s="105">
        <v>80663.283167790316</v>
      </c>
      <c r="J50" s="102">
        <v>1367</v>
      </c>
      <c r="K50" s="102">
        <v>0</v>
      </c>
      <c r="L50" s="99">
        <v>1102.6670809036937</v>
      </c>
      <c r="M50" s="32">
        <v>7.4128922435584912E-4</v>
      </c>
      <c r="N50" s="41">
        <v>3.7165268314684418E-3</v>
      </c>
      <c r="O50" s="41">
        <v>1.6426864828271012E-3</v>
      </c>
      <c r="P50" s="18"/>
      <c r="Q50" s="18"/>
      <c r="R50" s="18"/>
      <c r="S50" s="18"/>
    </row>
    <row r="51" spans="2:19" x14ac:dyDescent="0.2">
      <c r="B51" s="23" t="s">
        <v>404</v>
      </c>
      <c r="C51" s="32" t="s">
        <v>405</v>
      </c>
      <c r="D51" s="32" t="s">
        <v>245</v>
      </c>
      <c r="E51" s="32" t="s">
        <v>178</v>
      </c>
      <c r="F51" s="32" t="s">
        <v>406</v>
      </c>
      <c r="G51" s="32" t="s">
        <v>277</v>
      </c>
      <c r="H51" s="95" t="s">
        <v>184</v>
      </c>
      <c r="I51" s="105">
        <v>8240.165224152197</v>
      </c>
      <c r="J51" s="102">
        <v>6861</v>
      </c>
      <c r="K51" s="102">
        <v>0</v>
      </c>
      <c r="L51" s="99">
        <v>565.35773600372499</v>
      </c>
      <c r="M51" s="32">
        <v>2.9809555934980574E-4</v>
      </c>
      <c r="N51" s="41">
        <v>1.9055318070383301E-3</v>
      </c>
      <c r="O51" s="41">
        <v>8.4223563664739939E-4</v>
      </c>
      <c r="P51" s="18"/>
      <c r="Q51" s="18"/>
      <c r="R51" s="18"/>
      <c r="S51" s="18"/>
    </row>
    <row r="52" spans="2:19" x14ac:dyDescent="0.2">
      <c r="B52" s="23" t="s">
        <v>385</v>
      </c>
      <c r="C52" s="32" t="s">
        <v>386</v>
      </c>
      <c r="D52" s="32" t="s">
        <v>245</v>
      </c>
      <c r="E52" s="32" t="s">
        <v>178</v>
      </c>
      <c r="F52" s="32" t="s">
        <v>387</v>
      </c>
      <c r="G52" s="32" t="s">
        <v>277</v>
      </c>
      <c r="H52" s="95" t="s">
        <v>184</v>
      </c>
      <c r="I52" s="105">
        <v>2895.8101742461154</v>
      </c>
      <c r="J52" s="102">
        <v>90910</v>
      </c>
      <c r="K52" s="102">
        <v>0</v>
      </c>
      <c r="L52" s="99">
        <v>2632.5810293474792</v>
      </c>
      <c r="M52" s="32">
        <v>8.0318604357406699E-4</v>
      </c>
      <c r="N52" s="41">
        <v>8.8730843615701001E-3</v>
      </c>
      <c r="O52" s="41">
        <v>3.9218594140962302E-3</v>
      </c>
      <c r="P52" s="18"/>
      <c r="Q52" s="18"/>
      <c r="R52" s="18"/>
      <c r="S52" s="18"/>
    </row>
    <row r="53" spans="2:19" x14ac:dyDescent="0.2">
      <c r="B53" s="23" t="s">
        <v>473</v>
      </c>
      <c r="C53" s="32" t="s">
        <v>474</v>
      </c>
      <c r="D53" s="32" t="s">
        <v>245</v>
      </c>
      <c r="E53" s="32" t="s">
        <v>178</v>
      </c>
      <c r="F53" s="32" t="s">
        <v>475</v>
      </c>
      <c r="G53" s="32" t="s">
        <v>364</v>
      </c>
      <c r="H53" s="95" t="s">
        <v>184</v>
      </c>
      <c r="I53" s="105">
        <v>4407.7309746895589</v>
      </c>
      <c r="J53" s="102">
        <v>4255</v>
      </c>
      <c r="K53" s="102">
        <v>0</v>
      </c>
      <c r="L53" s="99">
        <v>187.54895297304074</v>
      </c>
      <c r="M53" s="32">
        <v>1.9778118746895161E-4</v>
      </c>
      <c r="N53" s="41">
        <v>6.3213160890489783E-4</v>
      </c>
      <c r="O53" s="41">
        <v>2.7939904550764187E-4</v>
      </c>
      <c r="P53" s="18"/>
      <c r="Q53" s="18"/>
      <c r="R53" s="18"/>
      <c r="S53" s="18"/>
    </row>
    <row r="54" spans="2:19" x14ac:dyDescent="0.2">
      <c r="B54" s="23" t="s">
        <v>466</v>
      </c>
      <c r="C54" s="32" t="s">
        <v>467</v>
      </c>
      <c r="D54" s="32" t="s">
        <v>245</v>
      </c>
      <c r="E54" s="32" t="s">
        <v>178</v>
      </c>
      <c r="F54" s="32" t="s">
        <v>468</v>
      </c>
      <c r="G54" s="32" t="s">
        <v>320</v>
      </c>
      <c r="H54" s="95" t="s">
        <v>184</v>
      </c>
      <c r="I54" s="105">
        <v>42764.628595037568</v>
      </c>
      <c r="J54" s="102">
        <v>11420</v>
      </c>
      <c r="K54" s="102">
        <v>0</v>
      </c>
      <c r="L54" s="99">
        <v>4883.7205855234579</v>
      </c>
      <c r="M54" s="32">
        <v>1.7686960047776741E-3</v>
      </c>
      <c r="N54" s="41">
        <v>1.6460524584281079E-2</v>
      </c>
      <c r="O54" s="41">
        <v>7.2754704757931506E-3</v>
      </c>
      <c r="P54" s="18"/>
      <c r="Q54" s="18"/>
      <c r="R54" s="18"/>
      <c r="S54" s="18"/>
    </row>
    <row r="55" spans="2:19" x14ac:dyDescent="0.2">
      <c r="B55" s="23" t="s">
        <v>527</v>
      </c>
      <c r="C55" s="32" t="s">
        <v>528</v>
      </c>
      <c r="D55" s="32" t="s">
        <v>245</v>
      </c>
      <c r="E55" s="32" t="s">
        <v>178</v>
      </c>
      <c r="F55" s="32" t="s">
        <v>529</v>
      </c>
      <c r="G55" s="32" t="s">
        <v>337</v>
      </c>
      <c r="H55" s="95" t="s">
        <v>184</v>
      </c>
      <c r="I55" s="105">
        <v>512891.54018046125</v>
      </c>
      <c r="J55" s="102">
        <v>185.9</v>
      </c>
      <c r="K55" s="102">
        <v>0</v>
      </c>
      <c r="L55" s="99">
        <v>953.46537324022552</v>
      </c>
      <c r="M55" s="32">
        <v>9.5656607224786356E-4</v>
      </c>
      <c r="N55" s="41">
        <v>3.2136441759186471E-3</v>
      </c>
      <c r="O55" s="41">
        <v>1.4204148356200092E-3</v>
      </c>
      <c r="P55" s="18"/>
      <c r="Q55" s="18"/>
      <c r="R55" s="18"/>
      <c r="S55" s="18"/>
    </row>
    <row r="56" spans="2:19" x14ac:dyDescent="0.2">
      <c r="B56" s="23" t="s">
        <v>407</v>
      </c>
      <c r="C56" s="32" t="s">
        <v>408</v>
      </c>
      <c r="D56" s="32" t="s">
        <v>245</v>
      </c>
      <c r="E56" s="32" t="s">
        <v>178</v>
      </c>
      <c r="F56" s="32" t="s">
        <v>409</v>
      </c>
      <c r="G56" s="32" t="s">
        <v>320</v>
      </c>
      <c r="H56" s="95" t="s">
        <v>184</v>
      </c>
      <c r="I56" s="105">
        <v>32806.827426690492</v>
      </c>
      <c r="J56" s="102">
        <v>8296</v>
      </c>
      <c r="K56" s="102">
        <v>0</v>
      </c>
      <c r="L56" s="99">
        <v>2721.6544033659748</v>
      </c>
      <c r="M56" s="32">
        <v>1.1513577693734237E-3</v>
      </c>
      <c r="N56" s="41">
        <v>9.1733051537223921E-3</v>
      </c>
      <c r="O56" s="41">
        <v>4.054555519760388E-3</v>
      </c>
      <c r="P56" s="18"/>
      <c r="Q56" s="18"/>
      <c r="R56" s="18"/>
      <c r="S56" s="18"/>
    </row>
    <row r="57" spans="2:19" x14ac:dyDescent="0.2">
      <c r="B57" s="23" t="s">
        <v>476</v>
      </c>
      <c r="C57" s="32" t="s">
        <v>477</v>
      </c>
      <c r="D57" s="32" t="s">
        <v>245</v>
      </c>
      <c r="E57" s="32" t="s">
        <v>178</v>
      </c>
      <c r="F57" s="32" t="s">
        <v>478</v>
      </c>
      <c r="G57" s="32" t="s">
        <v>320</v>
      </c>
      <c r="H57" s="95" t="s">
        <v>184</v>
      </c>
      <c r="I57" s="105">
        <v>32918.330999523307</v>
      </c>
      <c r="J57" s="102">
        <v>1604</v>
      </c>
      <c r="K57" s="102">
        <v>0</v>
      </c>
      <c r="L57" s="99">
        <v>528.01002923235376</v>
      </c>
      <c r="M57" s="32">
        <v>3.7955688959592662E-4</v>
      </c>
      <c r="N57" s="41">
        <v>1.7796517869366512E-3</v>
      </c>
      <c r="O57" s="41">
        <v>7.8659729018688677E-4</v>
      </c>
      <c r="P57" s="18"/>
      <c r="Q57" s="18"/>
      <c r="R57" s="18"/>
      <c r="S57" s="18"/>
    </row>
    <row r="58" spans="2:19" x14ac:dyDescent="0.2">
      <c r="B58" s="23" t="s">
        <v>448</v>
      </c>
      <c r="C58" s="32" t="s">
        <v>449</v>
      </c>
      <c r="D58" s="32" t="s">
        <v>245</v>
      </c>
      <c r="E58" s="32" t="s">
        <v>178</v>
      </c>
      <c r="F58" s="32" t="s">
        <v>450</v>
      </c>
      <c r="G58" s="32" t="s">
        <v>265</v>
      </c>
      <c r="H58" s="95" t="s">
        <v>184</v>
      </c>
      <c r="I58" s="105">
        <v>842.81523704956919</v>
      </c>
      <c r="J58" s="102">
        <v>3350</v>
      </c>
      <c r="K58" s="102">
        <v>0</v>
      </c>
      <c r="L58" s="99">
        <v>28.23431044116057</v>
      </c>
      <c r="M58" s="32">
        <v>2.8198132026284853E-5</v>
      </c>
      <c r="N58" s="41">
        <v>9.5163421616417773E-5</v>
      </c>
      <c r="O58" s="41">
        <v>4.2061761810851933E-5</v>
      </c>
      <c r="P58" s="18"/>
      <c r="Q58" s="18"/>
      <c r="R58" s="18"/>
      <c r="S58" s="18"/>
    </row>
    <row r="59" spans="2:19" x14ac:dyDescent="0.2">
      <c r="B59" s="23" t="s">
        <v>521</v>
      </c>
      <c r="C59" s="32" t="s">
        <v>522</v>
      </c>
      <c r="D59" s="32" t="s">
        <v>245</v>
      </c>
      <c r="E59" s="32" t="s">
        <v>178</v>
      </c>
      <c r="F59" s="32" t="s">
        <v>523</v>
      </c>
      <c r="G59" s="32" t="s">
        <v>320</v>
      </c>
      <c r="H59" s="95" t="s">
        <v>184</v>
      </c>
      <c r="I59" s="105">
        <v>5.9664111358457401E-2</v>
      </c>
      <c r="J59" s="102">
        <v>24680</v>
      </c>
      <c r="K59" s="102">
        <v>0</v>
      </c>
      <c r="L59" s="99">
        <v>1.4725102683267287E-2</v>
      </c>
      <c r="M59" s="32">
        <v>4.3668833410677368E-9</v>
      </c>
      <c r="N59" s="41">
        <v>4.9630790803729978E-8</v>
      </c>
      <c r="O59" s="41">
        <v>2.1936564131596564E-8</v>
      </c>
      <c r="P59" s="18"/>
      <c r="Q59" s="18"/>
      <c r="R59" s="18"/>
      <c r="S59" s="18"/>
    </row>
    <row r="60" spans="2:19" x14ac:dyDescent="0.2">
      <c r="B60" s="23" t="s">
        <v>442</v>
      </c>
      <c r="C60" s="32" t="s">
        <v>443</v>
      </c>
      <c r="D60" s="32" t="s">
        <v>245</v>
      </c>
      <c r="E60" s="32" t="s">
        <v>178</v>
      </c>
      <c r="F60" s="32" t="s">
        <v>444</v>
      </c>
      <c r="G60" s="32" t="s">
        <v>320</v>
      </c>
      <c r="H60" s="95" t="s">
        <v>184</v>
      </c>
      <c r="I60" s="105">
        <v>4201.7704622801639</v>
      </c>
      <c r="J60" s="102">
        <v>40040</v>
      </c>
      <c r="K60" s="102">
        <v>0</v>
      </c>
      <c r="L60" s="99">
        <v>1682.3888930969779</v>
      </c>
      <c r="M60" s="32">
        <v>5.4350516109498133E-4</v>
      </c>
      <c r="N60" s="41">
        <v>5.6704725936272994E-3</v>
      </c>
      <c r="O60" s="41">
        <v>2.5063208482508687E-3</v>
      </c>
      <c r="P60" s="18"/>
      <c r="Q60" s="18"/>
      <c r="R60" s="18"/>
      <c r="S60" s="18"/>
    </row>
    <row r="61" spans="2:19" x14ac:dyDescent="0.2">
      <c r="B61" s="23" t="s">
        <v>497</v>
      </c>
      <c r="C61" s="32" t="s">
        <v>498</v>
      </c>
      <c r="D61" s="32" t="s">
        <v>245</v>
      </c>
      <c r="E61" s="32" t="s">
        <v>178</v>
      </c>
      <c r="F61" s="32" t="s">
        <v>499</v>
      </c>
      <c r="G61" s="32" t="s">
        <v>306</v>
      </c>
      <c r="H61" s="95" t="s">
        <v>184</v>
      </c>
      <c r="I61" s="105">
        <v>12964.190867501336</v>
      </c>
      <c r="J61" s="102">
        <v>4349</v>
      </c>
      <c r="K61" s="102">
        <v>0</v>
      </c>
      <c r="L61" s="99">
        <v>563.81266090072165</v>
      </c>
      <c r="M61" s="32">
        <v>8.164968008522414E-4</v>
      </c>
      <c r="N61" s="41">
        <v>1.9003241490095446E-3</v>
      </c>
      <c r="O61" s="41">
        <v>8.3993387754838266E-4</v>
      </c>
      <c r="P61" s="18"/>
      <c r="Q61" s="18"/>
      <c r="R61" s="18"/>
      <c r="S61" s="18"/>
    </row>
    <row r="62" spans="2:19" x14ac:dyDescent="0.2">
      <c r="B62" s="23" t="s">
        <v>410</v>
      </c>
      <c r="C62" s="32" t="s">
        <v>411</v>
      </c>
      <c r="D62" s="32" t="s">
        <v>245</v>
      </c>
      <c r="E62" s="32" t="s">
        <v>178</v>
      </c>
      <c r="F62" s="32" t="s">
        <v>412</v>
      </c>
      <c r="G62" s="32" t="s">
        <v>364</v>
      </c>
      <c r="H62" s="95" t="s">
        <v>184</v>
      </c>
      <c r="I62" s="105">
        <v>12934.239632759669</v>
      </c>
      <c r="J62" s="102">
        <v>2003</v>
      </c>
      <c r="K62" s="102">
        <v>0</v>
      </c>
      <c r="L62" s="99">
        <v>259.07281984417614</v>
      </c>
      <c r="M62" s="32">
        <v>1.3877796721769429E-4</v>
      </c>
      <c r="N62" s="41">
        <v>8.7320198719087851E-4</v>
      </c>
      <c r="O62" s="41">
        <v>3.8595096071712551E-4</v>
      </c>
      <c r="P62" s="18"/>
      <c r="Q62" s="18"/>
      <c r="R62" s="18"/>
      <c r="S62" s="18"/>
    </row>
    <row r="63" spans="2:19" x14ac:dyDescent="0.2">
      <c r="B63" s="23" t="s">
        <v>438</v>
      </c>
      <c r="C63" s="32" t="s">
        <v>439</v>
      </c>
      <c r="D63" s="32" t="s">
        <v>245</v>
      </c>
      <c r="E63" s="32" t="s">
        <v>178</v>
      </c>
      <c r="F63" s="32" t="s">
        <v>440</v>
      </c>
      <c r="G63" s="32" t="s">
        <v>441</v>
      </c>
      <c r="H63" s="95" t="s">
        <v>184</v>
      </c>
      <c r="I63" s="105">
        <v>15068.332565839362</v>
      </c>
      <c r="J63" s="102">
        <v>10580</v>
      </c>
      <c r="K63" s="102">
        <v>0</v>
      </c>
      <c r="L63" s="99">
        <v>1594.2295854956365</v>
      </c>
      <c r="M63" s="32">
        <v>5.9203938986082086E-4</v>
      </c>
      <c r="N63" s="41">
        <v>5.3733326519183828E-3</v>
      </c>
      <c r="O63" s="41">
        <v>2.3749864632491564E-3</v>
      </c>
      <c r="P63" s="18"/>
      <c r="Q63" s="18"/>
      <c r="R63" s="18"/>
      <c r="S63" s="18"/>
    </row>
    <row r="64" spans="2:19" x14ac:dyDescent="0.2">
      <c r="B64" s="23" t="s">
        <v>369</v>
      </c>
      <c r="C64" s="32" t="s">
        <v>370</v>
      </c>
      <c r="D64" s="32" t="s">
        <v>245</v>
      </c>
      <c r="E64" s="32" t="s">
        <v>178</v>
      </c>
      <c r="F64" s="32" t="s">
        <v>371</v>
      </c>
      <c r="G64" s="32" t="s">
        <v>372</v>
      </c>
      <c r="H64" s="95" t="s">
        <v>184</v>
      </c>
      <c r="I64" s="105">
        <v>1655.6641741693531</v>
      </c>
      <c r="J64" s="102">
        <v>1078</v>
      </c>
      <c r="K64" s="102">
        <v>0</v>
      </c>
      <c r="L64" s="99">
        <v>17.848059797545631</v>
      </c>
      <c r="M64" s="32">
        <v>2.4303857106747255E-5</v>
      </c>
      <c r="N64" s="41">
        <v>6.015668217180142E-5</v>
      </c>
      <c r="O64" s="41">
        <v>2.6588956070122041E-5</v>
      </c>
      <c r="P64" s="18"/>
      <c r="Q64" s="18"/>
      <c r="R64" s="18"/>
      <c r="S64" s="18"/>
    </row>
    <row r="65" spans="2:19" x14ac:dyDescent="0.2">
      <c r="B65" s="23" t="s">
        <v>494</v>
      </c>
      <c r="C65" s="32" t="s">
        <v>495</v>
      </c>
      <c r="D65" s="32" t="s">
        <v>245</v>
      </c>
      <c r="E65" s="32" t="s">
        <v>178</v>
      </c>
      <c r="F65" s="32" t="s">
        <v>496</v>
      </c>
      <c r="G65" s="32" t="s">
        <v>472</v>
      </c>
      <c r="H65" s="95" t="s">
        <v>184</v>
      </c>
      <c r="I65" s="105">
        <v>12289.718069809933</v>
      </c>
      <c r="J65" s="102">
        <v>9422</v>
      </c>
      <c r="K65" s="102">
        <v>0</v>
      </c>
      <c r="L65" s="99">
        <v>1157.9372365374918</v>
      </c>
      <c r="M65" s="32">
        <v>8.7815182241475942E-4</v>
      </c>
      <c r="N65" s="41">
        <v>3.9028142612374537E-3</v>
      </c>
      <c r="O65" s="41">
        <v>1.7250246056710172E-3</v>
      </c>
      <c r="P65" s="18"/>
      <c r="Q65" s="18"/>
      <c r="R65" s="18"/>
      <c r="S65" s="18"/>
    </row>
    <row r="66" spans="2:19" x14ac:dyDescent="0.2">
      <c r="B66" s="23" t="s">
        <v>426</v>
      </c>
      <c r="C66" s="32" t="s">
        <v>427</v>
      </c>
      <c r="D66" s="32" t="s">
        <v>245</v>
      </c>
      <c r="E66" s="32" t="s">
        <v>178</v>
      </c>
      <c r="F66" s="32" t="s">
        <v>428</v>
      </c>
      <c r="G66" s="32" t="s">
        <v>320</v>
      </c>
      <c r="H66" s="95" t="s">
        <v>184</v>
      </c>
      <c r="I66" s="105">
        <v>1604.640768578106</v>
      </c>
      <c r="J66" s="102">
        <v>28290.000000000004</v>
      </c>
      <c r="K66" s="102">
        <v>0</v>
      </c>
      <c r="L66" s="99">
        <v>453.9528734158302</v>
      </c>
      <c r="M66" s="32">
        <v>2.54788519243794E-4</v>
      </c>
      <c r="N66" s="41">
        <v>1.5300429871266674E-3</v>
      </c>
      <c r="O66" s="41">
        <v>6.7627143488274287E-4</v>
      </c>
      <c r="P66" s="18"/>
      <c r="Q66" s="18"/>
      <c r="R66" s="18"/>
      <c r="S66" s="18"/>
    </row>
    <row r="67" spans="2:19" x14ac:dyDescent="0.2">
      <c r="B67" s="23" t="s">
        <v>376</v>
      </c>
      <c r="C67" s="32" t="s">
        <v>377</v>
      </c>
      <c r="D67" s="32" t="s">
        <v>245</v>
      </c>
      <c r="E67" s="32" t="s">
        <v>178</v>
      </c>
      <c r="F67" s="32" t="s">
        <v>378</v>
      </c>
      <c r="G67" s="32" t="s">
        <v>320</v>
      </c>
      <c r="H67" s="95" t="s">
        <v>184</v>
      </c>
      <c r="I67" s="105">
        <v>1147.3129684510757</v>
      </c>
      <c r="J67" s="102">
        <v>157700</v>
      </c>
      <c r="K67" s="102">
        <v>0</v>
      </c>
      <c r="L67" s="99">
        <v>1809.3125512473464</v>
      </c>
      <c r="M67" s="32">
        <v>5.3694174973315878E-4</v>
      </c>
      <c r="N67" s="41">
        <v>6.0982673371480526E-3</v>
      </c>
      <c r="O67" s="41">
        <v>2.6954040096196698E-3</v>
      </c>
      <c r="P67" s="18"/>
      <c r="Q67" s="18"/>
      <c r="R67" s="18"/>
      <c r="S67" s="18"/>
    </row>
    <row r="68" spans="2:19" x14ac:dyDescent="0.2">
      <c r="B68" s="23" t="s">
        <v>530</v>
      </c>
      <c r="C68" s="32" t="s">
        <v>531</v>
      </c>
      <c r="D68" s="32" t="s">
        <v>245</v>
      </c>
      <c r="E68" s="32" t="s">
        <v>178</v>
      </c>
      <c r="F68" s="32" t="s">
        <v>532</v>
      </c>
      <c r="G68" s="32" t="s">
        <v>265</v>
      </c>
      <c r="H68" s="95" t="s">
        <v>184</v>
      </c>
      <c r="I68" s="105">
        <v>102911.37398813413</v>
      </c>
      <c r="J68" s="102">
        <v>1372</v>
      </c>
      <c r="K68" s="102">
        <v>0</v>
      </c>
      <c r="L68" s="99">
        <v>1411.9440511172004</v>
      </c>
      <c r="M68" s="32">
        <v>6.0623714311443819E-4</v>
      </c>
      <c r="N68" s="41">
        <v>4.7589413354107747E-3</v>
      </c>
      <c r="O68" s="41">
        <v>2.1034285392627374E-3</v>
      </c>
      <c r="P68" s="18"/>
      <c r="Q68" s="18"/>
      <c r="R68" s="18"/>
      <c r="S68" s="18"/>
    </row>
    <row r="69" spans="2:19" x14ac:dyDescent="0.2">
      <c r="B69" s="23" t="s">
        <v>479</v>
      </c>
      <c r="C69" s="32" t="s">
        <v>480</v>
      </c>
      <c r="D69" s="32" t="s">
        <v>245</v>
      </c>
      <c r="E69" s="32" t="s">
        <v>178</v>
      </c>
      <c r="F69" s="32" t="s">
        <v>481</v>
      </c>
      <c r="G69" s="32" t="s">
        <v>394</v>
      </c>
      <c r="H69" s="95" t="s">
        <v>184</v>
      </c>
      <c r="I69" s="105">
        <v>2568.5549100094308</v>
      </c>
      <c r="J69" s="102">
        <v>8044</v>
      </c>
      <c r="K69" s="102">
        <v>0</v>
      </c>
      <c r="L69" s="99">
        <v>206.6145569611586</v>
      </c>
      <c r="M69" s="32">
        <v>1.1424595523075081E-4</v>
      </c>
      <c r="N69" s="41">
        <v>6.9639200989729891E-4</v>
      </c>
      <c r="O69" s="41">
        <v>3.078018250052834E-4</v>
      </c>
      <c r="P69" s="18"/>
      <c r="Q69" s="18"/>
      <c r="R69" s="18"/>
      <c r="S69" s="18"/>
    </row>
    <row r="70" spans="2:19" x14ac:dyDescent="0.2">
      <c r="B70" s="23" t="s">
        <v>395</v>
      </c>
      <c r="C70" s="32" t="s">
        <v>396</v>
      </c>
      <c r="D70" s="32" t="s">
        <v>245</v>
      </c>
      <c r="E70" s="32" t="s">
        <v>178</v>
      </c>
      <c r="F70" s="32" t="s">
        <v>397</v>
      </c>
      <c r="G70" s="32" t="s">
        <v>277</v>
      </c>
      <c r="H70" s="95" t="s">
        <v>184</v>
      </c>
      <c r="I70" s="105">
        <v>806.12180856411794</v>
      </c>
      <c r="J70" s="102">
        <v>18570</v>
      </c>
      <c r="K70" s="102">
        <v>0</v>
      </c>
      <c r="L70" s="99">
        <v>149.69681985035669</v>
      </c>
      <c r="M70" s="32">
        <v>4.6671202346646201E-5</v>
      </c>
      <c r="N70" s="41">
        <v>5.0455142553397752E-4</v>
      </c>
      <c r="O70" s="41">
        <v>2.2300923528872612E-4</v>
      </c>
      <c r="P70" s="18"/>
      <c r="Q70" s="18"/>
      <c r="R70" s="18"/>
      <c r="S70" s="18"/>
    </row>
    <row r="71" spans="2:19" x14ac:dyDescent="0.2">
      <c r="B71" s="23" t="s">
        <v>515</v>
      </c>
      <c r="C71" s="32" t="s">
        <v>516</v>
      </c>
      <c r="D71" s="32" t="s">
        <v>245</v>
      </c>
      <c r="E71" s="32" t="s">
        <v>178</v>
      </c>
      <c r="F71" s="32" t="s">
        <v>517</v>
      </c>
      <c r="G71" s="32" t="s">
        <v>320</v>
      </c>
      <c r="H71" s="95" t="s">
        <v>184</v>
      </c>
      <c r="I71" s="105">
        <v>1230.602128823863</v>
      </c>
      <c r="J71" s="102">
        <v>40000</v>
      </c>
      <c r="K71" s="102">
        <v>0</v>
      </c>
      <c r="L71" s="99">
        <v>492.24085152954524</v>
      </c>
      <c r="M71" s="32">
        <v>2.2772498375687894E-4</v>
      </c>
      <c r="N71" s="41">
        <v>1.6590921810734729E-3</v>
      </c>
      <c r="O71" s="41">
        <v>7.3331054051255251E-4</v>
      </c>
      <c r="P71" s="18"/>
      <c r="Q71" s="18"/>
      <c r="R71" s="18"/>
      <c r="S71" s="18"/>
    </row>
    <row r="72" spans="2:19" x14ac:dyDescent="0.2">
      <c r="B72" s="23" t="s">
        <v>401</v>
      </c>
      <c r="C72" s="32" t="s">
        <v>402</v>
      </c>
      <c r="D72" s="32" t="s">
        <v>245</v>
      </c>
      <c r="E72" s="32" t="s">
        <v>178</v>
      </c>
      <c r="F72" s="32" t="s">
        <v>403</v>
      </c>
      <c r="G72" s="32" t="s">
        <v>320</v>
      </c>
      <c r="H72" s="95" t="s">
        <v>184</v>
      </c>
      <c r="I72" s="105">
        <v>41657.010159873273</v>
      </c>
      <c r="J72" s="102">
        <v>878.2</v>
      </c>
      <c r="K72" s="102">
        <v>0</v>
      </c>
      <c r="L72" s="99">
        <v>365.83186316344808</v>
      </c>
      <c r="M72" s="32">
        <v>1.4149696215492771E-4</v>
      </c>
      <c r="N72" s="41">
        <v>1.2330321261960256E-3</v>
      </c>
      <c r="O72" s="41">
        <v>5.4499410294677722E-4</v>
      </c>
      <c r="P72" s="18"/>
      <c r="Q72" s="18"/>
      <c r="R72" s="18"/>
      <c r="S72" s="18"/>
    </row>
    <row r="73" spans="2:19" x14ac:dyDescent="0.2">
      <c r="B73" s="23" t="s">
        <v>398</v>
      </c>
      <c r="C73" s="32" t="s">
        <v>399</v>
      </c>
      <c r="D73" s="32" t="s">
        <v>245</v>
      </c>
      <c r="E73" s="32" t="s">
        <v>178</v>
      </c>
      <c r="F73" s="32" t="s">
        <v>400</v>
      </c>
      <c r="G73" s="32" t="s">
        <v>277</v>
      </c>
      <c r="H73" s="95" t="s">
        <v>184</v>
      </c>
      <c r="I73" s="105">
        <v>11566.023424369751</v>
      </c>
      <c r="J73" s="102">
        <v>6701.0000000000009</v>
      </c>
      <c r="K73" s="102">
        <v>0</v>
      </c>
      <c r="L73" s="99">
        <v>775.03922965508423</v>
      </c>
      <c r="M73" s="32">
        <v>1.2149572238829634E-3</v>
      </c>
      <c r="N73" s="41">
        <v>2.6122608921026903E-3</v>
      </c>
      <c r="O73" s="41">
        <v>1.1546063977639796E-3</v>
      </c>
      <c r="P73" s="18"/>
      <c r="Q73" s="18"/>
      <c r="R73" s="18"/>
      <c r="S73" s="18"/>
    </row>
    <row r="74" spans="2:19" x14ac:dyDescent="0.2">
      <c r="B74" s="23" t="s">
        <v>457</v>
      </c>
      <c r="C74" s="32" t="s">
        <v>458</v>
      </c>
      <c r="D74" s="32" t="s">
        <v>245</v>
      </c>
      <c r="E74" s="32" t="s">
        <v>178</v>
      </c>
      <c r="F74" s="32" t="s">
        <v>459</v>
      </c>
      <c r="G74" s="32" t="s">
        <v>320</v>
      </c>
      <c r="H74" s="95" t="s">
        <v>184</v>
      </c>
      <c r="I74" s="105">
        <v>193787.22601885576</v>
      </c>
      <c r="J74" s="102">
        <v>467.1</v>
      </c>
      <c r="K74" s="102">
        <v>0</v>
      </c>
      <c r="L74" s="99">
        <v>905.18013271155201</v>
      </c>
      <c r="M74" s="32">
        <v>4.3341471738488053E-4</v>
      </c>
      <c r="N74" s="41">
        <v>3.0508993229194526E-3</v>
      </c>
      <c r="O74" s="41">
        <v>1.348482415300086E-3</v>
      </c>
      <c r="P74" s="18"/>
      <c r="Q74" s="18"/>
      <c r="R74" s="18"/>
      <c r="S74" s="18"/>
    </row>
    <row r="75" spans="2:19" x14ac:dyDescent="0.2">
      <c r="B75" s="23" t="s">
        <v>460</v>
      </c>
      <c r="C75" s="32" t="s">
        <v>461</v>
      </c>
      <c r="D75" s="32" t="s">
        <v>245</v>
      </c>
      <c r="E75" s="32" t="s">
        <v>178</v>
      </c>
      <c r="F75" s="32" t="s">
        <v>462</v>
      </c>
      <c r="G75" s="32" t="s">
        <v>341</v>
      </c>
      <c r="H75" s="95" t="s">
        <v>184</v>
      </c>
      <c r="I75" s="105">
        <v>241803.76579134006</v>
      </c>
      <c r="J75" s="102">
        <v>315.8</v>
      </c>
      <c r="K75" s="102">
        <v>0</v>
      </c>
      <c r="L75" s="99">
        <v>763.61629240425373</v>
      </c>
      <c r="M75" s="32">
        <v>2.2943531323747117E-4</v>
      </c>
      <c r="N75" s="41">
        <v>2.5737600122613348E-3</v>
      </c>
      <c r="O75" s="41">
        <v>1.1375891992449641E-3</v>
      </c>
      <c r="P75" s="18"/>
      <c r="Q75" s="18"/>
      <c r="R75" s="18"/>
      <c r="S75" s="18"/>
    </row>
    <row r="76" spans="2:19" x14ac:dyDescent="0.2">
      <c r="B76" s="23" t="s">
        <v>503</v>
      </c>
      <c r="C76" s="32" t="s">
        <v>504</v>
      </c>
      <c r="D76" s="32" t="s">
        <v>245</v>
      </c>
      <c r="E76" s="32" t="s">
        <v>178</v>
      </c>
      <c r="F76" s="32" t="s">
        <v>505</v>
      </c>
      <c r="G76" s="32" t="s">
        <v>320</v>
      </c>
      <c r="H76" s="95" t="s">
        <v>184</v>
      </c>
      <c r="I76" s="105">
        <v>44383.625294609912</v>
      </c>
      <c r="J76" s="102">
        <v>656.9</v>
      </c>
      <c r="K76" s="102">
        <v>0</v>
      </c>
      <c r="L76" s="99">
        <v>291.55603450062841</v>
      </c>
      <c r="M76" s="32">
        <v>3.1029003466735949E-4</v>
      </c>
      <c r="N76" s="41">
        <v>9.8268629204934367E-4</v>
      </c>
      <c r="O76" s="41">
        <v>4.343424821101413E-4</v>
      </c>
      <c r="P76" s="18"/>
      <c r="Q76" s="18"/>
      <c r="R76" s="18"/>
      <c r="S76" s="18"/>
    </row>
    <row r="77" spans="2:19" x14ac:dyDescent="0.2">
      <c r="B77" s="23" t="s">
        <v>500</v>
      </c>
      <c r="C77" s="32" t="s">
        <v>501</v>
      </c>
      <c r="D77" s="32" t="s">
        <v>245</v>
      </c>
      <c r="E77" s="32" t="s">
        <v>178</v>
      </c>
      <c r="F77" s="32" t="s">
        <v>502</v>
      </c>
      <c r="G77" s="32" t="s">
        <v>320</v>
      </c>
      <c r="H77" s="95" t="s">
        <v>184</v>
      </c>
      <c r="I77" s="105">
        <v>40377.8961862258</v>
      </c>
      <c r="J77" s="102">
        <v>4100</v>
      </c>
      <c r="K77" s="102">
        <v>0</v>
      </c>
      <c r="L77" s="99">
        <v>1655.4937436352577</v>
      </c>
      <c r="M77" s="32">
        <v>1.3268089635388423E-3</v>
      </c>
      <c r="N77" s="41">
        <v>5.5798227988325573E-3</v>
      </c>
      <c r="O77" s="41">
        <v>2.4662540871771871E-3</v>
      </c>
      <c r="P77" s="18"/>
      <c r="Q77" s="18"/>
      <c r="R77" s="18"/>
      <c r="S77" s="18"/>
    </row>
    <row r="78" spans="2:19" x14ac:dyDescent="0.2">
      <c r="B78" s="23" t="s">
        <v>391</v>
      </c>
      <c r="C78" s="32" t="s">
        <v>392</v>
      </c>
      <c r="D78" s="32" t="s">
        <v>245</v>
      </c>
      <c r="E78" s="32" t="s">
        <v>178</v>
      </c>
      <c r="F78" s="32" t="s">
        <v>393</v>
      </c>
      <c r="G78" s="32" t="s">
        <v>394</v>
      </c>
      <c r="H78" s="95" t="s">
        <v>184</v>
      </c>
      <c r="I78" s="105">
        <v>19766.302444277426</v>
      </c>
      <c r="J78" s="102">
        <v>3895.0000000000005</v>
      </c>
      <c r="K78" s="102">
        <v>0</v>
      </c>
      <c r="L78" s="99">
        <v>769.89748020460581</v>
      </c>
      <c r="M78" s="32">
        <v>3.2046956851550956E-4</v>
      </c>
      <c r="N78" s="41">
        <v>2.5949306841692773E-3</v>
      </c>
      <c r="O78" s="41">
        <v>1.1469465315480929E-3</v>
      </c>
      <c r="P78" s="18"/>
      <c r="Q78" s="18"/>
      <c r="R78" s="18"/>
      <c r="S78" s="18"/>
    </row>
    <row r="79" spans="2:19" x14ac:dyDescent="0.2">
      <c r="B79" s="23" t="s">
        <v>485</v>
      </c>
      <c r="C79" s="32" t="s">
        <v>486</v>
      </c>
      <c r="D79" s="32" t="s">
        <v>245</v>
      </c>
      <c r="E79" s="32" t="s">
        <v>178</v>
      </c>
      <c r="F79" s="32" t="s">
        <v>487</v>
      </c>
      <c r="G79" s="32" t="s">
        <v>394</v>
      </c>
      <c r="H79" s="95" t="s">
        <v>184</v>
      </c>
      <c r="I79" s="105">
        <v>777.69185950181293</v>
      </c>
      <c r="J79" s="102">
        <v>34140</v>
      </c>
      <c r="K79" s="102">
        <v>0</v>
      </c>
      <c r="L79" s="99">
        <v>265.50400083391889</v>
      </c>
      <c r="M79" s="32">
        <v>3.5518780095108066E-4</v>
      </c>
      <c r="N79" s="41">
        <v>8.9487820943451356E-4</v>
      </c>
      <c r="O79" s="41">
        <v>3.9553174376889393E-4</v>
      </c>
      <c r="P79" s="18"/>
      <c r="Q79" s="18"/>
      <c r="R79" s="18"/>
      <c r="S79" s="18"/>
    </row>
    <row r="80" spans="2:19" x14ac:dyDescent="0.2">
      <c r="B80" s="23" t="s">
        <v>382</v>
      </c>
      <c r="C80" s="32" t="s">
        <v>383</v>
      </c>
      <c r="D80" s="32" t="s">
        <v>245</v>
      </c>
      <c r="E80" s="32" t="s">
        <v>178</v>
      </c>
      <c r="F80" s="32" t="s">
        <v>384</v>
      </c>
      <c r="G80" s="32" t="s">
        <v>341</v>
      </c>
      <c r="H80" s="95" t="s">
        <v>184</v>
      </c>
      <c r="I80" s="105">
        <v>14970.113356560792</v>
      </c>
      <c r="J80" s="102">
        <v>3942</v>
      </c>
      <c r="K80" s="102">
        <v>0</v>
      </c>
      <c r="L80" s="99">
        <v>590.12186851562637</v>
      </c>
      <c r="M80" s="32">
        <v>2.3659959669258067E-4</v>
      </c>
      <c r="N80" s="41">
        <v>1.9889990334863101E-3</v>
      </c>
      <c r="O80" s="41">
        <v>8.7912773802663021E-4</v>
      </c>
      <c r="P80" s="18"/>
      <c r="Q80" s="18"/>
      <c r="R80" s="18"/>
      <c r="S80" s="18"/>
    </row>
    <row r="81" spans="2:19" x14ac:dyDescent="0.2">
      <c r="B81" s="23" t="s">
        <v>435</v>
      </c>
      <c r="C81" s="32" t="s">
        <v>436</v>
      </c>
      <c r="D81" s="32" t="s">
        <v>245</v>
      </c>
      <c r="E81" s="32" t="s">
        <v>178</v>
      </c>
      <c r="F81" s="32" t="s">
        <v>437</v>
      </c>
      <c r="G81" s="32" t="s">
        <v>345</v>
      </c>
      <c r="H81" s="95" t="s">
        <v>184</v>
      </c>
      <c r="I81" s="105">
        <v>10793.953714081244</v>
      </c>
      <c r="J81" s="102">
        <v>9998</v>
      </c>
      <c r="K81" s="102">
        <v>0</v>
      </c>
      <c r="L81" s="99">
        <v>1079.179492333843</v>
      </c>
      <c r="M81" s="32">
        <v>3.8648436516810814E-4</v>
      </c>
      <c r="N81" s="41">
        <v>3.6373621818311273E-3</v>
      </c>
      <c r="O81" s="41">
        <v>1.6076960991237286E-3</v>
      </c>
      <c r="P81" s="18"/>
      <c r="Q81" s="18"/>
      <c r="R81" s="18"/>
      <c r="S81" s="18"/>
    </row>
    <row r="82" spans="2:19" x14ac:dyDescent="0.2">
      <c r="B82" s="23" t="s">
        <v>488</v>
      </c>
      <c r="C82" s="32" t="s">
        <v>489</v>
      </c>
      <c r="D82" s="32" t="s">
        <v>245</v>
      </c>
      <c r="E82" s="32" t="s">
        <v>178</v>
      </c>
      <c r="F82" s="32" t="s">
        <v>490</v>
      </c>
      <c r="G82" s="32" t="s">
        <v>422</v>
      </c>
      <c r="H82" s="95" t="s">
        <v>184</v>
      </c>
      <c r="I82" s="105">
        <v>10500.122881668682</v>
      </c>
      <c r="J82" s="102">
        <v>26480</v>
      </c>
      <c r="K82" s="102">
        <v>0</v>
      </c>
      <c r="L82" s="99">
        <v>2780.4325390658673</v>
      </c>
      <c r="M82" s="32">
        <v>1.6422759553857782E-3</v>
      </c>
      <c r="N82" s="41">
        <v>9.3714161903312946E-3</v>
      </c>
      <c r="O82" s="41">
        <v>4.1421196183647098E-3</v>
      </c>
      <c r="P82" s="18"/>
      <c r="Q82" s="18"/>
      <c r="R82" s="18"/>
      <c r="S82" s="18"/>
    </row>
    <row r="83" spans="2:19" x14ac:dyDescent="0.2">
      <c r="B83" s="23" t="s">
        <v>413</v>
      </c>
      <c r="C83" s="32" t="s">
        <v>414</v>
      </c>
      <c r="D83" s="32" t="s">
        <v>245</v>
      </c>
      <c r="E83" s="32" t="s">
        <v>178</v>
      </c>
      <c r="F83" s="32" t="s">
        <v>415</v>
      </c>
      <c r="G83" s="32" t="s">
        <v>313</v>
      </c>
      <c r="H83" s="95" t="s">
        <v>184</v>
      </c>
      <c r="I83" s="105">
        <v>15814.065940733131</v>
      </c>
      <c r="J83" s="102">
        <v>2143</v>
      </c>
      <c r="K83" s="102">
        <v>0</v>
      </c>
      <c r="L83" s="99">
        <v>338.89543314720106</v>
      </c>
      <c r="M83" s="32">
        <v>1.6130293077893344E-4</v>
      </c>
      <c r="N83" s="41">
        <v>1.1422431957626364E-3</v>
      </c>
      <c r="O83" s="41">
        <v>5.0486584460878131E-4</v>
      </c>
      <c r="P83" s="18"/>
      <c r="Q83" s="18"/>
      <c r="R83" s="18"/>
      <c r="S83" s="18"/>
    </row>
    <row r="84" spans="2:19" x14ac:dyDescent="0.2">
      <c r="B84" s="23" t="s">
        <v>454</v>
      </c>
      <c r="C84" s="32" t="s">
        <v>455</v>
      </c>
      <c r="D84" s="32" t="s">
        <v>245</v>
      </c>
      <c r="E84" s="32" t="s">
        <v>178</v>
      </c>
      <c r="F84" s="32" t="s">
        <v>456</v>
      </c>
      <c r="G84" s="32" t="s">
        <v>269</v>
      </c>
      <c r="H84" s="95" t="s">
        <v>184</v>
      </c>
      <c r="I84" s="105">
        <v>34398.463358076078</v>
      </c>
      <c r="J84" s="102">
        <v>3548.0000000000005</v>
      </c>
      <c r="K84" s="102">
        <v>0</v>
      </c>
      <c r="L84" s="99">
        <v>1220.4574799445393</v>
      </c>
      <c r="M84" s="32">
        <v>6.9130920314083996E-4</v>
      </c>
      <c r="N84" s="41">
        <v>4.1135380292325946E-3</v>
      </c>
      <c r="O84" s="41">
        <v>1.8181634691833367E-3</v>
      </c>
      <c r="P84" s="18"/>
      <c r="Q84" s="18"/>
      <c r="R84" s="18"/>
      <c r="S84" s="18"/>
    </row>
    <row r="85" spans="2:19" x14ac:dyDescent="0.2">
      <c r="B85" s="23" t="s">
        <v>509</v>
      </c>
      <c r="C85" s="32" t="s">
        <v>510</v>
      </c>
      <c r="D85" s="32" t="s">
        <v>245</v>
      </c>
      <c r="E85" s="32" t="s">
        <v>178</v>
      </c>
      <c r="F85" s="32" t="s">
        <v>511</v>
      </c>
      <c r="G85" s="32" t="s">
        <v>320</v>
      </c>
      <c r="H85" s="95" t="s">
        <v>184</v>
      </c>
      <c r="I85" s="105">
        <v>3129.9196177533167</v>
      </c>
      <c r="J85" s="102">
        <v>653.70000000000005</v>
      </c>
      <c r="K85" s="102">
        <v>0</v>
      </c>
      <c r="L85" s="99">
        <v>20.460284511421374</v>
      </c>
      <c r="M85" s="32">
        <v>1.6331077286221788E-5</v>
      </c>
      <c r="N85" s="41">
        <v>6.8961155804031046E-5</v>
      </c>
      <c r="O85" s="41">
        <v>3.0480489881101345E-5</v>
      </c>
      <c r="P85" s="18"/>
      <c r="Q85" s="18"/>
      <c r="R85" s="18"/>
      <c r="S85" s="18"/>
    </row>
    <row r="86" spans="2:19" x14ac:dyDescent="0.2">
      <c r="B86" s="23" t="s">
        <v>533</v>
      </c>
      <c r="C86" s="32" t="s">
        <v>534</v>
      </c>
      <c r="D86" s="32" t="s">
        <v>245</v>
      </c>
      <c r="E86" s="32" t="s">
        <v>178</v>
      </c>
      <c r="F86" s="32" t="s">
        <v>535</v>
      </c>
      <c r="G86" s="32" t="s">
        <v>265</v>
      </c>
      <c r="H86" s="95" t="s">
        <v>184</v>
      </c>
      <c r="I86" s="105">
        <v>74576.246114805617</v>
      </c>
      <c r="J86" s="102">
        <v>2077</v>
      </c>
      <c r="K86" s="102">
        <v>0</v>
      </c>
      <c r="L86" s="99">
        <v>1548.9486318045126</v>
      </c>
      <c r="M86" s="32">
        <v>6.5900010826424834E-4</v>
      </c>
      <c r="N86" s="41">
        <v>5.2207137134717739E-3</v>
      </c>
      <c r="O86" s="41">
        <v>2.3075296470930332E-3</v>
      </c>
      <c r="P86" s="18"/>
      <c r="Q86" s="18"/>
      <c r="R86" s="18"/>
      <c r="S86" s="18"/>
    </row>
    <row r="87" spans="2:19" x14ac:dyDescent="0.2">
      <c r="B87" s="23" t="s">
        <v>379</v>
      </c>
      <c r="C87" s="32" t="s">
        <v>380</v>
      </c>
      <c r="D87" s="32" t="s">
        <v>245</v>
      </c>
      <c r="E87" s="32" t="s">
        <v>178</v>
      </c>
      <c r="F87" s="32" t="s">
        <v>381</v>
      </c>
      <c r="G87" s="32" t="s">
        <v>285</v>
      </c>
      <c r="H87" s="95" t="s">
        <v>184</v>
      </c>
      <c r="I87" s="105">
        <v>7960.2605919718117</v>
      </c>
      <c r="J87" s="102">
        <v>9172</v>
      </c>
      <c r="K87" s="102">
        <v>0</v>
      </c>
      <c r="L87" s="99">
        <v>730.11510150758738</v>
      </c>
      <c r="M87" s="32">
        <v>2.2453223771126246E-4</v>
      </c>
      <c r="N87" s="41">
        <v>2.4608446300849064E-3</v>
      </c>
      <c r="O87" s="41">
        <v>1.0876811586426614E-3</v>
      </c>
      <c r="P87" s="18"/>
      <c r="Q87" s="18"/>
      <c r="R87" s="18"/>
      <c r="S87" s="18"/>
    </row>
    <row r="88" spans="2:19" x14ac:dyDescent="0.2">
      <c r="B88" s="23" t="s">
        <v>445</v>
      </c>
      <c r="C88" s="32" t="s">
        <v>446</v>
      </c>
      <c r="D88" s="32" t="s">
        <v>245</v>
      </c>
      <c r="E88" s="32" t="s">
        <v>178</v>
      </c>
      <c r="F88" s="32" t="s">
        <v>447</v>
      </c>
      <c r="G88" s="32" t="s">
        <v>441</v>
      </c>
      <c r="H88" s="95" t="s">
        <v>184</v>
      </c>
      <c r="I88" s="105">
        <v>8058.9657654373977</v>
      </c>
      <c r="J88" s="102">
        <v>7550</v>
      </c>
      <c r="K88" s="102">
        <v>0</v>
      </c>
      <c r="L88" s="99">
        <v>608.45191529052352</v>
      </c>
      <c r="M88" s="32">
        <v>5.9623439024416105E-4</v>
      </c>
      <c r="N88" s="41">
        <v>2.0507802472731094E-3</v>
      </c>
      <c r="O88" s="41">
        <v>9.0643472903794689E-4</v>
      </c>
      <c r="P88" s="18"/>
      <c r="Q88" s="18"/>
      <c r="R88" s="18"/>
      <c r="S88" s="18"/>
    </row>
    <row r="89" spans="2:19" x14ac:dyDescent="0.2">
      <c r="B89" s="23" t="s">
        <v>429</v>
      </c>
      <c r="C89" s="32" t="s">
        <v>430</v>
      </c>
      <c r="D89" s="32" t="s">
        <v>245</v>
      </c>
      <c r="E89" s="32" t="s">
        <v>178</v>
      </c>
      <c r="F89" s="32" t="s">
        <v>431</v>
      </c>
      <c r="G89" s="32" t="s">
        <v>394</v>
      </c>
      <c r="H89" s="95" t="s">
        <v>184</v>
      </c>
      <c r="I89" s="105">
        <v>17157.578671295916</v>
      </c>
      <c r="J89" s="102">
        <v>13219.999999999998</v>
      </c>
      <c r="K89" s="102">
        <v>0</v>
      </c>
      <c r="L89" s="99">
        <v>2268.2319003453199</v>
      </c>
      <c r="M89" s="32">
        <v>1.1641110283940638E-3</v>
      </c>
      <c r="N89" s="41">
        <v>7.6450497739691762E-3</v>
      </c>
      <c r="O89" s="41">
        <v>3.3790741984977349E-3</v>
      </c>
      <c r="P89" s="18"/>
      <c r="Q89" s="18"/>
      <c r="R89" s="18"/>
      <c r="S89" s="18"/>
    </row>
    <row r="90" spans="2:19" x14ac:dyDescent="0.2">
      <c r="B90" s="23" t="s">
        <v>373</v>
      </c>
      <c r="C90" s="32" t="s">
        <v>374</v>
      </c>
      <c r="D90" s="32" t="s">
        <v>245</v>
      </c>
      <c r="E90" s="32" t="s">
        <v>178</v>
      </c>
      <c r="F90" s="32" t="s">
        <v>375</v>
      </c>
      <c r="G90" s="32" t="s">
        <v>273</v>
      </c>
      <c r="H90" s="95" t="s">
        <v>184</v>
      </c>
      <c r="I90" s="105">
        <v>2533.7856491152897</v>
      </c>
      <c r="J90" s="102">
        <v>15550</v>
      </c>
      <c r="K90" s="102">
        <v>0</v>
      </c>
      <c r="L90" s="99">
        <v>394.00366843742756</v>
      </c>
      <c r="M90" s="32">
        <v>2.6537469532641176E-4</v>
      </c>
      <c r="N90" s="41">
        <v>1.3279848748586961E-3</v>
      </c>
      <c r="O90" s="41">
        <v>5.8696274835376308E-4</v>
      </c>
      <c r="P90" s="18"/>
      <c r="Q90" s="18"/>
      <c r="R90" s="18"/>
      <c r="S90" s="18"/>
    </row>
    <row r="91" spans="2:19" x14ac:dyDescent="0.2">
      <c r="B91" s="23" t="s">
        <v>491</v>
      </c>
      <c r="C91" s="32" t="s">
        <v>492</v>
      </c>
      <c r="D91" s="32" t="s">
        <v>245</v>
      </c>
      <c r="E91" s="32" t="s">
        <v>178</v>
      </c>
      <c r="F91" s="32" t="s">
        <v>493</v>
      </c>
      <c r="G91" s="32" t="s">
        <v>277</v>
      </c>
      <c r="H91" s="95" t="s">
        <v>184</v>
      </c>
      <c r="I91" s="105">
        <v>33084.586239105876</v>
      </c>
      <c r="J91" s="102">
        <v>1394</v>
      </c>
      <c r="K91" s="102">
        <v>0</v>
      </c>
      <c r="L91" s="99">
        <v>461.19913224473282</v>
      </c>
      <c r="M91" s="32">
        <v>5.1803360781507702E-4</v>
      </c>
      <c r="N91" s="41">
        <v>1.5544664199395074E-3</v>
      </c>
      <c r="O91" s="41">
        <v>6.870664714222843E-4</v>
      </c>
      <c r="P91" s="18"/>
      <c r="Q91" s="18"/>
      <c r="R91" s="18"/>
      <c r="S91" s="18"/>
    </row>
    <row r="92" spans="2:19" x14ac:dyDescent="0.2">
      <c r="B92" s="23" t="s">
        <v>463</v>
      </c>
      <c r="C92" s="32" t="s">
        <v>464</v>
      </c>
      <c r="D92" s="32" t="s">
        <v>245</v>
      </c>
      <c r="E92" s="32" t="s">
        <v>178</v>
      </c>
      <c r="F92" s="32" t="s">
        <v>465</v>
      </c>
      <c r="G92" s="32" t="s">
        <v>277</v>
      </c>
      <c r="H92" s="95" t="s">
        <v>184</v>
      </c>
      <c r="I92" s="105">
        <v>40372.287759758103</v>
      </c>
      <c r="J92" s="102">
        <v>5549</v>
      </c>
      <c r="K92" s="102">
        <v>0</v>
      </c>
      <c r="L92" s="99">
        <v>2240.2582477889773</v>
      </c>
      <c r="M92" s="32">
        <v>7.5004135508459011E-4</v>
      </c>
      <c r="N92" s="41">
        <v>7.5507648967833825E-3</v>
      </c>
      <c r="O92" s="41">
        <v>3.3374007489811812E-3</v>
      </c>
      <c r="P92" s="18"/>
      <c r="Q92" s="18"/>
      <c r="R92" s="18"/>
      <c r="S92" s="18"/>
    </row>
    <row r="93" spans="2:19" x14ac:dyDescent="0.2">
      <c r="B93" s="23" t="s">
        <v>518</v>
      </c>
      <c r="C93" s="32" t="s">
        <v>519</v>
      </c>
      <c r="D93" s="32" t="s">
        <v>245</v>
      </c>
      <c r="E93" s="32" t="s">
        <v>178</v>
      </c>
      <c r="F93" s="32" t="s">
        <v>520</v>
      </c>
      <c r="G93" s="32" t="s">
        <v>364</v>
      </c>
      <c r="H93" s="95" t="s">
        <v>184</v>
      </c>
      <c r="I93" s="105">
        <v>25062.297792843859</v>
      </c>
      <c r="J93" s="102">
        <v>2019.0000000000002</v>
      </c>
      <c r="K93" s="102">
        <v>0</v>
      </c>
      <c r="L93" s="99">
        <v>506.00779243751754</v>
      </c>
      <c r="M93" s="32">
        <v>3.1348439560394906E-4</v>
      </c>
      <c r="N93" s="41">
        <v>1.7054934985316734E-3</v>
      </c>
      <c r="O93" s="41">
        <v>7.5381969339382974E-4</v>
      </c>
      <c r="P93" s="18"/>
      <c r="Q93" s="18"/>
      <c r="R93" s="18"/>
      <c r="S93" s="18"/>
    </row>
    <row r="94" spans="2:19" x14ac:dyDescent="0.2">
      <c r="B94" s="23" t="s">
        <v>416</v>
      </c>
      <c r="C94" s="32" t="s">
        <v>417</v>
      </c>
      <c r="D94" s="32" t="s">
        <v>245</v>
      </c>
      <c r="E94" s="32" t="s">
        <v>178</v>
      </c>
      <c r="F94" s="32" t="s">
        <v>418</v>
      </c>
      <c r="G94" s="32" t="s">
        <v>320</v>
      </c>
      <c r="H94" s="95" t="s">
        <v>184</v>
      </c>
      <c r="I94" s="105">
        <v>1393.0070941401921</v>
      </c>
      <c r="J94" s="102">
        <v>12600</v>
      </c>
      <c r="K94" s="102">
        <v>0</v>
      </c>
      <c r="L94" s="99">
        <v>175.51889386166422</v>
      </c>
      <c r="M94" s="32">
        <v>1.2034745369585685E-4</v>
      </c>
      <c r="N94" s="41">
        <v>5.9158443175062921E-4</v>
      </c>
      <c r="O94" s="41">
        <v>2.6147739369440957E-4</v>
      </c>
      <c r="P94" s="18"/>
      <c r="Q94" s="18"/>
      <c r="R94" s="18"/>
      <c r="S94" s="18"/>
    </row>
    <row r="95" spans="2:19" x14ac:dyDescent="0.2">
      <c r="B95" s="23" t="s">
        <v>432</v>
      </c>
      <c r="C95" s="32" t="s">
        <v>433</v>
      </c>
      <c r="D95" s="32" t="s">
        <v>245</v>
      </c>
      <c r="E95" s="32" t="s">
        <v>178</v>
      </c>
      <c r="F95" s="32" t="s">
        <v>434</v>
      </c>
      <c r="G95" s="32" t="s">
        <v>320</v>
      </c>
      <c r="H95" s="95" t="s">
        <v>184</v>
      </c>
      <c r="I95" s="105">
        <v>31860.038824302668</v>
      </c>
      <c r="J95" s="102">
        <v>1450</v>
      </c>
      <c r="K95" s="102">
        <v>0</v>
      </c>
      <c r="L95" s="99">
        <v>461.97056295238866</v>
      </c>
      <c r="M95" s="32">
        <v>1.8486108518293075E-4</v>
      </c>
      <c r="N95" s="41">
        <v>1.5570665183493302E-3</v>
      </c>
      <c r="O95" s="41">
        <v>6.8821570206301899E-4</v>
      </c>
      <c r="P95" s="18"/>
      <c r="Q95" s="18"/>
      <c r="R95" s="18"/>
      <c r="S95" s="18"/>
    </row>
    <row r="96" spans="2:19" x14ac:dyDescent="0.2">
      <c r="B96" s="23" t="s">
        <v>423</v>
      </c>
      <c r="C96" s="32" t="s">
        <v>424</v>
      </c>
      <c r="D96" s="32" t="s">
        <v>245</v>
      </c>
      <c r="E96" s="32" t="s">
        <v>178</v>
      </c>
      <c r="F96" s="32" t="s">
        <v>425</v>
      </c>
      <c r="G96" s="32" t="s">
        <v>313</v>
      </c>
      <c r="H96" s="95" t="s">
        <v>184</v>
      </c>
      <c r="I96" s="105">
        <v>512716.15290115442</v>
      </c>
      <c r="J96" s="102">
        <v>227.5</v>
      </c>
      <c r="K96" s="102">
        <v>0</v>
      </c>
      <c r="L96" s="99">
        <v>1166.4292478538553</v>
      </c>
      <c r="M96" s="32">
        <v>4.9087918331677555E-4</v>
      </c>
      <c r="N96" s="41">
        <v>3.9314364886141274E-3</v>
      </c>
      <c r="O96" s="41">
        <v>1.7376754886464774E-3</v>
      </c>
      <c r="P96" s="18"/>
      <c r="Q96" s="18"/>
      <c r="R96" s="18"/>
      <c r="S96" s="18"/>
    </row>
    <row r="97" spans="2:19" x14ac:dyDescent="0.2">
      <c r="B97" s="23" t="s">
        <v>388</v>
      </c>
      <c r="C97" s="32" t="s">
        <v>389</v>
      </c>
      <c r="D97" s="32" t="s">
        <v>245</v>
      </c>
      <c r="E97" s="32" t="s">
        <v>178</v>
      </c>
      <c r="F97" s="32" t="s">
        <v>390</v>
      </c>
      <c r="G97" s="32" t="s">
        <v>320</v>
      </c>
      <c r="H97" s="95" t="s">
        <v>184</v>
      </c>
      <c r="I97" s="105">
        <v>212567.91000959242</v>
      </c>
      <c r="J97" s="102">
        <v>645.29999999999995</v>
      </c>
      <c r="K97" s="102">
        <v>0</v>
      </c>
      <c r="L97" s="99">
        <v>1371.7007233068161</v>
      </c>
      <c r="M97" s="32">
        <v>5.2221752799325465E-4</v>
      </c>
      <c r="N97" s="41">
        <v>4.6233016575922469E-3</v>
      </c>
      <c r="O97" s="41">
        <v>2.0434764723488326E-3</v>
      </c>
      <c r="P97" s="18"/>
      <c r="Q97" s="18"/>
      <c r="R97" s="18"/>
      <c r="S97" s="18"/>
    </row>
    <row r="98" spans="2:19" x14ac:dyDescent="0.2">
      <c r="B98" s="23" t="s">
        <v>506</v>
      </c>
      <c r="C98" s="32" t="s">
        <v>507</v>
      </c>
      <c r="D98" s="32" t="s">
        <v>245</v>
      </c>
      <c r="E98" s="32" t="s">
        <v>178</v>
      </c>
      <c r="F98" s="32" t="s">
        <v>508</v>
      </c>
      <c r="G98" s="32" t="s">
        <v>472</v>
      </c>
      <c r="H98" s="95" t="s">
        <v>184</v>
      </c>
      <c r="I98" s="105">
        <v>216107.33425565451</v>
      </c>
      <c r="J98" s="102">
        <v>1065</v>
      </c>
      <c r="K98" s="102">
        <v>0</v>
      </c>
      <c r="L98" s="99">
        <v>2301.5431098227209</v>
      </c>
      <c r="M98" s="32">
        <v>6.1625122417859415E-4</v>
      </c>
      <c r="N98" s="41">
        <v>7.7573248259367785E-3</v>
      </c>
      <c r="O98" s="41">
        <v>3.4286992163139038E-3</v>
      </c>
      <c r="P98" s="18"/>
      <c r="Q98" s="18"/>
      <c r="R98" s="18"/>
      <c r="S98" s="18"/>
    </row>
    <row r="99" spans="2:19" s="158" customFormat="1" x14ac:dyDescent="0.2">
      <c r="B99" s="135" t="s">
        <v>536</v>
      </c>
      <c r="C99" s="165" t="s">
        <v>178</v>
      </c>
      <c r="D99" s="165" t="s">
        <v>178</v>
      </c>
      <c r="E99" s="165" t="s">
        <v>178</v>
      </c>
      <c r="F99" s="165" t="s">
        <v>178</v>
      </c>
      <c r="G99" s="165" t="s">
        <v>178</v>
      </c>
      <c r="H99" s="166" t="s">
        <v>178</v>
      </c>
      <c r="I99" s="176" t="s">
        <v>178</v>
      </c>
      <c r="J99" s="162" t="s">
        <v>178</v>
      </c>
      <c r="K99" s="162" t="s">
        <v>178</v>
      </c>
      <c r="L99" s="193">
        <v>10595.966535616424</v>
      </c>
      <c r="M99" s="165" t="s">
        <v>178</v>
      </c>
      <c r="N99" s="161">
        <v>3.5713584468927841E-2</v>
      </c>
      <c r="O99" s="161">
        <v>1.5785227746420431E-2</v>
      </c>
    </row>
    <row r="100" spans="2:19" x14ac:dyDescent="0.2">
      <c r="B100" s="23" t="s">
        <v>590</v>
      </c>
      <c r="C100" s="32" t="s">
        <v>591</v>
      </c>
      <c r="D100" s="32" t="s">
        <v>245</v>
      </c>
      <c r="E100" s="32" t="s">
        <v>178</v>
      </c>
      <c r="F100" s="32" t="s">
        <v>592</v>
      </c>
      <c r="G100" s="32" t="s">
        <v>269</v>
      </c>
      <c r="H100" s="95" t="s">
        <v>184</v>
      </c>
      <c r="I100" s="105">
        <v>3711.9877721385874</v>
      </c>
      <c r="J100" s="102">
        <v>1936</v>
      </c>
      <c r="K100" s="102">
        <v>0</v>
      </c>
      <c r="L100" s="99">
        <v>71.864083268603054</v>
      </c>
      <c r="M100" s="32">
        <v>1.1086099592502628E-4</v>
      </c>
      <c r="N100" s="41">
        <v>2.4221707377693324E-4</v>
      </c>
      <c r="O100" s="41">
        <v>1.0705874894655164E-4</v>
      </c>
      <c r="P100" s="18"/>
      <c r="Q100" s="18"/>
      <c r="R100" s="18"/>
      <c r="S100" s="18"/>
    </row>
    <row r="101" spans="2:19" x14ac:dyDescent="0.2">
      <c r="B101" s="23" t="s">
        <v>601</v>
      </c>
      <c r="C101" s="32" t="s">
        <v>602</v>
      </c>
      <c r="D101" s="32" t="s">
        <v>245</v>
      </c>
      <c r="E101" s="32" t="s">
        <v>178</v>
      </c>
      <c r="F101" s="32" t="s">
        <v>603</v>
      </c>
      <c r="G101" s="32" t="s">
        <v>604</v>
      </c>
      <c r="H101" s="95" t="s">
        <v>184</v>
      </c>
      <c r="I101" s="105">
        <v>4903.2787095911472</v>
      </c>
      <c r="J101" s="102">
        <v>1047</v>
      </c>
      <c r="K101" s="102">
        <v>0</v>
      </c>
      <c r="L101" s="99">
        <v>51.337328163999445</v>
      </c>
      <c r="M101" s="32">
        <v>1.9038682009418263E-4</v>
      </c>
      <c r="N101" s="41">
        <v>1.7303187959600341E-4</v>
      </c>
      <c r="O101" s="41">
        <v>7.6479235210637775E-5</v>
      </c>
      <c r="P101" s="18"/>
      <c r="Q101" s="18"/>
      <c r="R101" s="18"/>
      <c r="S101" s="18"/>
    </row>
    <row r="102" spans="2:19" x14ac:dyDescent="0.2">
      <c r="B102" s="23" t="s">
        <v>598</v>
      </c>
      <c r="C102" s="32" t="s">
        <v>599</v>
      </c>
      <c r="D102" s="32" t="s">
        <v>245</v>
      </c>
      <c r="E102" s="32" t="s">
        <v>178</v>
      </c>
      <c r="F102" s="32" t="s">
        <v>600</v>
      </c>
      <c r="G102" s="32" t="s">
        <v>559</v>
      </c>
      <c r="H102" s="95" t="s">
        <v>184</v>
      </c>
      <c r="I102" s="105">
        <v>325228.10147314169</v>
      </c>
      <c r="J102" s="102">
        <v>143.9</v>
      </c>
      <c r="K102" s="102">
        <v>0</v>
      </c>
      <c r="L102" s="99">
        <v>468.00323809443108</v>
      </c>
      <c r="M102" s="32">
        <v>9.2922314706611912E-4</v>
      </c>
      <c r="N102" s="41">
        <v>1.5773995811742025E-3</v>
      </c>
      <c r="O102" s="41">
        <v>6.9720281529305991E-4</v>
      </c>
      <c r="P102" s="18"/>
      <c r="Q102" s="18"/>
      <c r="R102" s="18"/>
      <c r="S102" s="18"/>
    </row>
    <row r="103" spans="2:19" x14ac:dyDescent="0.2">
      <c r="B103" s="23" t="s">
        <v>540</v>
      </c>
      <c r="C103" s="32" t="s">
        <v>541</v>
      </c>
      <c r="D103" s="32" t="s">
        <v>245</v>
      </c>
      <c r="E103" s="32" t="s">
        <v>178</v>
      </c>
      <c r="F103" s="32" t="s">
        <v>542</v>
      </c>
      <c r="G103" s="32" t="s">
        <v>394</v>
      </c>
      <c r="H103" s="95" t="s">
        <v>184</v>
      </c>
      <c r="I103" s="105">
        <v>21882.916626774382</v>
      </c>
      <c r="J103" s="102">
        <v>938.3</v>
      </c>
      <c r="K103" s="102">
        <v>2.625949995</v>
      </c>
      <c r="L103" s="99">
        <v>207.95335667440492</v>
      </c>
      <c r="M103" s="32">
        <v>4.9375606215809349E-4</v>
      </c>
      <c r="N103" s="41">
        <v>7.0090441907538401E-4</v>
      </c>
      <c r="O103" s="41">
        <v>3.0979628755000739E-4</v>
      </c>
      <c r="P103" s="18"/>
      <c r="Q103" s="18"/>
      <c r="R103" s="18"/>
      <c r="S103" s="18"/>
    </row>
    <row r="104" spans="2:19" x14ac:dyDescent="0.2">
      <c r="B104" s="23" t="s">
        <v>543</v>
      </c>
      <c r="C104" s="32" t="s">
        <v>544</v>
      </c>
      <c r="D104" s="32" t="s">
        <v>245</v>
      </c>
      <c r="E104" s="32" t="s">
        <v>178</v>
      </c>
      <c r="F104" s="32" t="s">
        <v>545</v>
      </c>
      <c r="G104" s="32" t="s">
        <v>546</v>
      </c>
      <c r="H104" s="95" t="s">
        <v>184</v>
      </c>
      <c r="I104" s="105">
        <v>8206.7985173558154</v>
      </c>
      <c r="J104" s="102">
        <v>44.4</v>
      </c>
      <c r="K104" s="102">
        <v>0</v>
      </c>
      <c r="L104" s="99">
        <v>3.6438185417059823</v>
      </c>
      <c r="M104" s="32">
        <v>2.192971746432857E-4</v>
      </c>
      <c r="N104" s="41">
        <v>1.2281448874082489E-5</v>
      </c>
      <c r="O104" s="41">
        <v>5.4283396756794638E-6</v>
      </c>
      <c r="P104" s="18"/>
      <c r="Q104" s="18"/>
      <c r="R104" s="18"/>
      <c r="S104" s="18"/>
    </row>
    <row r="105" spans="2:19" x14ac:dyDescent="0.2">
      <c r="B105" s="23" t="s">
        <v>593</v>
      </c>
      <c r="C105" s="32" t="s">
        <v>594</v>
      </c>
      <c r="D105" s="32" t="s">
        <v>245</v>
      </c>
      <c r="E105" s="32" t="s">
        <v>178</v>
      </c>
      <c r="F105" s="32" t="s">
        <v>595</v>
      </c>
      <c r="G105" s="32" t="s">
        <v>559</v>
      </c>
      <c r="H105" s="95" t="s">
        <v>184</v>
      </c>
      <c r="I105" s="105">
        <v>71070.069694798018</v>
      </c>
      <c r="J105" s="102">
        <v>529</v>
      </c>
      <c r="K105" s="102">
        <v>0</v>
      </c>
      <c r="L105" s="99">
        <v>375.96066868548155</v>
      </c>
      <c r="M105" s="32">
        <v>1.2925861372191151E-3</v>
      </c>
      <c r="N105" s="41">
        <v>1.2671711497918982E-3</v>
      </c>
      <c r="O105" s="41">
        <v>5.6008338257285692E-4</v>
      </c>
      <c r="P105" s="18"/>
      <c r="Q105" s="18"/>
      <c r="R105" s="18"/>
      <c r="S105" s="18"/>
    </row>
    <row r="106" spans="2:19" x14ac:dyDescent="0.2">
      <c r="B106" s="23" t="s">
        <v>556</v>
      </c>
      <c r="C106" s="32" t="s">
        <v>557</v>
      </c>
      <c r="D106" s="32" t="s">
        <v>245</v>
      </c>
      <c r="E106" s="32" t="s">
        <v>178</v>
      </c>
      <c r="F106" s="32" t="s">
        <v>558</v>
      </c>
      <c r="G106" s="32" t="s">
        <v>559</v>
      </c>
      <c r="H106" s="95" t="s">
        <v>184</v>
      </c>
      <c r="I106" s="105">
        <v>13033.923446811812</v>
      </c>
      <c r="J106" s="102">
        <v>2035.0000000000002</v>
      </c>
      <c r="K106" s="102">
        <v>0</v>
      </c>
      <c r="L106" s="99">
        <v>265.24034214262036</v>
      </c>
      <c r="M106" s="32">
        <v>9.8185844633825146E-4</v>
      </c>
      <c r="N106" s="41">
        <v>8.93989550819841E-4</v>
      </c>
      <c r="O106" s="41">
        <v>3.9513896105525655E-4</v>
      </c>
      <c r="P106" s="18"/>
      <c r="Q106" s="18"/>
      <c r="R106" s="18"/>
      <c r="S106" s="18"/>
    </row>
    <row r="107" spans="2:19" x14ac:dyDescent="0.2">
      <c r="B107" s="23" t="s">
        <v>547</v>
      </c>
      <c r="C107" s="32" t="s">
        <v>548</v>
      </c>
      <c r="D107" s="32" t="s">
        <v>245</v>
      </c>
      <c r="E107" s="32" t="s">
        <v>178</v>
      </c>
      <c r="F107" s="32" t="s">
        <v>549</v>
      </c>
      <c r="G107" s="32" t="s">
        <v>341</v>
      </c>
      <c r="H107" s="95" t="s">
        <v>184</v>
      </c>
      <c r="I107" s="105">
        <v>8651.2961469763231</v>
      </c>
      <c r="J107" s="102">
        <v>2016</v>
      </c>
      <c r="K107" s="102">
        <v>0</v>
      </c>
      <c r="L107" s="99">
        <v>174.41013032304269</v>
      </c>
      <c r="M107" s="32">
        <v>4.7540340848763716E-4</v>
      </c>
      <c r="N107" s="41">
        <v>5.8784735687789102E-4</v>
      </c>
      <c r="O107" s="41">
        <v>2.5982562507894275E-4</v>
      </c>
      <c r="P107" s="18"/>
      <c r="Q107" s="18"/>
      <c r="R107" s="18"/>
      <c r="S107" s="18"/>
    </row>
    <row r="108" spans="2:19" x14ac:dyDescent="0.2">
      <c r="B108" s="23" t="s">
        <v>625</v>
      </c>
      <c r="C108" s="32" t="s">
        <v>626</v>
      </c>
      <c r="D108" s="32" t="s">
        <v>245</v>
      </c>
      <c r="E108" s="32" t="s">
        <v>178</v>
      </c>
      <c r="F108" s="32" t="s">
        <v>627</v>
      </c>
      <c r="G108" s="32" t="s">
        <v>293</v>
      </c>
      <c r="H108" s="95" t="s">
        <v>184</v>
      </c>
      <c r="I108" s="105">
        <v>29478.784475875273</v>
      </c>
      <c r="J108" s="102">
        <v>741.8</v>
      </c>
      <c r="K108" s="102">
        <v>0</v>
      </c>
      <c r="L108" s="99">
        <v>218.67362327187485</v>
      </c>
      <c r="M108" s="32">
        <v>5.4231228452868401E-4</v>
      </c>
      <c r="N108" s="41">
        <v>7.3703695548640955E-4</v>
      </c>
      <c r="O108" s="41">
        <v>3.2576668998329154E-4</v>
      </c>
      <c r="P108" s="18"/>
      <c r="Q108" s="18"/>
      <c r="R108" s="18"/>
      <c r="S108" s="18"/>
    </row>
    <row r="109" spans="2:19" x14ac:dyDescent="0.2">
      <c r="B109" s="23" t="s">
        <v>631</v>
      </c>
      <c r="C109" s="32" t="s">
        <v>632</v>
      </c>
      <c r="D109" s="32" t="s">
        <v>245</v>
      </c>
      <c r="E109" s="32" t="s">
        <v>178</v>
      </c>
      <c r="F109" s="32" t="s">
        <v>633</v>
      </c>
      <c r="G109" s="32" t="s">
        <v>559</v>
      </c>
      <c r="H109" s="95" t="s">
        <v>184</v>
      </c>
      <c r="I109" s="105">
        <v>219878.6579865391</v>
      </c>
      <c r="J109" s="102">
        <v>77.8</v>
      </c>
      <c r="K109" s="102">
        <v>0</v>
      </c>
      <c r="L109" s="99">
        <v>171.0655959135274</v>
      </c>
      <c r="M109" s="32">
        <v>4.4355491338162503E-4</v>
      </c>
      <c r="N109" s="41">
        <v>5.7657464176106177E-4</v>
      </c>
      <c r="O109" s="41">
        <v>2.548431407361997E-4</v>
      </c>
      <c r="P109" s="18"/>
      <c r="Q109" s="18"/>
      <c r="R109" s="18"/>
      <c r="S109" s="18"/>
    </row>
    <row r="110" spans="2:19" x14ac:dyDescent="0.2">
      <c r="B110" s="23" t="s">
        <v>563</v>
      </c>
      <c r="C110" s="32" t="s">
        <v>564</v>
      </c>
      <c r="D110" s="32" t="s">
        <v>245</v>
      </c>
      <c r="E110" s="32" t="s">
        <v>178</v>
      </c>
      <c r="F110" s="32" t="s">
        <v>565</v>
      </c>
      <c r="G110" s="32" t="s">
        <v>313</v>
      </c>
      <c r="H110" s="95" t="s">
        <v>184</v>
      </c>
      <c r="I110" s="105">
        <v>1389.2193180306006</v>
      </c>
      <c r="J110" s="102">
        <v>4120</v>
      </c>
      <c r="K110" s="102">
        <v>0</v>
      </c>
      <c r="L110" s="99">
        <v>57.235835873028684</v>
      </c>
      <c r="M110" s="32">
        <v>9.8961786053791275E-5</v>
      </c>
      <c r="N110" s="41">
        <v>1.9291273261672152E-4</v>
      </c>
      <c r="O110" s="41">
        <v>8.5266473943232214E-5</v>
      </c>
      <c r="P110" s="18"/>
      <c r="Q110" s="18"/>
      <c r="R110" s="18"/>
      <c r="S110" s="18"/>
    </row>
    <row r="111" spans="2:19" x14ac:dyDescent="0.2">
      <c r="B111" s="23" t="s">
        <v>578</v>
      </c>
      <c r="C111" s="32" t="s">
        <v>579</v>
      </c>
      <c r="D111" s="32" t="s">
        <v>245</v>
      </c>
      <c r="E111" s="32" t="s">
        <v>178</v>
      </c>
      <c r="F111" s="32" t="s">
        <v>580</v>
      </c>
      <c r="G111" s="32" t="s">
        <v>320</v>
      </c>
      <c r="H111" s="95" t="s">
        <v>184</v>
      </c>
      <c r="I111" s="105">
        <v>82608.153758261105</v>
      </c>
      <c r="J111" s="102">
        <v>931.7</v>
      </c>
      <c r="K111" s="102">
        <v>0</v>
      </c>
      <c r="L111" s="99">
        <v>769.66016858824207</v>
      </c>
      <c r="M111" s="32">
        <v>1.4644242391659631E-3</v>
      </c>
      <c r="N111" s="41">
        <v>2.5941308280704512E-3</v>
      </c>
      <c r="O111" s="41">
        <v>1.1465929991073683E-3</v>
      </c>
      <c r="P111" s="18"/>
      <c r="Q111" s="18"/>
      <c r="R111" s="18"/>
      <c r="S111" s="18"/>
    </row>
    <row r="112" spans="2:19" x14ac:dyDescent="0.2">
      <c r="B112" s="23" t="s">
        <v>622</v>
      </c>
      <c r="C112" s="32" t="s">
        <v>623</v>
      </c>
      <c r="D112" s="32" t="s">
        <v>245</v>
      </c>
      <c r="E112" s="32" t="s">
        <v>178</v>
      </c>
      <c r="F112" s="32" t="s">
        <v>624</v>
      </c>
      <c r="G112" s="32" t="s">
        <v>320</v>
      </c>
      <c r="H112" s="95" t="s">
        <v>184</v>
      </c>
      <c r="I112" s="105">
        <v>4014.0970000021366</v>
      </c>
      <c r="J112" s="102">
        <v>6400</v>
      </c>
      <c r="K112" s="102">
        <v>0</v>
      </c>
      <c r="L112" s="99">
        <v>256.90220800013674</v>
      </c>
      <c r="M112" s="32">
        <v>3.1748215056311277E-4</v>
      </c>
      <c r="N112" s="41">
        <v>8.6588596470432331E-4</v>
      </c>
      <c r="O112" s="41">
        <v>3.8271731495276144E-4</v>
      </c>
      <c r="P112" s="18"/>
      <c r="Q112" s="18"/>
      <c r="R112" s="18"/>
      <c r="S112" s="18"/>
    </row>
    <row r="113" spans="2:19" x14ac:dyDescent="0.2">
      <c r="B113" s="23" t="s">
        <v>619</v>
      </c>
      <c r="C113" s="32" t="s">
        <v>620</v>
      </c>
      <c r="D113" s="32" t="s">
        <v>245</v>
      </c>
      <c r="E113" s="32" t="s">
        <v>178</v>
      </c>
      <c r="F113" s="32" t="s">
        <v>621</v>
      </c>
      <c r="G113" s="32" t="s">
        <v>277</v>
      </c>
      <c r="H113" s="95" t="s">
        <v>184</v>
      </c>
      <c r="I113" s="105">
        <v>7748.7140271364815</v>
      </c>
      <c r="J113" s="102">
        <v>4056</v>
      </c>
      <c r="K113" s="102">
        <v>0</v>
      </c>
      <c r="L113" s="99">
        <v>314.28784091679006</v>
      </c>
      <c r="M113" s="32">
        <v>1.568845634659337E-4</v>
      </c>
      <c r="N113" s="41">
        <v>1.0593035865496679E-3</v>
      </c>
      <c r="O113" s="41">
        <v>4.682069474385775E-4</v>
      </c>
      <c r="P113" s="18"/>
      <c r="Q113" s="18"/>
      <c r="R113" s="18"/>
      <c r="S113" s="18"/>
    </row>
    <row r="114" spans="2:19" x14ac:dyDescent="0.2">
      <c r="B114" s="23" t="s">
        <v>550</v>
      </c>
      <c r="C114" s="32" t="s">
        <v>551</v>
      </c>
      <c r="D114" s="32" t="s">
        <v>245</v>
      </c>
      <c r="E114" s="32" t="s">
        <v>178</v>
      </c>
      <c r="F114" s="32" t="s">
        <v>552</v>
      </c>
      <c r="G114" s="32" t="s">
        <v>289</v>
      </c>
      <c r="H114" s="95" t="s">
        <v>184</v>
      </c>
      <c r="I114" s="105">
        <v>17466.236035381055</v>
      </c>
      <c r="J114" s="102">
        <v>2911</v>
      </c>
      <c r="K114" s="102">
        <v>0</v>
      </c>
      <c r="L114" s="99">
        <v>508.44213098994254</v>
      </c>
      <c r="M114" s="32">
        <v>1.1025027114270063E-3</v>
      </c>
      <c r="N114" s="41">
        <v>1.7136984088837179E-3</v>
      </c>
      <c r="O114" s="41">
        <v>7.5744622319955871E-4</v>
      </c>
      <c r="P114" s="18"/>
      <c r="Q114" s="18"/>
      <c r="R114" s="18"/>
      <c r="S114" s="18"/>
    </row>
    <row r="115" spans="2:19" x14ac:dyDescent="0.2">
      <c r="B115" s="23" t="s">
        <v>575</v>
      </c>
      <c r="C115" s="32" t="s">
        <v>576</v>
      </c>
      <c r="D115" s="32" t="s">
        <v>245</v>
      </c>
      <c r="E115" s="32" t="s">
        <v>178</v>
      </c>
      <c r="F115" s="32" t="s">
        <v>577</v>
      </c>
      <c r="G115" s="32" t="s">
        <v>313</v>
      </c>
      <c r="H115" s="95" t="s">
        <v>184</v>
      </c>
      <c r="I115" s="105">
        <v>797.72870885904535</v>
      </c>
      <c r="J115" s="102">
        <v>131900</v>
      </c>
      <c r="K115" s="102">
        <v>0</v>
      </c>
      <c r="L115" s="99">
        <v>1052.2041669850807</v>
      </c>
      <c r="M115" s="32">
        <v>1.550936543488032E-4</v>
      </c>
      <c r="N115" s="41">
        <v>3.5464421551227019E-3</v>
      </c>
      <c r="O115" s="41">
        <v>1.5675098968803835E-3</v>
      </c>
      <c r="P115" s="18"/>
      <c r="Q115" s="18"/>
      <c r="R115" s="18"/>
      <c r="S115" s="18"/>
    </row>
    <row r="116" spans="2:19" x14ac:dyDescent="0.2">
      <c r="B116" s="23" t="s">
        <v>612</v>
      </c>
      <c r="C116" s="32" t="s">
        <v>613</v>
      </c>
      <c r="D116" s="32" t="s">
        <v>245</v>
      </c>
      <c r="E116" s="32" t="s">
        <v>178</v>
      </c>
      <c r="F116" s="32" t="s">
        <v>614</v>
      </c>
      <c r="G116" s="32" t="s">
        <v>559</v>
      </c>
      <c r="H116" s="95" t="s">
        <v>184</v>
      </c>
      <c r="I116" s="105">
        <v>33927.996923986801</v>
      </c>
      <c r="J116" s="102">
        <v>341.6</v>
      </c>
      <c r="K116" s="102">
        <v>0</v>
      </c>
      <c r="L116" s="99">
        <v>115.89803749233891</v>
      </c>
      <c r="M116" s="32">
        <v>4.5360381665755084E-4</v>
      </c>
      <c r="N116" s="41">
        <v>3.9063301472807232E-4</v>
      </c>
      <c r="O116" s="41">
        <v>1.7265786099175456E-4</v>
      </c>
      <c r="P116" s="18"/>
      <c r="Q116" s="18"/>
      <c r="R116" s="18"/>
      <c r="S116" s="18"/>
    </row>
    <row r="117" spans="2:19" x14ac:dyDescent="0.2">
      <c r="B117" s="23" t="s">
        <v>560</v>
      </c>
      <c r="C117" s="32" t="s">
        <v>561</v>
      </c>
      <c r="D117" s="32" t="s">
        <v>245</v>
      </c>
      <c r="E117" s="32" t="s">
        <v>178</v>
      </c>
      <c r="F117" s="32" t="s">
        <v>562</v>
      </c>
      <c r="G117" s="32" t="s">
        <v>364</v>
      </c>
      <c r="H117" s="95" t="s">
        <v>184</v>
      </c>
      <c r="I117" s="105">
        <v>29830.57899247258</v>
      </c>
      <c r="J117" s="102">
        <v>91.2</v>
      </c>
      <c r="K117" s="102">
        <v>0</v>
      </c>
      <c r="L117" s="99">
        <v>27.205488011302936</v>
      </c>
      <c r="M117" s="32">
        <v>1.8838111570514612E-4</v>
      </c>
      <c r="N117" s="41">
        <v>9.1695787339851921E-5</v>
      </c>
      <c r="O117" s="41">
        <v>4.0529084606621443E-5</v>
      </c>
      <c r="P117" s="18"/>
      <c r="Q117" s="18"/>
      <c r="R117" s="18"/>
      <c r="S117" s="18"/>
    </row>
    <row r="118" spans="2:19" x14ac:dyDescent="0.2">
      <c r="B118" s="23" t="s">
        <v>584</v>
      </c>
      <c r="C118" s="32" t="s">
        <v>585</v>
      </c>
      <c r="D118" s="32" t="s">
        <v>245</v>
      </c>
      <c r="E118" s="32" t="s">
        <v>178</v>
      </c>
      <c r="F118" s="32" t="s">
        <v>586</v>
      </c>
      <c r="G118" s="32" t="s">
        <v>364</v>
      </c>
      <c r="H118" s="95" t="s">
        <v>184</v>
      </c>
      <c r="I118" s="105">
        <v>15756.411764126062</v>
      </c>
      <c r="J118" s="102">
        <v>4300</v>
      </c>
      <c r="K118" s="102">
        <v>0</v>
      </c>
      <c r="L118" s="99">
        <v>677.52570585742069</v>
      </c>
      <c r="M118" s="32">
        <v>1.141908893627912E-3</v>
      </c>
      <c r="N118" s="41">
        <v>2.2835926712938878E-3</v>
      </c>
      <c r="O118" s="41">
        <v>1.0093366692943662E-3</v>
      </c>
      <c r="P118" s="18"/>
      <c r="Q118" s="18"/>
      <c r="R118" s="18"/>
      <c r="S118" s="18"/>
    </row>
    <row r="119" spans="2:19" x14ac:dyDescent="0.2">
      <c r="B119" s="23" t="s">
        <v>572</v>
      </c>
      <c r="C119" s="32" t="s">
        <v>573</v>
      </c>
      <c r="D119" s="32" t="s">
        <v>245</v>
      </c>
      <c r="E119" s="32" t="s">
        <v>178</v>
      </c>
      <c r="F119" s="32" t="s">
        <v>574</v>
      </c>
      <c r="G119" s="32" t="s">
        <v>313</v>
      </c>
      <c r="H119" s="95" t="s">
        <v>184</v>
      </c>
      <c r="I119" s="105">
        <v>5534.2192291929141</v>
      </c>
      <c r="J119" s="102">
        <v>7000</v>
      </c>
      <c r="K119" s="102">
        <v>0</v>
      </c>
      <c r="L119" s="99">
        <v>387.39534604350399</v>
      </c>
      <c r="M119" s="32">
        <v>8.4099006613271043E-4</v>
      </c>
      <c r="N119" s="41">
        <v>1.3057115995307681E-3</v>
      </c>
      <c r="O119" s="41">
        <v>5.7711807079091669E-4</v>
      </c>
      <c r="P119" s="18"/>
      <c r="Q119" s="18"/>
      <c r="R119" s="18"/>
      <c r="S119" s="18"/>
    </row>
    <row r="120" spans="2:19" x14ac:dyDescent="0.2">
      <c r="B120" s="23" t="s">
        <v>628</v>
      </c>
      <c r="C120" s="32" t="s">
        <v>629</v>
      </c>
      <c r="D120" s="32" t="s">
        <v>245</v>
      </c>
      <c r="E120" s="32" t="s">
        <v>178</v>
      </c>
      <c r="F120" s="32" t="s">
        <v>630</v>
      </c>
      <c r="G120" s="32" t="s">
        <v>289</v>
      </c>
      <c r="H120" s="95" t="s">
        <v>184</v>
      </c>
      <c r="I120" s="105">
        <v>13827.694784324729</v>
      </c>
      <c r="J120" s="102">
        <v>4909</v>
      </c>
      <c r="K120" s="102">
        <v>0</v>
      </c>
      <c r="L120" s="99">
        <v>678.8015369625009</v>
      </c>
      <c r="M120" s="32">
        <v>1.3827694784324729E-3</v>
      </c>
      <c r="N120" s="41">
        <v>2.2878928454956667E-3</v>
      </c>
      <c r="O120" s="41">
        <v>1.0112373250289765E-3</v>
      </c>
      <c r="P120" s="18"/>
      <c r="Q120" s="18"/>
      <c r="R120" s="18"/>
      <c r="S120" s="18"/>
    </row>
    <row r="121" spans="2:19" x14ac:dyDescent="0.2">
      <c r="B121" s="23" t="s">
        <v>566</v>
      </c>
      <c r="C121" s="32" t="s">
        <v>567</v>
      </c>
      <c r="D121" s="32" t="s">
        <v>245</v>
      </c>
      <c r="E121" s="32" t="s">
        <v>178</v>
      </c>
      <c r="F121" s="32" t="s">
        <v>568</v>
      </c>
      <c r="G121" s="32" t="s">
        <v>289</v>
      </c>
      <c r="H121" s="95" t="s">
        <v>184</v>
      </c>
      <c r="I121" s="105">
        <v>9231.3655536310853</v>
      </c>
      <c r="J121" s="102">
        <v>3849</v>
      </c>
      <c r="K121" s="102">
        <v>0</v>
      </c>
      <c r="L121" s="99">
        <v>355.3152601592605</v>
      </c>
      <c r="M121" s="32">
        <v>9.4397586086515379E-4</v>
      </c>
      <c r="N121" s="41">
        <v>1.1975860356054438E-3</v>
      </c>
      <c r="O121" s="41">
        <v>5.2932710617193952E-4</v>
      </c>
      <c r="P121" s="18"/>
      <c r="Q121" s="18"/>
      <c r="R121" s="18"/>
      <c r="S121" s="18"/>
    </row>
    <row r="122" spans="2:19" x14ac:dyDescent="0.2">
      <c r="B122" s="23" t="s">
        <v>596</v>
      </c>
      <c r="C122" s="32" t="s">
        <v>597</v>
      </c>
      <c r="D122" s="32" t="s">
        <v>245</v>
      </c>
      <c r="E122" s="32" t="s">
        <v>178</v>
      </c>
      <c r="F122" s="32" t="s">
        <v>178</v>
      </c>
      <c r="G122" s="32" t="s">
        <v>320</v>
      </c>
      <c r="H122" s="95" t="s">
        <v>184</v>
      </c>
      <c r="I122" s="105">
        <v>24074.806632007851</v>
      </c>
      <c r="J122" s="102">
        <v>170.6</v>
      </c>
      <c r="K122" s="102">
        <v>0</v>
      </c>
      <c r="L122" s="99">
        <v>41.071620056927841</v>
      </c>
      <c r="M122" s="32">
        <v>2.5518391209341113E-4</v>
      </c>
      <c r="N122" s="41">
        <v>1.384314273972432E-4</v>
      </c>
      <c r="O122" s="41">
        <v>6.1186006423654557E-5</v>
      </c>
      <c r="P122" s="18"/>
      <c r="Q122" s="18"/>
      <c r="R122" s="18"/>
      <c r="S122" s="18"/>
    </row>
    <row r="123" spans="2:19" x14ac:dyDescent="0.2">
      <c r="B123" s="23" t="s">
        <v>581</v>
      </c>
      <c r="C123" s="32" t="s">
        <v>582</v>
      </c>
      <c r="D123" s="32" t="s">
        <v>245</v>
      </c>
      <c r="E123" s="32" t="s">
        <v>178</v>
      </c>
      <c r="F123" s="32" t="s">
        <v>583</v>
      </c>
      <c r="G123" s="32" t="s">
        <v>364</v>
      </c>
      <c r="H123" s="95" t="s">
        <v>184</v>
      </c>
      <c r="I123" s="105">
        <v>119750.55512916564</v>
      </c>
      <c r="J123" s="102">
        <v>199.8</v>
      </c>
      <c r="K123" s="102">
        <v>0</v>
      </c>
      <c r="L123" s="99">
        <v>239.2616091182409</v>
      </c>
      <c r="M123" s="32">
        <v>5.5125361893637419E-4</v>
      </c>
      <c r="N123" s="41">
        <v>8.0642852718473498E-4</v>
      </c>
      <c r="O123" s="41">
        <v>3.5643742156144317E-4</v>
      </c>
      <c r="P123" s="18"/>
      <c r="Q123" s="18"/>
      <c r="R123" s="18"/>
      <c r="S123" s="18"/>
    </row>
    <row r="124" spans="2:19" x14ac:dyDescent="0.2">
      <c r="B124" s="23" t="s">
        <v>553</v>
      </c>
      <c r="C124" s="32" t="s">
        <v>554</v>
      </c>
      <c r="D124" s="32" t="s">
        <v>245</v>
      </c>
      <c r="E124" s="32" t="s">
        <v>178</v>
      </c>
      <c r="F124" s="32" t="s">
        <v>555</v>
      </c>
      <c r="G124" s="32" t="s">
        <v>422</v>
      </c>
      <c r="H124" s="95" t="s">
        <v>184</v>
      </c>
      <c r="I124" s="105">
        <v>10687.09782636298</v>
      </c>
      <c r="J124" s="102">
        <v>4412</v>
      </c>
      <c r="K124" s="102">
        <v>0</v>
      </c>
      <c r="L124" s="99">
        <v>471.51475609316827</v>
      </c>
      <c r="M124" s="32">
        <v>1.0148473675139174E-3</v>
      </c>
      <c r="N124" s="41">
        <v>1.5892351125757526E-3</v>
      </c>
      <c r="O124" s="41">
        <v>7.024340616507567E-4</v>
      </c>
      <c r="P124" s="18"/>
      <c r="Q124" s="18"/>
      <c r="R124" s="18"/>
      <c r="S124" s="18"/>
    </row>
    <row r="125" spans="2:19" x14ac:dyDescent="0.2">
      <c r="B125" s="23" t="s">
        <v>615</v>
      </c>
      <c r="C125" s="32" t="s">
        <v>616</v>
      </c>
      <c r="D125" s="32" t="s">
        <v>245</v>
      </c>
      <c r="E125" s="32" t="s">
        <v>178</v>
      </c>
      <c r="F125" s="32" t="s">
        <v>617</v>
      </c>
      <c r="G125" s="32" t="s">
        <v>618</v>
      </c>
      <c r="H125" s="95" t="s">
        <v>184</v>
      </c>
      <c r="I125" s="105">
        <v>2506.1015014449654</v>
      </c>
      <c r="J125" s="102">
        <v>39380</v>
      </c>
      <c r="K125" s="102">
        <v>0</v>
      </c>
      <c r="L125" s="99">
        <v>986.90277126902743</v>
      </c>
      <c r="M125" s="32">
        <v>1.7353110425604601E-4</v>
      </c>
      <c r="N125" s="41">
        <v>3.3263445449608475E-3</v>
      </c>
      <c r="O125" s="41">
        <v>1.470227841480134E-3</v>
      </c>
      <c r="P125" s="18"/>
      <c r="Q125" s="18"/>
      <c r="R125" s="18"/>
      <c r="S125" s="18"/>
    </row>
    <row r="126" spans="2:19" x14ac:dyDescent="0.2">
      <c r="B126" s="23" t="s">
        <v>609</v>
      </c>
      <c r="C126" s="32" t="s">
        <v>610</v>
      </c>
      <c r="D126" s="32" t="s">
        <v>245</v>
      </c>
      <c r="E126" s="32" t="s">
        <v>178</v>
      </c>
      <c r="F126" s="32" t="s">
        <v>611</v>
      </c>
      <c r="G126" s="32" t="s">
        <v>320</v>
      </c>
      <c r="H126" s="95" t="s">
        <v>184</v>
      </c>
      <c r="I126" s="105">
        <v>61034.58108033333</v>
      </c>
      <c r="J126" s="102">
        <v>149.5</v>
      </c>
      <c r="K126" s="102">
        <v>0</v>
      </c>
      <c r="L126" s="99">
        <v>91.246698789678462</v>
      </c>
      <c r="M126" s="32">
        <v>4.582392491561788E-4</v>
      </c>
      <c r="N126" s="41">
        <v>3.0754595852887134E-4</v>
      </c>
      <c r="O126" s="41">
        <v>1.3593379298270001E-4</v>
      </c>
      <c r="P126" s="18"/>
      <c r="Q126" s="18"/>
      <c r="R126" s="18"/>
      <c r="S126" s="18"/>
    </row>
    <row r="127" spans="2:19" x14ac:dyDescent="0.2">
      <c r="B127" s="23" t="s">
        <v>587</v>
      </c>
      <c r="C127" s="32" t="s">
        <v>588</v>
      </c>
      <c r="D127" s="32" t="s">
        <v>245</v>
      </c>
      <c r="E127" s="32" t="s">
        <v>178</v>
      </c>
      <c r="F127" s="32" t="s">
        <v>589</v>
      </c>
      <c r="G127" s="32" t="s">
        <v>364</v>
      </c>
      <c r="H127" s="95" t="s">
        <v>184</v>
      </c>
      <c r="I127" s="105">
        <v>2832.8221752438781</v>
      </c>
      <c r="J127" s="102">
        <v>434.70000000000005</v>
      </c>
      <c r="K127" s="102">
        <v>0</v>
      </c>
      <c r="L127" s="99">
        <v>12.314278055449249</v>
      </c>
      <c r="M127" s="32">
        <v>6.0119954058168661E-5</v>
      </c>
      <c r="N127" s="41">
        <v>4.1505133866635648E-5</v>
      </c>
      <c r="O127" s="41">
        <v>1.8345063943400364E-5</v>
      </c>
      <c r="P127" s="18"/>
      <c r="Q127" s="18"/>
      <c r="R127" s="18"/>
      <c r="S127" s="18"/>
    </row>
    <row r="128" spans="2:19" x14ac:dyDescent="0.2">
      <c r="B128" s="23" t="s">
        <v>605</v>
      </c>
      <c r="C128" s="32" t="s">
        <v>606</v>
      </c>
      <c r="D128" s="32" t="s">
        <v>245</v>
      </c>
      <c r="E128" s="32" t="s">
        <v>178</v>
      </c>
      <c r="F128" s="32" t="s">
        <v>589</v>
      </c>
      <c r="G128" s="32" t="s">
        <v>364</v>
      </c>
      <c r="H128" s="95" t="s">
        <v>184</v>
      </c>
      <c r="I128" s="105">
        <v>81357.460187418124</v>
      </c>
      <c r="J128" s="102">
        <v>404.41</v>
      </c>
      <c r="K128" s="102">
        <v>0</v>
      </c>
      <c r="L128" s="99">
        <v>329.01770479614373</v>
      </c>
      <c r="M128" s="32">
        <v>1.7266197686184727E-3</v>
      </c>
      <c r="N128" s="41">
        <v>1.108950424910554E-3</v>
      </c>
      <c r="O128" s="41">
        <v>4.9015060451108861E-4</v>
      </c>
      <c r="P128" s="18"/>
      <c r="Q128" s="18"/>
      <c r="R128" s="18"/>
      <c r="S128" s="18"/>
    </row>
    <row r="129" spans="2:19" x14ac:dyDescent="0.2">
      <c r="B129" s="23" t="s">
        <v>537</v>
      </c>
      <c r="C129" s="32" t="s">
        <v>538</v>
      </c>
      <c r="D129" s="32" t="s">
        <v>245</v>
      </c>
      <c r="E129" s="32" t="s">
        <v>178</v>
      </c>
      <c r="F129" s="32" t="s">
        <v>539</v>
      </c>
      <c r="G129" s="32" t="s">
        <v>265</v>
      </c>
      <c r="H129" s="95" t="s">
        <v>184</v>
      </c>
      <c r="I129" s="105">
        <v>15431.719670113336</v>
      </c>
      <c r="J129" s="102">
        <v>1914</v>
      </c>
      <c r="K129" s="102">
        <v>0</v>
      </c>
      <c r="L129" s="99">
        <v>295.36311448596922</v>
      </c>
      <c r="M129" s="32">
        <v>1.7446771141296808E-3</v>
      </c>
      <c r="N129" s="41">
        <v>9.95518011758859E-4</v>
      </c>
      <c r="O129" s="41">
        <v>4.4001403877422127E-4</v>
      </c>
      <c r="P129" s="18"/>
      <c r="Q129" s="18"/>
      <c r="R129" s="18"/>
      <c r="S129" s="18"/>
    </row>
    <row r="130" spans="2:19" x14ac:dyDescent="0.2">
      <c r="B130" s="23" t="s">
        <v>569</v>
      </c>
      <c r="C130" s="32" t="s">
        <v>570</v>
      </c>
      <c r="D130" s="32" t="s">
        <v>245</v>
      </c>
      <c r="E130" s="32" t="s">
        <v>178</v>
      </c>
      <c r="F130" s="32" t="s">
        <v>571</v>
      </c>
      <c r="G130" s="32" t="s">
        <v>320</v>
      </c>
      <c r="H130" s="95" t="s">
        <v>184</v>
      </c>
      <c r="I130" s="105">
        <v>428224.08498843299</v>
      </c>
      <c r="J130" s="102">
        <v>178.3</v>
      </c>
      <c r="K130" s="102">
        <v>0</v>
      </c>
      <c r="L130" s="99">
        <v>763.5235434990251</v>
      </c>
      <c r="M130" s="32">
        <v>2.3428306337345264E-3</v>
      </c>
      <c r="N130" s="41">
        <v>2.5734474031331206E-3</v>
      </c>
      <c r="O130" s="41">
        <v>1.1374510275560159E-3</v>
      </c>
      <c r="P130" s="18"/>
      <c r="Q130" s="18"/>
      <c r="R130" s="18"/>
      <c r="S130" s="18"/>
    </row>
    <row r="131" spans="2:19" x14ac:dyDescent="0.2">
      <c r="B131" s="23" t="s">
        <v>607</v>
      </c>
      <c r="C131" s="32" t="s">
        <v>608</v>
      </c>
      <c r="D131" s="32" t="s">
        <v>245</v>
      </c>
      <c r="E131" s="32" t="s">
        <v>178</v>
      </c>
      <c r="F131" s="32" t="s">
        <v>520</v>
      </c>
      <c r="G131" s="32" t="s">
        <v>364</v>
      </c>
      <c r="H131" s="95" t="s">
        <v>184</v>
      </c>
      <c r="I131" s="105">
        <v>8146.6123450229716</v>
      </c>
      <c r="J131" s="102">
        <v>1923.8</v>
      </c>
      <c r="K131" s="102">
        <v>0</v>
      </c>
      <c r="L131" s="99">
        <v>156.72452829355194</v>
      </c>
      <c r="M131" s="32">
        <v>1.0189950930709966E-4</v>
      </c>
      <c r="N131" s="41">
        <v>5.2823823676213788E-4</v>
      </c>
      <c r="O131" s="41">
        <v>2.3347868873012709E-4</v>
      </c>
      <c r="P131" s="18"/>
      <c r="Q131" s="18"/>
      <c r="R131" s="18"/>
      <c r="S131" s="18"/>
    </row>
    <row r="132" spans="2:19" s="158" customFormat="1" x14ac:dyDescent="0.2">
      <c r="B132" s="135" t="s">
        <v>634</v>
      </c>
      <c r="C132" s="165" t="s">
        <v>178</v>
      </c>
      <c r="D132" s="165" t="s">
        <v>178</v>
      </c>
      <c r="E132" s="165" t="s">
        <v>178</v>
      </c>
      <c r="F132" s="165" t="s">
        <v>178</v>
      </c>
      <c r="G132" s="165" t="s">
        <v>178</v>
      </c>
      <c r="H132" s="166" t="s">
        <v>178</v>
      </c>
      <c r="I132" s="176" t="s">
        <v>178</v>
      </c>
      <c r="J132" s="162" t="s">
        <v>178</v>
      </c>
      <c r="K132" s="162" t="s">
        <v>178</v>
      </c>
      <c r="L132" s="193">
        <v>0</v>
      </c>
      <c r="M132" s="165" t="s">
        <v>178</v>
      </c>
      <c r="N132" s="161">
        <v>0</v>
      </c>
      <c r="O132" s="161">
        <v>0</v>
      </c>
    </row>
    <row r="133" spans="2:19" s="158" customFormat="1" x14ac:dyDescent="0.2">
      <c r="B133" s="135" t="s">
        <v>635</v>
      </c>
      <c r="C133" s="165" t="s">
        <v>178</v>
      </c>
      <c r="D133" s="165" t="s">
        <v>178</v>
      </c>
      <c r="E133" s="165" t="s">
        <v>178</v>
      </c>
      <c r="F133" s="165" t="s">
        <v>178</v>
      </c>
      <c r="G133" s="165" t="s">
        <v>178</v>
      </c>
      <c r="H133" s="166" t="s">
        <v>178</v>
      </c>
      <c r="I133" s="176" t="s">
        <v>178</v>
      </c>
      <c r="J133" s="162" t="s">
        <v>178</v>
      </c>
      <c r="K133" s="162" t="s">
        <v>178</v>
      </c>
      <c r="L133" s="193">
        <v>0</v>
      </c>
      <c r="M133" s="165" t="s">
        <v>178</v>
      </c>
      <c r="N133" s="161">
        <v>0</v>
      </c>
      <c r="O133" s="161">
        <v>0</v>
      </c>
    </row>
    <row r="134" spans="2:19" s="158" customFormat="1" x14ac:dyDescent="0.2">
      <c r="B134" s="135" t="s">
        <v>636</v>
      </c>
      <c r="C134" s="165" t="s">
        <v>178</v>
      </c>
      <c r="D134" s="165" t="s">
        <v>178</v>
      </c>
      <c r="E134" s="165" t="s">
        <v>178</v>
      </c>
      <c r="F134" s="165" t="s">
        <v>178</v>
      </c>
      <c r="G134" s="165" t="s">
        <v>178</v>
      </c>
      <c r="H134" s="166" t="s">
        <v>178</v>
      </c>
      <c r="I134" s="176" t="s">
        <v>178</v>
      </c>
      <c r="J134" s="162" t="s">
        <v>178</v>
      </c>
      <c r="K134" s="162" t="s">
        <v>178</v>
      </c>
      <c r="L134" s="193">
        <v>0</v>
      </c>
      <c r="M134" s="165" t="s">
        <v>178</v>
      </c>
      <c r="N134" s="161">
        <v>0</v>
      </c>
      <c r="O134" s="161">
        <v>0</v>
      </c>
    </row>
    <row r="135" spans="2:19" s="158" customFormat="1" x14ac:dyDescent="0.2">
      <c r="B135" s="135" t="s">
        <v>151</v>
      </c>
      <c r="C135" s="165" t="s">
        <v>178</v>
      </c>
      <c r="D135" s="165" t="s">
        <v>178</v>
      </c>
      <c r="E135" s="165" t="s">
        <v>178</v>
      </c>
      <c r="F135" s="165" t="s">
        <v>178</v>
      </c>
      <c r="G135" s="165" t="s">
        <v>178</v>
      </c>
      <c r="H135" s="166" t="s">
        <v>178</v>
      </c>
      <c r="I135" s="176" t="s">
        <v>178</v>
      </c>
      <c r="J135" s="162" t="s">
        <v>178</v>
      </c>
      <c r="K135" s="162" t="s">
        <v>178</v>
      </c>
      <c r="L135" s="193">
        <v>96651.402382584405</v>
      </c>
      <c r="M135" s="165" t="s">
        <v>178</v>
      </c>
      <c r="N135" s="161">
        <v>0.32576245040301594</v>
      </c>
      <c r="O135" s="161">
        <v>0.14398539231808372</v>
      </c>
    </row>
    <row r="136" spans="2:19" s="158" customFormat="1" x14ac:dyDescent="0.2">
      <c r="B136" s="135" t="s">
        <v>157</v>
      </c>
      <c r="C136" s="165" t="s">
        <v>178</v>
      </c>
      <c r="D136" s="165" t="s">
        <v>178</v>
      </c>
      <c r="E136" s="165" t="s">
        <v>178</v>
      </c>
      <c r="F136" s="165" t="s">
        <v>178</v>
      </c>
      <c r="G136" s="165" t="s">
        <v>178</v>
      </c>
      <c r="H136" s="166" t="s">
        <v>178</v>
      </c>
      <c r="I136" s="176" t="s">
        <v>178</v>
      </c>
      <c r="J136" s="162" t="s">
        <v>178</v>
      </c>
      <c r="K136" s="162" t="s">
        <v>178</v>
      </c>
      <c r="L136" s="193">
        <v>30541.944185957535</v>
      </c>
      <c r="M136" s="165" t="s">
        <v>178</v>
      </c>
      <c r="N136" s="161">
        <v>0.10294127485813342</v>
      </c>
      <c r="O136" s="161">
        <v>4.5499534485435603E-2</v>
      </c>
    </row>
    <row r="137" spans="2:19" x14ac:dyDescent="0.2">
      <c r="B137" s="23" t="s">
        <v>637</v>
      </c>
      <c r="C137" s="32" t="s">
        <v>638</v>
      </c>
      <c r="D137" s="32" t="s">
        <v>639</v>
      </c>
      <c r="E137" s="32" t="s">
        <v>640</v>
      </c>
      <c r="F137" s="32" t="s">
        <v>178</v>
      </c>
      <c r="G137" s="32" t="s">
        <v>641</v>
      </c>
      <c r="H137" s="95" t="s">
        <v>136</v>
      </c>
      <c r="I137" s="105">
        <v>281064.43762047286</v>
      </c>
      <c r="J137" s="102">
        <v>19.400000000000002</v>
      </c>
      <c r="K137" s="102">
        <v>0</v>
      </c>
      <c r="L137" s="99">
        <v>199.02172825273004</v>
      </c>
      <c r="M137" s="32">
        <v>5.3653914813660449E-4</v>
      </c>
      <c r="N137" s="41">
        <v>6.7080046725462588E-4</v>
      </c>
      <c r="O137" s="41">
        <v>2.964904896967738E-4</v>
      </c>
      <c r="P137" s="18"/>
      <c r="Q137" s="18"/>
      <c r="R137" s="18"/>
      <c r="S137" s="18"/>
    </row>
    <row r="138" spans="2:19" x14ac:dyDescent="0.2">
      <c r="B138" s="23" t="s">
        <v>642</v>
      </c>
      <c r="C138" s="32" t="s">
        <v>643</v>
      </c>
      <c r="D138" s="32" t="s">
        <v>639</v>
      </c>
      <c r="E138" s="32" t="s">
        <v>640</v>
      </c>
      <c r="F138" s="32" t="s">
        <v>178</v>
      </c>
      <c r="G138" s="32" t="s">
        <v>641</v>
      </c>
      <c r="H138" s="95" t="s">
        <v>136</v>
      </c>
      <c r="I138" s="105">
        <v>458.1010470102359</v>
      </c>
      <c r="J138" s="102">
        <v>22.3</v>
      </c>
      <c r="K138" s="102">
        <v>0</v>
      </c>
      <c r="L138" s="99">
        <v>0.37287131141551472</v>
      </c>
      <c r="M138" s="32">
        <v>8.7449393315013677E-7</v>
      </c>
      <c r="N138" s="41">
        <v>1.2567585063162137E-6</v>
      </c>
      <c r="O138" s="41">
        <v>5.5548104564280269E-7</v>
      </c>
      <c r="P138" s="18"/>
      <c r="Q138" s="18"/>
      <c r="R138" s="18"/>
      <c r="S138" s="18"/>
    </row>
    <row r="139" spans="2:19" x14ac:dyDescent="0.2">
      <c r="B139" s="23" t="s">
        <v>693</v>
      </c>
      <c r="C139" s="32" t="s">
        <v>694</v>
      </c>
      <c r="D139" s="32" t="s">
        <v>646</v>
      </c>
      <c r="E139" s="32" t="s">
        <v>640</v>
      </c>
      <c r="F139" s="32" t="s">
        <v>592</v>
      </c>
      <c r="G139" s="32" t="s">
        <v>652</v>
      </c>
      <c r="H139" s="95" t="s">
        <v>136</v>
      </c>
      <c r="I139" s="105">
        <v>31466.061780974935</v>
      </c>
      <c r="J139" s="102">
        <v>536</v>
      </c>
      <c r="K139" s="102">
        <v>0</v>
      </c>
      <c r="L139" s="99">
        <v>615.60203271282569</v>
      </c>
      <c r="M139" s="32">
        <v>9.3975496715269062E-4</v>
      </c>
      <c r="N139" s="41">
        <v>2.0748796365705185E-3</v>
      </c>
      <c r="O139" s="41">
        <v>9.1708653994592869E-4</v>
      </c>
      <c r="P139" s="18"/>
      <c r="Q139" s="18"/>
      <c r="R139" s="18"/>
      <c r="S139" s="18"/>
    </row>
    <row r="140" spans="2:19" x14ac:dyDescent="0.2">
      <c r="B140" s="23" t="s">
        <v>669</v>
      </c>
      <c r="C140" s="32" t="s">
        <v>670</v>
      </c>
      <c r="D140" s="32" t="s">
        <v>646</v>
      </c>
      <c r="E140" s="32" t="s">
        <v>640</v>
      </c>
      <c r="F140" s="32" t="s">
        <v>178</v>
      </c>
      <c r="G140" s="32" t="s">
        <v>666</v>
      </c>
      <c r="H140" s="95" t="s">
        <v>136</v>
      </c>
      <c r="I140" s="105">
        <v>8254.5298064425806</v>
      </c>
      <c r="J140" s="102">
        <v>1510</v>
      </c>
      <c r="K140" s="102">
        <v>0</v>
      </c>
      <c r="L140" s="99">
        <v>454.94841028208288</v>
      </c>
      <c r="M140" s="32">
        <v>2.4031591935296982E-4</v>
      </c>
      <c r="N140" s="41">
        <v>1.5333984327903865E-3</v>
      </c>
      <c r="O140" s="41">
        <v>6.7775452527482117E-4</v>
      </c>
      <c r="P140" s="18"/>
      <c r="Q140" s="18"/>
      <c r="R140" s="18"/>
      <c r="S140" s="18"/>
    </row>
    <row r="141" spans="2:19" x14ac:dyDescent="0.2">
      <c r="B141" s="23" t="s">
        <v>667</v>
      </c>
      <c r="C141" s="32" t="s">
        <v>668</v>
      </c>
      <c r="D141" s="32" t="s">
        <v>646</v>
      </c>
      <c r="E141" s="32" t="s">
        <v>640</v>
      </c>
      <c r="F141" s="32" t="s">
        <v>178</v>
      </c>
      <c r="G141" s="32" t="s">
        <v>652</v>
      </c>
      <c r="H141" s="95" t="s">
        <v>136</v>
      </c>
      <c r="I141" s="105">
        <v>1744.1609673417852</v>
      </c>
      <c r="J141" s="102">
        <v>6296</v>
      </c>
      <c r="K141" s="102">
        <v>0</v>
      </c>
      <c r="L141" s="99">
        <v>400.81516696884364</v>
      </c>
      <c r="M141" s="32">
        <v>4.8366421453657988E-5</v>
      </c>
      <c r="N141" s="41">
        <v>1.3509429530428826E-3</v>
      </c>
      <c r="O141" s="41">
        <v>5.9711010539300995E-4</v>
      </c>
      <c r="P141" s="18"/>
      <c r="Q141" s="18"/>
      <c r="R141" s="18"/>
      <c r="S141" s="18"/>
    </row>
    <row r="142" spans="2:19" x14ac:dyDescent="0.2">
      <c r="B142" s="23" t="s">
        <v>683</v>
      </c>
      <c r="C142" s="32" t="s">
        <v>684</v>
      </c>
      <c r="D142" s="32" t="s">
        <v>646</v>
      </c>
      <c r="E142" s="32" t="s">
        <v>640</v>
      </c>
      <c r="F142" s="32" t="s">
        <v>603</v>
      </c>
      <c r="G142" s="32" t="s">
        <v>675</v>
      </c>
      <c r="H142" s="95" t="s">
        <v>136</v>
      </c>
      <c r="I142" s="105">
        <v>8642.8536752191012</v>
      </c>
      <c r="J142" s="102">
        <v>286</v>
      </c>
      <c r="K142" s="102">
        <v>0</v>
      </c>
      <c r="L142" s="99">
        <v>90.22274957527631</v>
      </c>
      <c r="M142" s="32">
        <v>3.355888019470732E-4</v>
      </c>
      <c r="N142" s="41">
        <v>3.0409474936946869E-4</v>
      </c>
      <c r="O142" s="41">
        <v>1.3440837559904026E-4</v>
      </c>
      <c r="P142" s="18"/>
      <c r="Q142" s="18"/>
      <c r="R142" s="18"/>
      <c r="S142" s="18"/>
    </row>
    <row r="143" spans="2:19" x14ac:dyDescent="0.2">
      <c r="B143" s="23" t="s">
        <v>664</v>
      </c>
      <c r="C143" s="32" t="s">
        <v>665</v>
      </c>
      <c r="D143" s="32" t="s">
        <v>646</v>
      </c>
      <c r="E143" s="32" t="s">
        <v>640</v>
      </c>
      <c r="F143" s="32" t="s">
        <v>178</v>
      </c>
      <c r="G143" s="32" t="s">
        <v>666</v>
      </c>
      <c r="H143" s="95" t="s">
        <v>136</v>
      </c>
      <c r="I143" s="105">
        <v>30178.510257859423</v>
      </c>
      <c r="J143" s="102">
        <v>1780</v>
      </c>
      <c r="K143" s="102">
        <v>0</v>
      </c>
      <c r="L143" s="99">
        <v>1960.6978114531266</v>
      </c>
      <c r="M143" s="32">
        <v>8.7841203027077598E-4</v>
      </c>
      <c r="N143" s="41">
        <v>6.6085096316604733E-3</v>
      </c>
      <c r="O143" s="41">
        <v>2.9209285808578841E-3</v>
      </c>
      <c r="P143" s="18"/>
      <c r="Q143" s="18"/>
      <c r="R143" s="18"/>
      <c r="S143" s="18"/>
    </row>
    <row r="144" spans="2:19" x14ac:dyDescent="0.2">
      <c r="B144" s="23" t="s">
        <v>688</v>
      </c>
      <c r="C144" s="32" t="s">
        <v>689</v>
      </c>
      <c r="D144" s="32" t="s">
        <v>646</v>
      </c>
      <c r="E144" s="32" t="s">
        <v>640</v>
      </c>
      <c r="F144" s="32" t="s">
        <v>514</v>
      </c>
      <c r="G144" s="32" t="s">
        <v>652</v>
      </c>
      <c r="H144" s="95" t="s">
        <v>136</v>
      </c>
      <c r="I144" s="105">
        <v>18791.808513459742</v>
      </c>
      <c r="J144" s="102">
        <v>830.00000000000011</v>
      </c>
      <c r="K144" s="102">
        <v>0</v>
      </c>
      <c r="L144" s="99">
        <v>569.2978389152629</v>
      </c>
      <c r="M144" s="32">
        <v>4.2241848722512156E-4</v>
      </c>
      <c r="N144" s="41">
        <v>1.9188118790048178E-3</v>
      </c>
      <c r="O144" s="41">
        <v>8.4810536279214521E-4</v>
      </c>
      <c r="P144" s="18"/>
      <c r="Q144" s="18"/>
      <c r="R144" s="18"/>
      <c r="S144" s="18"/>
    </row>
    <row r="145" spans="2:19" x14ac:dyDescent="0.2">
      <c r="B145" s="23" t="s">
        <v>685</v>
      </c>
      <c r="C145" s="32" t="s">
        <v>686</v>
      </c>
      <c r="D145" s="32" t="s">
        <v>646</v>
      </c>
      <c r="E145" s="32" t="s">
        <v>640</v>
      </c>
      <c r="F145" s="32" t="s">
        <v>360</v>
      </c>
      <c r="G145" s="32" t="s">
        <v>687</v>
      </c>
      <c r="H145" s="95" t="s">
        <v>136</v>
      </c>
      <c r="I145" s="105">
        <v>990.85681335774166</v>
      </c>
      <c r="J145" s="102">
        <v>8530</v>
      </c>
      <c r="K145" s="102">
        <v>0</v>
      </c>
      <c r="L145" s="99">
        <v>308.49831462944621</v>
      </c>
      <c r="M145" s="32">
        <v>4.369449427835773E-5</v>
      </c>
      <c r="N145" s="41">
        <v>1.0397900541689142E-3</v>
      </c>
      <c r="O145" s="41">
        <v>4.5958206261259934E-4</v>
      </c>
      <c r="P145" s="18"/>
      <c r="Q145" s="18"/>
      <c r="R145" s="18"/>
      <c r="S145" s="18"/>
    </row>
    <row r="146" spans="2:19" x14ac:dyDescent="0.2">
      <c r="B146" s="23" t="s">
        <v>671</v>
      </c>
      <c r="C146" s="32" t="s">
        <v>672</v>
      </c>
      <c r="D146" s="32" t="s">
        <v>646</v>
      </c>
      <c r="E146" s="32" t="s">
        <v>640</v>
      </c>
      <c r="F146" s="32" t="s">
        <v>178</v>
      </c>
      <c r="G146" s="32" t="s">
        <v>656</v>
      </c>
      <c r="H146" s="95" t="s">
        <v>136</v>
      </c>
      <c r="I146" s="105">
        <v>15587.50266487027</v>
      </c>
      <c r="J146" s="102">
        <v>4785</v>
      </c>
      <c r="K146" s="102">
        <v>0</v>
      </c>
      <c r="L146" s="99">
        <v>2722.3963091389642</v>
      </c>
      <c r="M146" s="32">
        <v>3.4630615784942499E-4</v>
      </c>
      <c r="N146" s="41">
        <v>9.1758057386763549E-3</v>
      </c>
      <c r="O146" s="41">
        <v>4.0556607659456853E-3</v>
      </c>
      <c r="P146" s="18"/>
      <c r="Q146" s="18"/>
      <c r="R146" s="18"/>
      <c r="S146" s="18"/>
    </row>
    <row r="147" spans="2:19" x14ac:dyDescent="0.2">
      <c r="B147" s="23" t="s">
        <v>678</v>
      </c>
      <c r="C147" s="32" t="s">
        <v>679</v>
      </c>
      <c r="D147" s="32" t="s">
        <v>680</v>
      </c>
      <c r="E147" s="32" t="s">
        <v>640</v>
      </c>
      <c r="F147" s="32" t="s">
        <v>280</v>
      </c>
      <c r="G147" s="32" t="s">
        <v>675</v>
      </c>
      <c r="H147" s="95" t="s">
        <v>136</v>
      </c>
      <c r="I147" s="105">
        <v>9785.42140773356</v>
      </c>
      <c r="J147" s="102">
        <v>2432</v>
      </c>
      <c r="K147" s="102">
        <v>0</v>
      </c>
      <c r="L147" s="99">
        <v>868.63228749186067</v>
      </c>
      <c r="M147" s="32">
        <v>9.6102571439906993E-6</v>
      </c>
      <c r="N147" s="41">
        <v>2.9277152270634145E-3</v>
      </c>
      <c r="O147" s="41">
        <v>1.2940356540259207E-3</v>
      </c>
      <c r="P147" s="18"/>
      <c r="Q147" s="18"/>
      <c r="R147" s="18"/>
      <c r="S147" s="18"/>
    </row>
    <row r="148" spans="2:19" x14ac:dyDescent="0.2">
      <c r="B148" s="23" t="s">
        <v>673</v>
      </c>
      <c r="C148" s="32" t="s">
        <v>674</v>
      </c>
      <c r="D148" s="32" t="s">
        <v>646</v>
      </c>
      <c r="E148" s="32" t="s">
        <v>640</v>
      </c>
      <c r="F148" s="32" t="s">
        <v>178</v>
      </c>
      <c r="G148" s="32" t="s">
        <v>675</v>
      </c>
      <c r="H148" s="95" t="s">
        <v>136</v>
      </c>
      <c r="I148" s="105">
        <v>4374.9604615259268</v>
      </c>
      <c r="J148" s="102">
        <v>4976</v>
      </c>
      <c r="K148" s="102">
        <v>0</v>
      </c>
      <c r="L148" s="99">
        <v>794.59781880452078</v>
      </c>
      <c r="M148" s="32">
        <v>2.8273011719000604E-4</v>
      </c>
      <c r="N148" s="41">
        <v>2.6781828939638282E-3</v>
      </c>
      <c r="O148" s="41">
        <v>1.1837435966296763E-3</v>
      </c>
      <c r="P148" s="18"/>
      <c r="Q148" s="18"/>
      <c r="R148" s="18"/>
      <c r="S148" s="18"/>
    </row>
    <row r="149" spans="2:19" x14ac:dyDescent="0.2">
      <c r="B149" s="23" t="s">
        <v>644</v>
      </c>
      <c r="C149" s="32" t="s">
        <v>645</v>
      </c>
      <c r="D149" s="32" t="s">
        <v>646</v>
      </c>
      <c r="E149" s="32" t="s">
        <v>640</v>
      </c>
      <c r="F149" s="32" t="s">
        <v>647</v>
      </c>
      <c r="G149" s="32" t="s">
        <v>648</v>
      </c>
      <c r="H149" s="95" t="s">
        <v>136</v>
      </c>
      <c r="I149" s="105">
        <v>24734.682157374573</v>
      </c>
      <c r="J149" s="102">
        <v>6180</v>
      </c>
      <c r="K149" s="102">
        <v>0</v>
      </c>
      <c r="L149" s="99">
        <v>5579.4022542389821</v>
      </c>
      <c r="M149" s="32">
        <v>5.0992739780333137E-4</v>
      </c>
      <c r="N149" s="41">
        <v>1.8805311721503869E-2</v>
      </c>
      <c r="O149" s="41">
        <v>8.311854796446869E-3</v>
      </c>
      <c r="P149" s="18"/>
      <c r="Q149" s="18"/>
      <c r="R149" s="18"/>
      <c r="S149" s="18"/>
    </row>
    <row r="150" spans="2:19" x14ac:dyDescent="0.2">
      <c r="B150" s="23" t="s">
        <v>705</v>
      </c>
      <c r="C150" s="32" t="s">
        <v>706</v>
      </c>
      <c r="D150" s="32" t="s">
        <v>646</v>
      </c>
      <c r="E150" s="32" t="s">
        <v>640</v>
      </c>
      <c r="F150" s="32" t="s">
        <v>292</v>
      </c>
      <c r="G150" s="32" t="s">
        <v>666</v>
      </c>
      <c r="H150" s="95" t="s">
        <v>136</v>
      </c>
      <c r="I150" s="105">
        <v>1346.4996651376666</v>
      </c>
      <c r="J150" s="102">
        <v>11874</v>
      </c>
      <c r="K150" s="102">
        <v>0</v>
      </c>
      <c r="L150" s="99">
        <v>583.57430134049775</v>
      </c>
      <c r="M150" s="32">
        <v>3.1494723951486622E-5</v>
      </c>
      <c r="N150" s="41">
        <v>1.9669305329310344E-3</v>
      </c>
      <c r="O150" s="41">
        <v>8.6937356990076991E-4</v>
      </c>
      <c r="P150" s="18"/>
      <c r="Q150" s="18"/>
      <c r="R150" s="18"/>
      <c r="S150" s="18"/>
    </row>
    <row r="151" spans="2:19" x14ac:dyDescent="0.2">
      <c r="B151" s="23" t="s">
        <v>649</v>
      </c>
      <c r="C151" s="32" t="s">
        <v>650</v>
      </c>
      <c r="D151" s="32" t="s">
        <v>646</v>
      </c>
      <c r="E151" s="32" t="s">
        <v>640</v>
      </c>
      <c r="F151" s="32" t="s">
        <v>651</v>
      </c>
      <c r="G151" s="32" t="s">
        <v>652</v>
      </c>
      <c r="H151" s="95" t="s">
        <v>136</v>
      </c>
      <c r="I151" s="105">
        <v>4950.7788002463985</v>
      </c>
      <c r="J151" s="102">
        <v>6619</v>
      </c>
      <c r="K151" s="102">
        <v>0</v>
      </c>
      <c r="L151" s="99">
        <v>1196.0759781519087</v>
      </c>
      <c r="M151" s="32">
        <v>3.4733776267207342E-5</v>
      </c>
      <c r="N151" s="41">
        <v>4.0313604552639007E-3</v>
      </c>
      <c r="O151" s="41">
        <v>1.7818413878231542E-3</v>
      </c>
      <c r="P151" s="18"/>
      <c r="Q151" s="18"/>
      <c r="R151" s="18"/>
      <c r="S151" s="18"/>
    </row>
    <row r="152" spans="2:19" x14ac:dyDescent="0.2">
      <c r="B152" s="23" t="s">
        <v>657</v>
      </c>
      <c r="C152" s="32" t="s">
        <v>658</v>
      </c>
      <c r="D152" s="32" t="s">
        <v>659</v>
      </c>
      <c r="E152" s="32" t="s">
        <v>640</v>
      </c>
      <c r="F152" s="32" t="s">
        <v>660</v>
      </c>
      <c r="G152" s="32" t="s">
        <v>661</v>
      </c>
      <c r="H152" s="95" t="s">
        <v>136</v>
      </c>
      <c r="I152" s="105">
        <v>1096</v>
      </c>
      <c r="J152" s="102">
        <v>0.59</v>
      </c>
      <c r="K152" s="102">
        <v>0</v>
      </c>
      <c r="L152" s="99">
        <v>2.3600000000000003E-2</v>
      </c>
      <c r="M152" s="32">
        <v>3.9049584421211052E-4</v>
      </c>
      <c r="N152" s="41">
        <v>7.9543531081722553E-8</v>
      </c>
      <c r="O152" s="41">
        <v>3.5157847428389418E-8</v>
      </c>
      <c r="P152" s="18"/>
      <c r="Q152" s="18"/>
      <c r="R152" s="18"/>
      <c r="S152" s="18"/>
    </row>
    <row r="153" spans="2:19" x14ac:dyDescent="0.2">
      <c r="B153" s="23" t="s">
        <v>657</v>
      </c>
      <c r="C153" s="32" t="s">
        <v>658</v>
      </c>
      <c r="D153" s="32" t="s">
        <v>659</v>
      </c>
      <c r="E153" s="32" t="s">
        <v>640</v>
      </c>
      <c r="F153" s="32" t="s">
        <v>660</v>
      </c>
      <c r="G153" s="32" t="s">
        <v>661</v>
      </c>
      <c r="H153" s="95" t="s">
        <v>136</v>
      </c>
      <c r="I153" s="105">
        <v>650</v>
      </c>
      <c r="J153" s="102">
        <v>0.59</v>
      </c>
      <c r="K153" s="102">
        <v>0</v>
      </c>
      <c r="L153" s="99">
        <v>1.4E-2</v>
      </c>
      <c r="M153" s="32">
        <v>2.3158968862944509E-4</v>
      </c>
      <c r="N153" s="41">
        <v>4.7186840472208295E-8</v>
      </c>
      <c r="O153" s="41">
        <v>2.0856350169383551E-8</v>
      </c>
      <c r="P153" s="18"/>
      <c r="Q153" s="18"/>
      <c r="R153" s="18"/>
      <c r="S153" s="18"/>
    </row>
    <row r="154" spans="2:19" x14ac:dyDescent="0.2">
      <c r="B154" s="23" t="s">
        <v>701</v>
      </c>
      <c r="C154" s="32" t="s">
        <v>702</v>
      </c>
      <c r="D154" s="32" t="s">
        <v>646</v>
      </c>
      <c r="E154" s="32" t="s">
        <v>640</v>
      </c>
      <c r="F154" s="32" t="s">
        <v>450</v>
      </c>
      <c r="G154" s="32" t="s">
        <v>697</v>
      </c>
      <c r="H154" s="95" t="s">
        <v>136</v>
      </c>
      <c r="I154" s="105">
        <v>2280.0043514520912</v>
      </c>
      <c r="J154" s="102">
        <v>936.9899999999999</v>
      </c>
      <c r="K154" s="102">
        <v>0</v>
      </c>
      <c r="L154" s="99">
        <v>77.976456686476126</v>
      </c>
      <c r="M154" s="32">
        <v>7.628227504264827E-5</v>
      </c>
      <c r="N154" s="41">
        <v>2.628187587323435E-4</v>
      </c>
      <c r="O154" s="41">
        <v>1.1616459183006539E-4</v>
      </c>
      <c r="P154" s="18"/>
      <c r="Q154" s="18"/>
      <c r="R154" s="18"/>
      <c r="S154" s="18"/>
    </row>
    <row r="155" spans="2:19" x14ac:dyDescent="0.2">
      <c r="B155" s="23" t="s">
        <v>690</v>
      </c>
      <c r="C155" s="32" t="s">
        <v>691</v>
      </c>
      <c r="D155" s="32" t="s">
        <v>680</v>
      </c>
      <c r="E155" s="32" t="s">
        <v>640</v>
      </c>
      <c r="F155" s="32" t="s">
        <v>692</v>
      </c>
      <c r="G155" s="32" t="s">
        <v>641</v>
      </c>
      <c r="H155" s="95" t="s">
        <v>136</v>
      </c>
      <c r="I155" s="105">
        <v>3183.1996691964191</v>
      </c>
      <c r="J155" s="102">
        <v>932</v>
      </c>
      <c r="K155" s="102">
        <v>0</v>
      </c>
      <c r="L155" s="99">
        <v>108.28608628705967</v>
      </c>
      <c r="M155" s="32">
        <v>1.6564610517719166E-5</v>
      </c>
      <c r="N155" s="41">
        <v>3.6497701992766195E-4</v>
      </c>
      <c r="O155" s="41">
        <v>1.6131803814821422E-4</v>
      </c>
      <c r="P155" s="18"/>
      <c r="Q155" s="18"/>
      <c r="R155" s="18"/>
      <c r="S155" s="18"/>
    </row>
    <row r="156" spans="2:19" x14ac:dyDescent="0.2">
      <c r="B156" s="23" t="s">
        <v>662</v>
      </c>
      <c r="C156" s="32" t="s">
        <v>663</v>
      </c>
      <c r="D156" s="32" t="s">
        <v>646</v>
      </c>
      <c r="E156" s="32" t="s">
        <v>640</v>
      </c>
      <c r="F156" s="32" t="s">
        <v>178</v>
      </c>
      <c r="G156" s="32" t="s">
        <v>652</v>
      </c>
      <c r="H156" s="95" t="s">
        <v>136</v>
      </c>
      <c r="I156" s="105">
        <v>7135.1117491352034</v>
      </c>
      <c r="J156" s="102">
        <v>4435</v>
      </c>
      <c r="K156" s="102">
        <v>0</v>
      </c>
      <c r="L156" s="99">
        <v>1155.0140521706337</v>
      </c>
      <c r="M156" s="32">
        <v>1.1146519174884309E-4</v>
      </c>
      <c r="N156" s="41">
        <v>3.8929617016381832E-3</v>
      </c>
      <c r="O156" s="41">
        <v>1.7206698230449557E-3</v>
      </c>
      <c r="P156" s="18"/>
      <c r="Q156" s="18"/>
      <c r="R156" s="18"/>
      <c r="S156" s="18"/>
    </row>
    <row r="157" spans="2:19" x14ac:dyDescent="0.2">
      <c r="B157" s="23" t="s">
        <v>703</v>
      </c>
      <c r="C157" s="32" t="s">
        <v>704</v>
      </c>
      <c r="D157" s="32" t="s">
        <v>646</v>
      </c>
      <c r="E157" s="32" t="s">
        <v>640</v>
      </c>
      <c r="F157" s="32" t="s">
        <v>344</v>
      </c>
      <c r="G157" s="32" t="s">
        <v>656</v>
      </c>
      <c r="H157" s="95" t="s">
        <v>136</v>
      </c>
      <c r="I157" s="105">
        <v>18394.251623450502</v>
      </c>
      <c r="J157" s="102">
        <v>2201</v>
      </c>
      <c r="K157" s="102">
        <v>0</v>
      </c>
      <c r="L157" s="99">
        <v>1477.7297956144532</v>
      </c>
      <c r="M157" s="32">
        <v>1.8644324593241219E-4</v>
      </c>
      <c r="N157" s="41">
        <v>4.9806714376205838E-3</v>
      </c>
      <c r="O157" s="41">
        <v>2.2014321480761873E-3</v>
      </c>
      <c r="P157" s="18"/>
      <c r="Q157" s="18"/>
      <c r="R157" s="18"/>
      <c r="S157" s="18"/>
    </row>
    <row r="158" spans="2:19" x14ac:dyDescent="0.2">
      <c r="B158" s="23" t="s">
        <v>698</v>
      </c>
      <c r="C158" s="32" t="s">
        <v>699</v>
      </c>
      <c r="D158" s="32" t="s">
        <v>680</v>
      </c>
      <c r="E158" s="32" t="s">
        <v>640</v>
      </c>
      <c r="F158" s="32" t="s">
        <v>272</v>
      </c>
      <c r="G158" s="32" t="s">
        <v>700</v>
      </c>
      <c r="H158" s="95" t="s">
        <v>136</v>
      </c>
      <c r="I158" s="105">
        <v>9244.3424978515504</v>
      </c>
      <c r="J158" s="102">
        <v>459.99999999999994</v>
      </c>
      <c r="K158" s="102">
        <v>0</v>
      </c>
      <c r="L158" s="99">
        <v>155.21251053892752</v>
      </c>
      <c r="M158" s="32">
        <v>7.2221020141876328E-6</v>
      </c>
      <c r="N158" s="41">
        <v>5.2314199814938007E-4</v>
      </c>
      <c r="O158" s="41">
        <v>2.3122617646207194E-4</v>
      </c>
      <c r="P158" s="18"/>
      <c r="Q158" s="18"/>
      <c r="R158" s="18"/>
      <c r="S158" s="18"/>
    </row>
    <row r="159" spans="2:19" x14ac:dyDescent="0.2">
      <c r="B159" s="23" t="s">
        <v>653</v>
      </c>
      <c r="C159" s="32" t="s">
        <v>654</v>
      </c>
      <c r="D159" s="32" t="s">
        <v>646</v>
      </c>
      <c r="E159" s="32" t="s">
        <v>640</v>
      </c>
      <c r="F159" s="32" t="s">
        <v>655</v>
      </c>
      <c r="G159" s="32" t="s">
        <v>656</v>
      </c>
      <c r="H159" s="95" t="s">
        <v>136</v>
      </c>
      <c r="I159" s="105">
        <v>28586.283950091951</v>
      </c>
      <c r="J159" s="102">
        <v>8430</v>
      </c>
      <c r="K159" s="102">
        <v>0</v>
      </c>
      <c r="L159" s="99">
        <v>8795.8566400981235</v>
      </c>
      <c r="M159" s="32">
        <v>5.4007554540252739E-4</v>
      </c>
      <c r="N159" s="41">
        <v>2.9646334578051728E-2</v>
      </c>
      <c r="O159" s="41">
        <v>1.3103533294684567E-2</v>
      </c>
      <c r="P159" s="18"/>
      <c r="Q159" s="18"/>
      <c r="R159" s="18"/>
      <c r="S159" s="18"/>
    </row>
    <row r="160" spans="2:19" x14ac:dyDescent="0.2">
      <c r="B160" s="23" t="s">
        <v>681</v>
      </c>
      <c r="C160" s="32" t="s">
        <v>682</v>
      </c>
      <c r="D160" s="32" t="s">
        <v>646</v>
      </c>
      <c r="E160" s="32" t="s">
        <v>640</v>
      </c>
      <c r="F160" s="32" t="s">
        <v>437</v>
      </c>
      <c r="G160" s="32" t="s">
        <v>656</v>
      </c>
      <c r="H160" s="95" t="s">
        <v>136</v>
      </c>
      <c r="I160" s="105">
        <v>9829.4535219161025</v>
      </c>
      <c r="J160" s="102">
        <v>2725</v>
      </c>
      <c r="K160" s="102">
        <v>0</v>
      </c>
      <c r="L160" s="99">
        <v>977.66202099816041</v>
      </c>
      <c r="M160" s="32">
        <v>3.5194982348416763E-4</v>
      </c>
      <c r="N160" s="41">
        <v>3.2951987014697825E-3</v>
      </c>
      <c r="O160" s="41">
        <v>1.4564615326603464E-3</v>
      </c>
      <c r="P160" s="18"/>
      <c r="Q160" s="18"/>
      <c r="R160" s="18"/>
      <c r="S160" s="18"/>
    </row>
    <row r="161" spans="2:19" x14ac:dyDescent="0.2">
      <c r="B161" s="23" t="s">
        <v>676</v>
      </c>
      <c r="C161" s="32" t="s">
        <v>677</v>
      </c>
      <c r="D161" s="32" t="s">
        <v>646</v>
      </c>
      <c r="E161" s="32" t="s">
        <v>640</v>
      </c>
      <c r="F161" s="32" t="s">
        <v>268</v>
      </c>
      <c r="G161" s="32" t="s">
        <v>652</v>
      </c>
      <c r="H161" s="95" t="s">
        <v>136</v>
      </c>
      <c r="I161" s="105">
        <v>3036.7988559506043</v>
      </c>
      <c r="J161" s="102">
        <v>10377</v>
      </c>
      <c r="K161" s="102">
        <v>0</v>
      </c>
      <c r="L161" s="99">
        <v>1150.2194531314851</v>
      </c>
      <c r="M161" s="32">
        <v>4.9529687258114621E-5</v>
      </c>
      <c r="N161" s="41">
        <v>3.8768015602104323E-3</v>
      </c>
      <c r="O161" s="41">
        <v>1.7135271204390789E-3</v>
      </c>
      <c r="P161" s="18"/>
      <c r="Q161" s="18"/>
      <c r="R161" s="18"/>
      <c r="S161" s="18"/>
    </row>
    <row r="162" spans="2:19" x14ac:dyDescent="0.2">
      <c r="B162" s="23" t="s">
        <v>695</v>
      </c>
      <c r="C162" s="32" t="s">
        <v>696</v>
      </c>
      <c r="D162" s="32" t="s">
        <v>680</v>
      </c>
      <c r="E162" s="32" t="s">
        <v>640</v>
      </c>
      <c r="F162" s="32" t="s">
        <v>535</v>
      </c>
      <c r="G162" s="32" t="s">
        <v>697</v>
      </c>
      <c r="H162" s="95" t="s">
        <v>136</v>
      </c>
      <c r="I162" s="105">
        <v>2946.303315047664</v>
      </c>
      <c r="J162" s="102">
        <v>570</v>
      </c>
      <c r="K162" s="102">
        <v>0</v>
      </c>
      <c r="L162" s="99">
        <v>61.297840469566651</v>
      </c>
      <c r="M162" s="32">
        <v>2.6035290119145E-5</v>
      </c>
      <c r="N162" s="41">
        <v>2.0660367282345109E-4</v>
      </c>
      <c r="O162" s="41">
        <v>9.1317801818592309E-5</v>
      </c>
      <c r="P162" s="18"/>
      <c r="Q162" s="18"/>
      <c r="R162" s="18"/>
      <c r="S162" s="18"/>
    </row>
    <row r="163" spans="2:19" x14ac:dyDescent="0.2">
      <c r="B163" s="23" t="s">
        <v>707</v>
      </c>
      <c r="C163" s="32" t="s">
        <v>708</v>
      </c>
      <c r="D163" s="32" t="s">
        <v>646</v>
      </c>
      <c r="E163" s="32" t="s">
        <v>640</v>
      </c>
      <c r="F163" s="32" t="s">
        <v>178</v>
      </c>
      <c r="G163" s="32" t="s">
        <v>709</v>
      </c>
      <c r="H163" s="95" t="s">
        <v>136</v>
      </c>
      <c r="I163" s="105">
        <v>5445.110878879058</v>
      </c>
      <c r="J163" s="102">
        <v>1200</v>
      </c>
      <c r="K163" s="102">
        <v>0</v>
      </c>
      <c r="L163" s="99">
        <v>238.49585649490274</v>
      </c>
      <c r="M163" s="32">
        <v>6.7500643739465188E-4</v>
      </c>
      <c r="N163" s="41">
        <v>8.0384756669340423E-4</v>
      </c>
      <c r="O163" s="41">
        <v>3.5529664978605288E-4</v>
      </c>
      <c r="P163" s="18"/>
      <c r="Q163" s="18"/>
      <c r="R163" s="18"/>
      <c r="S163" s="18"/>
    </row>
    <row r="164" spans="2:19" s="158" customFormat="1" x14ac:dyDescent="0.2">
      <c r="B164" s="135" t="s">
        <v>158</v>
      </c>
      <c r="C164" s="165" t="s">
        <v>178</v>
      </c>
      <c r="D164" s="165" t="s">
        <v>178</v>
      </c>
      <c r="E164" s="165" t="s">
        <v>178</v>
      </c>
      <c r="F164" s="165" t="s">
        <v>178</v>
      </c>
      <c r="G164" s="165" t="s">
        <v>178</v>
      </c>
      <c r="H164" s="166" t="s">
        <v>178</v>
      </c>
      <c r="I164" s="176" t="s">
        <v>178</v>
      </c>
      <c r="J164" s="162" t="s">
        <v>178</v>
      </c>
      <c r="K164" s="162" t="s">
        <v>178</v>
      </c>
      <c r="L164" s="193">
        <v>66109.458196626903</v>
      </c>
      <c r="M164" s="165" t="s">
        <v>178</v>
      </c>
      <c r="N164" s="161">
        <v>0.22282117554488262</v>
      </c>
      <c r="O164" s="161">
        <v>9.8485857832648169E-2</v>
      </c>
    </row>
    <row r="165" spans="2:19" x14ac:dyDescent="0.2">
      <c r="B165" s="23" t="s">
        <v>710</v>
      </c>
      <c r="C165" s="32" t="s">
        <v>711</v>
      </c>
      <c r="D165" s="32" t="s">
        <v>712</v>
      </c>
      <c r="E165" s="32" t="s">
        <v>640</v>
      </c>
      <c r="F165" s="32" t="s">
        <v>178</v>
      </c>
      <c r="G165" s="32" t="s">
        <v>700</v>
      </c>
      <c r="H165" s="95" t="s">
        <v>137</v>
      </c>
      <c r="I165" s="105">
        <v>1296.7886081062027</v>
      </c>
      <c r="J165" s="102">
        <v>7208</v>
      </c>
      <c r="K165" s="102">
        <v>0</v>
      </c>
      <c r="L165" s="99">
        <v>397.73493199409438</v>
      </c>
      <c r="M165" s="32">
        <v>6.5356901186497868E-6</v>
      </c>
      <c r="N165" s="41">
        <v>1.340561056159282E-3</v>
      </c>
      <c r="O165" s="41">
        <v>5.9252135830462755E-4</v>
      </c>
      <c r="P165" s="18"/>
      <c r="Q165" s="18"/>
      <c r="R165" s="18"/>
      <c r="S165" s="18"/>
    </row>
    <row r="166" spans="2:19" x14ac:dyDescent="0.2">
      <c r="B166" s="23" t="s">
        <v>713</v>
      </c>
      <c r="C166" s="32" t="s">
        <v>714</v>
      </c>
      <c r="D166" s="32" t="s">
        <v>659</v>
      </c>
      <c r="E166" s="32" t="s">
        <v>640</v>
      </c>
      <c r="F166" s="32" t="s">
        <v>178</v>
      </c>
      <c r="G166" s="32" t="s">
        <v>700</v>
      </c>
      <c r="H166" s="95" t="s">
        <v>137</v>
      </c>
      <c r="I166" s="105">
        <v>2914.2080127188801</v>
      </c>
      <c r="J166" s="102">
        <v>2099</v>
      </c>
      <c r="K166" s="102">
        <v>0</v>
      </c>
      <c r="L166" s="99">
        <v>260.28117438492518</v>
      </c>
      <c r="M166" s="32">
        <v>1.7624572187661397E-5</v>
      </c>
      <c r="N166" s="41">
        <v>8.7727473240146374E-4</v>
      </c>
      <c r="O166" s="41">
        <v>3.8775109396217027E-4</v>
      </c>
      <c r="P166" s="18"/>
      <c r="Q166" s="18"/>
      <c r="R166" s="18"/>
      <c r="S166" s="18"/>
    </row>
    <row r="167" spans="2:19" x14ac:dyDescent="0.2">
      <c r="B167" s="23" t="s">
        <v>715</v>
      </c>
      <c r="C167" s="32" t="s">
        <v>716</v>
      </c>
      <c r="D167" s="32" t="s">
        <v>717</v>
      </c>
      <c r="E167" s="32" t="s">
        <v>640</v>
      </c>
      <c r="F167" s="32" t="s">
        <v>178</v>
      </c>
      <c r="G167" s="32" t="s">
        <v>718</v>
      </c>
      <c r="H167" s="95" t="s">
        <v>137</v>
      </c>
      <c r="I167" s="105">
        <v>64.124999987262299</v>
      </c>
      <c r="J167" s="102">
        <v>5221</v>
      </c>
      <c r="K167" s="102">
        <v>0</v>
      </c>
      <c r="L167" s="99">
        <v>14.245931208920208</v>
      </c>
      <c r="M167" s="32">
        <v>2.4068118678055339E-8</v>
      </c>
      <c r="N167" s="41">
        <v>4.8015748809526525E-5</v>
      </c>
      <c r="O167" s="41">
        <v>2.1222723555870673E-5</v>
      </c>
      <c r="P167" s="18"/>
      <c r="Q167" s="18"/>
      <c r="R167" s="18"/>
      <c r="S167" s="18"/>
    </row>
    <row r="168" spans="2:19" x14ac:dyDescent="0.2">
      <c r="B168" s="23" t="s">
        <v>719</v>
      </c>
      <c r="C168" s="32" t="s">
        <v>720</v>
      </c>
      <c r="D168" s="32" t="s">
        <v>659</v>
      </c>
      <c r="E168" s="32" t="s">
        <v>640</v>
      </c>
      <c r="F168" s="32" t="s">
        <v>178</v>
      </c>
      <c r="G168" s="32" t="s">
        <v>718</v>
      </c>
      <c r="H168" s="95" t="s">
        <v>137</v>
      </c>
      <c r="I168" s="105">
        <v>406.12499991932788</v>
      </c>
      <c r="J168" s="102">
        <v>1590.6000000000001</v>
      </c>
      <c r="K168" s="102">
        <v>0</v>
      </c>
      <c r="L168" s="99">
        <v>27.487198173539984</v>
      </c>
      <c r="M168" s="32">
        <v>1.1175131784468678E-7</v>
      </c>
      <c r="N168" s="41">
        <v>9.2645288231629026E-5</v>
      </c>
      <c r="O168" s="41">
        <v>4.0948759305899279E-5</v>
      </c>
      <c r="P168" s="18"/>
      <c r="Q168" s="18"/>
      <c r="R168" s="18"/>
      <c r="S168" s="18"/>
    </row>
    <row r="169" spans="2:19" x14ac:dyDescent="0.2">
      <c r="B169" s="23" t="s">
        <v>721</v>
      </c>
      <c r="C169" s="32" t="s">
        <v>722</v>
      </c>
      <c r="D169" s="32" t="s">
        <v>717</v>
      </c>
      <c r="E169" s="32" t="s">
        <v>640</v>
      </c>
      <c r="F169" s="32" t="s">
        <v>178</v>
      </c>
      <c r="G169" s="32" t="s">
        <v>718</v>
      </c>
      <c r="H169" s="95" t="s">
        <v>137</v>
      </c>
      <c r="I169" s="105">
        <v>64.124999987262299</v>
      </c>
      <c r="J169" s="102">
        <v>2735</v>
      </c>
      <c r="K169" s="102">
        <v>0</v>
      </c>
      <c r="L169" s="99">
        <v>7.4626741830176249</v>
      </c>
      <c r="M169" s="32">
        <v>1.3888230300654164E-7</v>
      </c>
      <c r="N169" s="41">
        <v>2.5152858297865718E-5</v>
      </c>
      <c r="O169" s="41">
        <v>1.1117438997216707E-5</v>
      </c>
      <c r="P169" s="18"/>
      <c r="Q169" s="18"/>
      <c r="R169" s="18"/>
      <c r="S169" s="18"/>
    </row>
    <row r="170" spans="2:19" x14ac:dyDescent="0.2">
      <c r="B170" s="23" t="s">
        <v>723</v>
      </c>
      <c r="C170" s="32" t="s">
        <v>724</v>
      </c>
      <c r="D170" s="32" t="s">
        <v>659</v>
      </c>
      <c r="E170" s="32" t="s">
        <v>640</v>
      </c>
      <c r="F170" s="32" t="s">
        <v>178</v>
      </c>
      <c r="G170" s="32" t="s">
        <v>725</v>
      </c>
      <c r="H170" s="95" t="s">
        <v>137</v>
      </c>
      <c r="I170" s="105">
        <v>427.49999991508201</v>
      </c>
      <c r="J170" s="102">
        <v>475.7</v>
      </c>
      <c r="K170" s="102">
        <v>0</v>
      </c>
      <c r="L170" s="99">
        <v>8.6532458225311313</v>
      </c>
      <c r="M170" s="32">
        <v>4.2049125173122594E-8</v>
      </c>
      <c r="N170" s="41">
        <v>2.9165666442469952E-5</v>
      </c>
      <c r="O170" s="41">
        <v>1.2891080355461762E-5</v>
      </c>
      <c r="P170" s="18"/>
      <c r="Q170" s="18"/>
      <c r="R170" s="18"/>
      <c r="S170" s="18"/>
    </row>
    <row r="171" spans="2:19" x14ac:dyDescent="0.2">
      <c r="B171" s="23" t="s">
        <v>726</v>
      </c>
      <c r="C171" s="32" t="s">
        <v>727</v>
      </c>
      <c r="D171" s="32" t="s">
        <v>639</v>
      </c>
      <c r="E171" s="32" t="s">
        <v>640</v>
      </c>
      <c r="F171" s="32" t="s">
        <v>178</v>
      </c>
      <c r="G171" s="32" t="s">
        <v>700</v>
      </c>
      <c r="H171" s="95" t="s">
        <v>2</v>
      </c>
      <c r="I171" s="105">
        <v>2137.4999995754101</v>
      </c>
      <c r="J171" s="102">
        <v>362</v>
      </c>
      <c r="K171" s="102">
        <v>0</v>
      </c>
      <c r="L171" s="99">
        <v>37.199233117610795</v>
      </c>
      <c r="M171" s="32">
        <v>1.4818290416502017E-7</v>
      </c>
      <c r="N171" s="41">
        <v>1.2537959134351344E-4</v>
      </c>
      <c r="O171" s="41">
        <v>5.5417159423815723E-5</v>
      </c>
      <c r="P171" s="18"/>
      <c r="Q171" s="18"/>
      <c r="R171" s="18"/>
      <c r="S171" s="18"/>
    </row>
    <row r="172" spans="2:19" x14ac:dyDescent="0.2">
      <c r="B172" s="23" t="s">
        <v>728</v>
      </c>
      <c r="C172" s="32" t="s">
        <v>729</v>
      </c>
      <c r="D172" s="32" t="s">
        <v>639</v>
      </c>
      <c r="E172" s="32" t="s">
        <v>640</v>
      </c>
      <c r="F172" s="32" t="s">
        <v>178</v>
      </c>
      <c r="G172" s="32" t="s">
        <v>718</v>
      </c>
      <c r="H172" s="95" t="s">
        <v>2</v>
      </c>
      <c r="I172" s="105">
        <v>38.474999992357382</v>
      </c>
      <c r="J172" s="102">
        <v>262900</v>
      </c>
      <c r="K172" s="102">
        <v>0</v>
      </c>
      <c r="L172" s="99">
        <v>4.8628235285340553</v>
      </c>
      <c r="M172" s="32">
        <v>8.3693411667373602E-9</v>
      </c>
      <c r="N172" s="41">
        <v>1.6390091291816965E-5</v>
      </c>
      <c r="O172" s="41">
        <v>7.2443393087873977E-6</v>
      </c>
      <c r="P172" s="18"/>
      <c r="Q172" s="18"/>
      <c r="R172" s="18"/>
      <c r="S172" s="18"/>
    </row>
    <row r="173" spans="2:19" x14ac:dyDescent="0.2">
      <c r="B173" s="23" t="s">
        <v>730</v>
      </c>
      <c r="C173" s="32" t="s">
        <v>731</v>
      </c>
      <c r="D173" s="32" t="s">
        <v>639</v>
      </c>
      <c r="E173" s="32" t="s">
        <v>640</v>
      </c>
      <c r="F173" s="32" t="s">
        <v>178</v>
      </c>
      <c r="G173" s="32" t="s">
        <v>718</v>
      </c>
      <c r="H173" s="95" t="s">
        <v>2</v>
      </c>
      <c r="I173" s="105">
        <v>320.6249999363115</v>
      </c>
      <c r="J173" s="102">
        <v>578.29999999999995</v>
      </c>
      <c r="K173" s="102">
        <v>0</v>
      </c>
      <c r="L173" s="99">
        <v>8.9139433167293465</v>
      </c>
      <c r="M173" s="32">
        <v>1.6045256937317496E-8</v>
      </c>
      <c r="N173" s="41">
        <v>3.004434437605821E-5</v>
      </c>
      <c r="O173" s="41">
        <v>1.3279451657410249E-5</v>
      </c>
      <c r="P173" s="18"/>
      <c r="Q173" s="18"/>
      <c r="R173" s="18"/>
      <c r="S173" s="18"/>
    </row>
    <row r="174" spans="2:19" x14ac:dyDescent="0.2">
      <c r="B174" s="23" t="s">
        <v>732</v>
      </c>
      <c r="C174" s="32" t="s">
        <v>733</v>
      </c>
      <c r="D174" s="32" t="s">
        <v>639</v>
      </c>
      <c r="E174" s="32" t="s">
        <v>640</v>
      </c>
      <c r="F174" s="32" t="s">
        <v>178</v>
      </c>
      <c r="G174" s="32" t="s">
        <v>700</v>
      </c>
      <c r="H174" s="95" t="s">
        <v>2</v>
      </c>
      <c r="I174" s="105">
        <v>2201.6249995626722</v>
      </c>
      <c r="J174" s="102">
        <v>7.9600000000000009</v>
      </c>
      <c r="K174" s="102">
        <v>0</v>
      </c>
      <c r="L174" s="99">
        <v>0.8425112713326447</v>
      </c>
      <c r="M174" s="32">
        <v>6.6639807790344079E-7</v>
      </c>
      <c r="N174" s="41">
        <v>2.8396746397436358E-6</v>
      </c>
      <c r="O174" s="41">
        <v>1.2551221497547255E-6</v>
      </c>
      <c r="P174" s="18"/>
      <c r="Q174" s="18"/>
      <c r="R174" s="18"/>
      <c r="S174" s="18"/>
    </row>
    <row r="175" spans="2:19" x14ac:dyDescent="0.2">
      <c r="B175" s="23" t="s">
        <v>734</v>
      </c>
      <c r="C175" s="32" t="s">
        <v>735</v>
      </c>
      <c r="D175" s="32" t="s">
        <v>736</v>
      </c>
      <c r="E175" s="32" t="s">
        <v>640</v>
      </c>
      <c r="F175" s="32" t="s">
        <v>178</v>
      </c>
      <c r="G175" s="32" t="s">
        <v>700</v>
      </c>
      <c r="H175" s="95" t="s">
        <v>143</v>
      </c>
      <c r="I175" s="105">
        <v>3419.9999993206561</v>
      </c>
      <c r="J175" s="102">
        <v>111.00000000000001</v>
      </c>
      <c r="K175" s="102">
        <v>0</v>
      </c>
      <c r="L175" s="99">
        <v>10.481308197918008</v>
      </c>
      <c r="M175" s="32">
        <v>8.6105370246436743E-6</v>
      </c>
      <c r="N175" s="41">
        <v>3.5327129848229E-5</v>
      </c>
      <c r="O175" s="41">
        <v>1.5614416714929175E-5</v>
      </c>
      <c r="P175" s="18"/>
      <c r="Q175" s="18"/>
      <c r="R175" s="18"/>
      <c r="S175" s="18"/>
    </row>
    <row r="176" spans="2:19" x14ac:dyDescent="0.2">
      <c r="B176" s="23" t="s">
        <v>737</v>
      </c>
      <c r="C176" s="32" t="s">
        <v>738</v>
      </c>
      <c r="D176" s="32" t="s">
        <v>736</v>
      </c>
      <c r="E176" s="32" t="s">
        <v>640</v>
      </c>
      <c r="F176" s="32" t="s">
        <v>178</v>
      </c>
      <c r="G176" s="32" t="s">
        <v>700</v>
      </c>
      <c r="H176" s="95" t="s">
        <v>143</v>
      </c>
      <c r="I176" s="105">
        <v>213.74999995754101</v>
      </c>
      <c r="J176" s="102">
        <v>1937</v>
      </c>
      <c r="K176" s="102">
        <v>0</v>
      </c>
      <c r="L176" s="99">
        <v>11.431471835229269</v>
      </c>
      <c r="M176" s="32">
        <v>3.1005926507976175E-7</v>
      </c>
      <c r="N176" s="41">
        <v>3.8529645560821837E-5</v>
      </c>
      <c r="O176" s="41">
        <v>1.7029912824784804E-5</v>
      </c>
      <c r="P176" s="18"/>
      <c r="Q176" s="18"/>
      <c r="R176" s="18"/>
      <c r="S176" s="18"/>
    </row>
    <row r="177" spans="2:19" x14ac:dyDescent="0.2">
      <c r="B177" s="23" t="s">
        <v>739</v>
      </c>
      <c r="C177" s="32" t="s">
        <v>740</v>
      </c>
      <c r="D177" s="32" t="s">
        <v>646</v>
      </c>
      <c r="E177" s="32" t="s">
        <v>640</v>
      </c>
      <c r="F177" s="32" t="s">
        <v>178</v>
      </c>
      <c r="G177" s="32" t="s">
        <v>652</v>
      </c>
      <c r="H177" s="95" t="s">
        <v>136</v>
      </c>
      <c r="I177" s="105">
        <v>585.629696426441</v>
      </c>
      <c r="J177" s="102">
        <v>112919</v>
      </c>
      <c r="K177" s="102">
        <v>0</v>
      </c>
      <c r="L177" s="99">
        <v>2413.6982688108569</v>
      </c>
      <c r="M177" s="32">
        <v>1.9608824472694887E-6</v>
      </c>
      <c r="N177" s="41">
        <v>8.1353425113159464E-3</v>
      </c>
      <c r="O177" s="41">
        <v>3.5957811641110071E-3</v>
      </c>
      <c r="P177" s="18"/>
      <c r="Q177" s="18"/>
      <c r="R177" s="18"/>
      <c r="S177" s="18"/>
    </row>
    <row r="178" spans="2:19" x14ac:dyDescent="0.2">
      <c r="B178" s="23" t="s">
        <v>741</v>
      </c>
      <c r="C178" s="32" t="s">
        <v>742</v>
      </c>
      <c r="D178" s="32" t="s">
        <v>680</v>
      </c>
      <c r="E178" s="32" t="s">
        <v>640</v>
      </c>
      <c r="F178" s="32" t="s">
        <v>178</v>
      </c>
      <c r="G178" s="32" t="s">
        <v>743</v>
      </c>
      <c r="H178" s="95" t="s">
        <v>136</v>
      </c>
      <c r="I178" s="105">
        <v>28898.333131689149</v>
      </c>
      <c r="J178" s="102">
        <v>2819</v>
      </c>
      <c r="K178" s="102">
        <v>0</v>
      </c>
      <c r="L178" s="99">
        <v>2973.4506400367145</v>
      </c>
      <c r="M178" s="32">
        <v>2.8501156929466366E-6</v>
      </c>
      <c r="N178" s="41">
        <v>1.0021981500242721E-2</v>
      </c>
      <c r="O178" s="41">
        <v>4.4296662685702403E-3</v>
      </c>
      <c r="P178" s="18"/>
      <c r="Q178" s="18"/>
      <c r="R178" s="18"/>
      <c r="S178" s="18"/>
    </row>
    <row r="179" spans="2:19" x14ac:dyDescent="0.2">
      <c r="B179" s="23" t="s">
        <v>744</v>
      </c>
      <c r="C179" s="32" t="s">
        <v>745</v>
      </c>
      <c r="D179" s="32" t="s">
        <v>680</v>
      </c>
      <c r="E179" s="32" t="s">
        <v>640</v>
      </c>
      <c r="F179" s="32" t="s">
        <v>178</v>
      </c>
      <c r="G179" s="32" t="s">
        <v>700</v>
      </c>
      <c r="H179" s="95" t="s">
        <v>136</v>
      </c>
      <c r="I179" s="105">
        <v>29126.774856574171</v>
      </c>
      <c r="J179" s="102">
        <v>2805</v>
      </c>
      <c r="K179" s="102">
        <v>0</v>
      </c>
      <c r="L179" s="99">
        <v>2982.072026834443</v>
      </c>
      <c r="M179" s="32">
        <v>7.5572203908158425E-5</v>
      </c>
      <c r="N179" s="41">
        <v>1.0051039786205123E-2</v>
      </c>
      <c r="O179" s="41">
        <v>4.4425098872844637E-3</v>
      </c>
      <c r="P179" s="18"/>
      <c r="Q179" s="18"/>
      <c r="R179" s="18"/>
      <c r="S179" s="18"/>
    </row>
    <row r="180" spans="2:19" x14ac:dyDescent="0.2">
      <c r="B180" s="23" t="s">
        <v>746</v>
      </c>
      <c r="C180" s="32" t="s">
        <v>747</v>
      </c>
      <c r="D180" s="32" t="s">
        <v>646</v>
      </c>
      <c r="E180" s="32" t="s">
        <v>640</v>
      </c>
      <c r="F180" s="32" t="s">
        <v>178</v>
      </c>
      <c r="G180" s="32" t="s">
        <v>652</v>
      </c>
      <c r="H180" s="95" t="s">
        <v>136</v>
      </c>
      <c r="I180" s="105">
        <v>7250.6363629971902</v>
      </c>
      <c r="J180" s="102">
        <v>8327</v>
      </c>
      <c r="K180" s="102">
        <v>0</v>
      </c>
      <c r="L180" s="99">
        <v>2203.7257883219804</v>
      </c>
      <c r="M180" s="32">
        <v>6.1063810127733147E-6</v>
      </c>
      <c r="N180" s="41">
        <v>7.4276326584314821E-3</v>
      </c>
      <c r="O180" s="41">
        <v>3.2829769084674314E-3</v>
      </c>
      <c r="P180" s="18"/>
      <c r="Q180" s="18"/>
      <c r="R180" s="18"/>
      <c r="S180" s="18"/>
    </row>
    <row r="181" spans="2:19" x14ac:dyDescent="0.2">
      <c r="B181" s="23" t="s">
        <v>748</v>
      </c>
      <c r="C181" s="32" t="s">
        <v>749</v>
      </c>
      <c r="D181" s="32" t="s">
        <v>680</v>
      </c>
      <c r="E181" s="32" t="s">
        <v>640</v>
      </c>
      <c r="F181" s="32" t="s">
        <v>178</v>
      </c>
      <c r="G181" s="32" t="s">
        <v>652</v>
      </c>
      <c r="H181" s="95" t="s">
        <v>136</v>
      </c>
      <c r="I181" s="105">
        <v>7429.1978535012013</v>
      </c>
      <c r="J181" s="102">
        <v>13244.999999999998</v>
      </c>
      <c r="K181" s="102">
        <v>0</v>
      </c>
      <c r="L181" s="99">
        <v>3591.5899832912551</v>
      </c>
      <c r="M181" s="32">
        <v>4.1593038103524116E-6</v>
      </c>
      <c r="N181" s="41">
        <v>1.2105413113081836E-2</v>
      </c>
      <c r="O181" s="41">
        <v>5.3505327397409168E-3</v>
      </c>
      <c r="P181" s="18"/>
      <c r="Q181" s="18"/>
      <c r="R181" s="18"/>
      <c r="S181" s="18"/>
    </row>
    <row r="182" spans="2:19" x14ac:dyDescent="0.2">
      <c r="B182" s="23" t="s">
        <v>750</v>
      </c>
      <c r="C182" s="32" t="s">
        <v>751</v>
      </c>
      <c r="D182" s="32" t="s">
        <v>680</v>
      </c>
      <c r="E182" s="32" t="s">
        <v>640</v>
      </c>
      <c r="F182" s="32" t="s">
        <v>178</v>
      </c>
      <c r="G182" s="32" t="s">
        <v>652</v>
      </c>
      <c r="H182" s="95" t="s">
        <v>136</v>
      </c>
      <c r="I182" s="105">
        <v>4851.1533747703106</v>
      </c>
      <c r="J182" s="102">
        <v>19652</v>
      </c>
      <c r="K182" s="102">
        <v>0</v>
      </c>
      <c r="L182" s="99">
        <v>3479.7226132860128</v>
      </c>
      <c r="M182" s="32">
        <v>4.708965008514882E-6</v>
      </c>
      <c r="N182" s="41">
        <v>1.1728365417190204E-2</v>
      </c>
      <c r="O182" s="41">
        <v>5.1838795225011081E-3</v>
      </c>
      <c r="P182" s="18"/>
      <c r="Q182" s="18"/>
      <c r="R182" s="18"/>
      <c r="S182" s="18"/>
    </row>
    <row r="183" spans="2:19" x14ac:dyDescent="0.2">
      <c r="B183" s="23" t="s">
        <v>752</v>
      </c>
      <c r="C183" s="32" t="s">
        <v>753</v>
      </c>
      <c r="D183" s="32" t="s">
        <v>646</v>
      </c>
      <c r="E183" s="32" t="s">
        <v>640</v>
      </c>
      <c r="F183" s="32" t="s">
        <v>178</v>
      </c>
      <c r="G183" s="32" t="s">
        <v>652</v>
      </c>
      <c r="H183" s="95" t="s">
        <v>136</v>
      </c>
      <c r="I183" s="105">
        <v>7680.4837508747269</v>
      </c>
      <c r="J183" s="102">
        <v>19432</v>
      </c>
      <c r="K183" s="102">
        <v>0</v>
      </c>
      <c r="L183" s="99">
        <v>5447.5213491453969</v>
      </c>
      <c r="M183" s="32">
        <v>3.2020611585481042E-6</v>
      </c>
      <c r="N183" s="41">
        <v>1.8360808633648053E-2</v>
      </c>
      <c r="O183" s="41">
        <v>8.1153866294977946E-3</v>
      </c>
      <c r="P183" s="18"/>
      <c r="Q183" s="18"/>
      <c r="R183" s="18"/>
      <c r="S183" s="18"/>
    </row>
    <row r="184" spans="2:19" x14ac:dyDescent="0.2">
      <c r="B184" s="23" t="s">
        <v>754</v>
      </c>
      <c r="C184" s="32" t="s">
        <v>755</v>
      </c>
      <c r="D184" s="32" t="s">
        <v>680</v>
      </c>
      <c r="E184" s="32" t="s">
        <v>640</v>
      </c>
      <c r="F184" s="32" t="s">
        <v>178</v>
      </c>
      <c r="G184" s="32" t="s">
        <v>652</v>
      </c>
      <c r="H184" s="95" t="s">
        <v>136</v>
      </c>
      <c r="I184" s="105">
        <v>15170.090305167003</v>
      </c>
      <c r="J184" s="102">
        <v>6164</v>
      </c>
      <c r="K184" s="102">
        <v>0</v>
      </c>
      <c r="L184" s="99">
        <v>3413.0579373983032</v>
      </c>
      <c r="M184" s="32">
        <v>5.2319470612216221E-5</v>
      </c>
      <c r="N184" s="41">
        <v>1.1503672886744145E-2</v>
      </c>
      <c r="O184" s="41">
        <v>5.0845665350552124E-3</v>
      </c>
      <c r="P184" s="18"/>
      <c r="Q184" s="18"/>
      <c r="R184" s="18"/>
      <c r="S184" s="18"/>
    </row>
    <row r="185" spans="2:19" x14ac:dyDescent="0.2">
      <c r="B185" s="23" t="s">
        <v>756</v>
      </c>
      <c r="C185" s="32" t="s">
        <v>757</v>
      </c>
      <c r="D185" s="32" t="s">
        <v>680</v>
      </c>
      <c r="E185" s="32" t="s">
        <v>640</v>
      </c>
      <c r="F185" s="32" t="s">
        <v>178</v>
      </c>
      <c r="G185" s="32" t="s">
        <v>758</v>
      </c>
      <c r="H185" s="95" t="s">
        <v>136</v>
      </c>
      <c r="I185" s="105">
        <v>18586.610150499353</v>
      </c>
      <c r="J185" s="102">
        <v>5434</v>
      </c>
      <c r="K185" s="102">
        <v>0</v>
      </c>
      <c r="L185" s="99">
        <v>3686.4868438926869</v>
      </c>
      <c r="M185" s="32">
        <v>3.5871334081485841E-4</v>
      </c>
      <c r="N185" s="41">
        <v>1.2425261900404204E-2</v>
      </c>
      <c r="O185" s="41">
        <v>5.491904322217963E-3</v>
      </c>
      <c r="P185" s="18"/>
      <c r="Q185" s="18"/>
      <c r="R185" s="18"/>
      <c r="S185" s="18"/>
    </row>
    <row r="186" spans="2:19" x14ac:dyDescent="0.2">
      <c r="B186" s="23" t="s">
        <v>759</v>
      </c>
      <c r="C186" s="32" t="s">
        <v>760</v>
      </c>
      <c r="D186" s="32" t="s">
        <v>680</v>
      </c>
      <c r="E186" s="32" t="s">
        <v>640</v>
      </c>
      <c r="F186" s="32" t="s">
        <v>178</v>
      </c>
      <c r="G186" s="32" t="s">
        <v>666</v>
      </c>
      <c r="H186" s="95" t="s">
        <v>136</v>
      </c>
      <c r="I186" s="105">
        <v>16622.693717088809</v>
      </c>
      <c r="J186" s="102">
        <v>5415</v>
      </c>
      <c r="K186" s="102">
        <v>0</v>
      </c>
      <c r="L186" s="99">
        <v>3285.4338566107867</v>
      </c>
      <c r="M186" s="32">
        <v>1.1295948776055867E-4</v>
      </c>
      <c r="N186" s="41">
        <v>1.107351737670609E-2</v>
      </c>
      <c r="O186" s="41">
        <v>4.8944399265587737E-3</v>
      </c>
      <c r="P186" s="18"/>
      <c r="Q186" s="18"/>
      <c r="R186" s="18"/>
      <c r="S186" s="18"/>
    </row>
    <row r="187" spans="2:19" x14ac:dyDescent="0.2">
      <c r="B187" s="23" t="s">
        <v>761</v>
      </c>
      <c r="C187" s="32" t="s">
        <v>762</v>
      </c>
      <c r="D187" s="32" t="s">
        <v>680</v>
      </c>
      <c r="E187" s="32" t="s">
        <v>640</v>
      </c>
      <c r="F187" s="32" t="s">
        <v>178</v>
      </c>
      <c r="G187" s="32" t="s">
        <v>763</v>
      </c>
      <c r="H187" s="95" t="s">
        <v>136</v>
      </c>
      <c r="I187" s="105">
        <v>11596.35835955105</v>
      </c>
      <c r="J187" s="102">
        <v>4857</v>
      </c>
      <c r="K187" s="102">
        <v>0</v>
      </c>
      <c r="L187" s="99">
        <v>2055.8082081116472</v>
      </c>
      <c r="M187" s="32">
        <v>5.550685439429653E-5</v>
      </c>
      <c r="N187" s="41">
        <v>6.9290781398300494E-3</v>
      </c>
      <c r="O187" s="41">
        <v>3.0626182763906751E-3</v>
      </c>
      <c r="P187" s="18"/>
      <c r="Q187" s="18"/>
      <c r="R187" s="18"/>
      <c r="S187" s="18"/>
    </row>
    <row r="188" spans="2:19" x14ac:dyDescent="0.2">
      <c r="B188" s="23" t="s">
        <v>764</v>
      </c>
      <c r="C188" s="32" t="s">
        <v>765</v>
      </c>
      <c r="D188" s="32" t="s">
        <v>680</v>
      </c>
      <c r="E188" s="32" t="s">
        <v>640</v>
      </c>
      <c r="F188" s="32" t="s">
        <v>178</v>
      </c>
      <c r="G188" s="32" t="s">
        <v>718</v>
      </c>
      <c r="H188" s="95" t="s">
        <v>136</v>
      </c>
      <c r="I188" s="105">
        <v>19.237499996178691</v>
      </c>
      <c r="J188" s="102">
        <v>6519</v>
      </c>
      <c r="K188" s="102">
        <v>0</v>
      </c>
      <c r="L188" s="99">
        <v>4.5774380803407437</v>
      </c>
      <c r="M188" s="32">
        <v>7.7532813211229827E-8</v>
      </c>
      <c r="N188" s="41">
        <v>1.5428202890603575E-5</v>
      </c>
      <c r="O188" s="41">
        <v>6.8191893915898136E-6</v>
      </c>
      <c r="P188" s="18"/>
      <c r="Q188" s="18"/>
      <c r="R188" s="18"/>
      <c r="S188" s="18"/>
    </row>
    <row r="189" spans="2:19" x14ac:dyDescent="0.2">
      <c r="B189" s="23" t="s">
        <v>766</v>
      </c>
      <c r="C189" s="32" t="s">
        <v>767</v>
      </c>
      <c r="D189" s="32" t="s">
        <v>680</v>
      </c>
      <c r="E189" s="32" t="s">
        <v>640</v>
      </c>
      <c r="F189" s="32" t="s">
        <v>178</v>
      </c>
      <c r="G189" s="32" t="s">
        <v>718</v>
      </c>
      <c r="H189" s="95" t="s">
        <v>136</v>
      </c>
      <c r="I189" s="105">
        <v>51.299999989809841</v>
      </c>
      <c r="J189" s="102">
        <v>2711</v>
      </c>
      <c r="K189" s="102">
        <v>0</v>
      </c>
      <c r="L189" s="99">
        <v>5.0762119489916682</v>
      </c>
      <c r="M189" s="32">
        <v>6.1980190973666323E-8</v>
      </c>
      <c r="N189" s="41">
        <v>1.710931453144196E-5</v>
      </c>
      <c r="O189" s="41">
        <v>7.5622324244413703E-6</v>
      </c>
      <c r="P189" s="18"/>
      <c r="Q189" s="18"/>
      <c r="R189" s="18"/>
      <c r="S189" s="18"/>
    </row>
    <row r="190" spans="2:19" x14ac:dyDescent="0.2">
      <c r="B190" s="23" t="s">
        <v>768</v>
      </c>
      <c r="C190" s="32" t="s">
        <v>769</v>
      </c>
      <c r="D190" s="32" t="s">
        <v>680</v>
      </c>
      <c r="E190" s="32" t="s">
        <v>640</v>
      </c>
      <c r="F190" s="32" t="s">
        <v>178</v>
      </c>
      <c r="G190" s="32" t="s">
        <v>718</v>
      </c>
      <c r="H190" s="95" t="s">
        <v>136</v>
      </c>
      <c r="I190" s="105">
        <v>83.789999983356068</v>
      </c>
      <c r="J190" s="102">
        <v>3414</v>
      </c>
      <c r="K190" s="102">
        <v>0</v>
      </c>
      <c r="L190" s="99">
        <v>10.441155687925985</v>
      </c>
      <c r="M190" s="32">
        <v>1.0553245964013297E-7</v>
      </c>
      <c r="N190" s="41">
        <v>3.5191796270832408E-5</v>
      </c>
      <c r="O190" s="41">
        <v>1.5554599942888226E-5</v>
      </c>
      <c r="P190" s="18"/>
      <c r="Q190" s="18"/>
      <c r="R190" s="18"/>
      <c r="S190" s="18"/>
    </row>
    <row r="191" spans="2:19" x14ac:dyDescent="0.2">
      <c r="B191" s="23" t="s">
        <v>770</v>
      </c>
      <c r="C191" s="32" t="s">
        <v>771</v>
      </c>
      <c r="D191" s="32" t="s">
        <v>680</v>
      </c>
      <c r="E191" s="32" t="s">
        <v>640</v>
      </c>
      <c r="F191" s="32" t="s">
        <v>178</v>
      </c>
      <c r="G191" s="32" t="s">
        <v>718</v>
      </c>
      <c r="H191" s="95" t="s">
        <v>136</v>
      </c>
      <c r="I191" s="105">
        <v>29.924999994055739</v>
      </c>
      <c r="J191" s="102">
        <v>4949</v>
      </c>
      <c r="K191" s="102">
        <v>0</v>
      </c>
      <c r="L191" s="99">
        <v>5.4056071114262378</v>
      </c>
      <c r="M191" s="32">
        <v>1.3634770891108592E-7</v>
      </c>
      <c r="N191" s="41">
        <v>1.8219537173021755E-5</v>
      </c>
      <c r="O191" s="41">
        <v>8.0529453424296828E-6</v>
      </c>
      <c r="P191" s="18"/>
      <c r="Q191" s="18"/>
      <c r="R191" s="18"/>
      <c r="S191" s="18"/>
    </row>
    <row r="192" spans="2:19" x14ac:dyDescent="0.2">
      <c r="B192" s="23" t="s">
        <v>772</v>
      </c>
      <c r="C192" s="32" t="s">
        <v>773</v>
      </c>
      <c r="D192" s="32" t="s">
        <v>639</v>
      </c>
      <c r="E192" s="32" t="s">
        <v>640</v>
      </c>
      <c r="F192" s="32" t="s">
        <v>178</v>
      </c>
      <c r="G192" s="32" t="s">
        <v>700</v>
      </c>
      <c r="H192" s="95" t="s">
        <v>136</v>
      </c>
      <c r="I192" s="105">
        <v>726.74999985563943</v>
      </c>
      <c r="J192" s="102">
        <v>1795</v>
      </c>
      <c r="K192" s="102">
        <v>0</v>
      </c>
      <c r="L192" s="99">
        <v>47.614843115541852</v>
      </c>
      <c r="M192" s="32">
        <v>4.5925483509913383E-7</v>
      </c>
      <c r="N192" s="41">
        <v>1.6048528615730706E-4</v>
      </c>
      <c r="O192" s="41">
        <v>7.0933702948428748E-5</v>
      </c>
      <c r="P192" s="18"/>
      <c r="Q192" s="18"/>
      <c r="R192" s="18"/>
      <c r="S192" s="18"/>
    </row>
    <row r="193" spans="2:19" x14ac:dyDescent="0.2">
      <c r="B193" s="23" t="s">
        <v>774</v>
      </c>
      <c r="C193" s="32" t="s">
        <v>775</v>
      </c>
      <c r="D193" s="32" t="s">
        <v>639</v>
      </c>
      <c r="E193" s="32" t="s">
        <v>640</v>
      </c>
      <c r="F193" s="32" t="s">
        <v>178</v>
      </c>
      <c r="G193" s="32" t="s">
        <v>718</v>
      </c>
      <c r="H193" s="95" t="s">
        <v>136</v>
      </c>
      <c r="I193" s="105">
        <v>25.64999999490492</v>
      </c>
      <c r="J193" s="102">
        <v>14830.000000000002</v>
      </c>
      <c r="K193" s="102">
        <v>0</v>
      </c>
      <c r="L193" s="99">
        <v>13.884216747242059</v>
      </c>
      <c r="M193" s="32">
        <v>8.4477651445226274E-8</v>
      </c>
      <c r="N193" s="41">
        <v>4.6796594338119556E-5</v>
      </c>
      <c r="O193" s="41">
        <v>2.0683863307721417E-5</v>
      </c>
      <c r="P193" s="18"/>
      <c r="Q193" s="18"/>
      <c r="R193" s="18"/>
      <c r="S193" s="18"/>
    </row>
    <row r="194" spans="2:19" x14ac:dyDescent="0.2">
      <c r="B194" s="23" t="s">
        <v>776</v>
      </c>
      <c r="C194" s="32" t="s">
        <v>777</v>
      </c>
      <c r="D194" s="32" t="s">
        <v>680</v>
      </c>
      <c r="E194" s="32" t="s">
        <v>640</v>
      </c>
      <c r="F194" s="32" t="s">
        <v>178</v>
      </c>
      <c r="G194" s="32" t="s">
        <v>718</v>
      </c>
      <c r="H194" s="95" t="s">
        <v>136</v>
      </c>
      <c r="I194" s="105">
        <v>42.749999991508197</v>
      </c>
      <c r="J194" s="102">
        <v>2767</v>
      </c>
      <c r="K194" s="102">
        <v>0</v>
      </c>
      <c r="L194" s="99">
        <v>4.3175576241423661</v>
      </c>
      <c r="M194" s="32">
        <v>1.9676558467756263E-8</v>
      </c>
      <c r="N194" s="41">
        <v>1.4552278774283748E-5</v>
      </c>
      <c r="O194" s="41">
        <v>6.4320352632574914E-6</v>
      </c>
      <c r="P194" s="18"/>
      <c r="Q194" s="18"/>
      <c r="R194" s="18"/>
      <c r="S194" s="18"/>
    </row>
    <row r="195" spans="2:19" x14ac:dyDescent="0.2">
      <c r="B195" s="23" t="s">
        <v>778</v>
      </c>
      <c r="C195" s="32" t="s">
        <v>779</v>
      </c>
      <c r="D195" s="32" t="s">
        <v>680</v>
      </c>
      <c r="E195" s="32" t="s">
        <v>640</v>
      </c>
      <c r="F195" s="32" t="s">
        <v>178</v>
      </c>
      <c r="G195" s="32" t="s">
        <v>718</v>
      </c>
      <c r="H195" s="95" t="s">
        <v>136</v>
      </c>
      <c r="I195" s="105">
        <v>42.749999991508197</v>
      </c>
      <c r="J195" s="102">
        <v>1767.0000000000002</v>
      </c>
      <c r="K195" s="102">
        <v>0</v>
      </c>
      <c r="L195" s="99">
        <v>2.7571826244523172</v>
      </c>
      <c r="M195" s="32">
        <v>1.9378338772298077E-8</v>
      </c>
      <c r="N195" s="41">
        <v>9.2930526180554348E-6</v>
      </c>
      <c r="O195" s="41">
        <v>4.1074833068941054E-6</v>
      </c>
      <c r="P195" s="18"/>
      <c r="Q195" s="18"/>
      <c r="R195" s="18"/>
      <c r="S195" s="18"/>
    </row>
    <row r="196" spans="2:19" x14ac:dyDescent="0.2">
      <c r="B196" s="23" t="s">
        <v>780</v>
      </c>
      <c r="C196" s="32" t="s">
        <v>781</v>
      </c>
      <c r="D196" s="32" t="s">
        <v>680</v>
      </c>
      <c r="E196" s="32" t="s">
        <v>640</v>
      </c>
      <c r="F196" s="32" t="s">
        <v>178</v>
      </c>
      <c r="G196" s="32" t="s">
        <v>700</v>
      </c>
      <c r="H196" s="95" t="s">
        <v>136</v>
      </c>
      <c r="I196" s="105">
        <v>42.749999991508197</v>
      </c>
      <c r="J196" s="102">
        <v>11865</v>
      </c>
      <c r="K196" s="102">
        <v>0</v>
      </c>
      <c r="L196" s="99">
        <v>18.513849371322433</v>
      </c>
      <c r="M196" s="32">
        <v>1.5367957704471512E-7</v>
      </c>
      <c r="N196" s="41">
        <v>6.2400718343648968E-5</v>
      </c>
      <c r="O196" s="41">
        <v>2.7580808962251584E-5</v>
      </c>
      <c r="P196" s="18"/>
      <c r="Q196" s="18"/>
      <c r="R196" s="18"/>
      <c r="S196" s="18"/>
    </row>
    <row r="197" spans="2:19" x14ac:dyDescent="0.2">
      <c r="B197" s="23" t="s">
        <v>782</v>
      </c>
      <c r="C197" s="32" t="s">
        <v>783</v>
      </c>
      <c r="D197" s="32" t="s">
        <v>680</v>
      </c>
      <c r="E197" s="32" t="s">
        <v>640</v>
      </c>
      <c r="F197" s="32" t="s">
        <v>178</v>
      </c>
      <c r="G197" s="32" t="s">
        <v>718</v>
      </c>
      <c r="H197" s="95" t="s">
        <v>136</v>
      </c>
      <c r="I197" s="105">
        <v>25.64999999490492</v>
      </c>
      <c r="J197" s="102">
        <v>4320</v>
      </c>
      <c r="K197" s="102">
        <v>0</v>
      </c>
      <c r="L197" s="99">
        <v>4.044491999196608</v>
      </c>
      <c r="M197" s="32">
        <v>2.8788117455363146E-8</v>
      </c>
      <c r="N197" s="41">
        <v>1.3631914196943796E-5</v>
      </c>
      <c r="O197" s="41">
        <v>6.0252386708938995E-6</v>
      </c>
      <c r="P197" s="18"/>
      <c r="Q197" s="18"/>
      <c r="R197" s="18"/>
      <c r="S197" s="18"/>
    </row>
    <row r="198" spans="2:19" x14ac:dyDescent="0.2">
      <c r="B198" s="23" t="s">
        <v>784</v>
      </c>
      <c r="C198" s="32" t="s">
        <v>785</v>
      </c>
      <c r="D198" s="32" t="s">
        <v>639</v>
      </c>
      <c r="E198" s="32" t="s">
        <v>640</v>
      </c>
      <c r="F198" s="32" t="s">
        <v>178</v>
      </c>
      <c r="G198" s="32" t="s">
        <v>718</v>
      </c>
      <c r="H198" s="95" t="s">
        <v>136</v>
      </c>
      <c r="I198" s="105">
        <v>64.124999987262299</v>
      </c>
      <c r="J198" s="102">
        <v>6838</v>
      </c>
      <c r="K198" s="102">
        <v>0</v>
      </c>
      <c r="L198" s="99">
        <v>16.004766371820836</v>
      </c>
      <c r="M198" s="32">
        <v>7.5391218243095041E-8</v>
      </c>
      <c r="N198" s="41">
        <v>5.3943882684433834E-5</v>
      </c>
      <c r="O198" s="41">
        <v>2.384292941641926E-5</v>
      </c>
      <c r="P198" s="18"/>
      <c r="Q198" s="18"/>
      <c r="R198" s="18"/>
      <c r="S198" s="18"/>
    </row>
    <row r="199" spans="2:19" x14ac:dyDescent="0.2">
      <c r="B199" s="23" t="s">
        <v>786</v>
      </c>
      <c r="C199" s="32" t="s">
        <v>787</v>
      </c>
      <c r="D199" s="32" t="s">
        <v>639</v>
      </c>
      <c r="E199" s="32" t="s">
        <v>640</v>
      </c>
      <c r="F199" s="32" t="s">
        <v>178</v>
      </c>
      <c r="G199" s="32" t="s">
        <v>700</v>
      </c>
      <c r="H199" s="95" t="s">
        <v>136</v>
      </c>
      <c r="I199" s="105">
        <v>213.74999995754101</v>
      </c>
      <c r="J199" s="102">
        <v>1463</v>
      </c>
      <c r="K199" s="102">
        <v>0</v>
      </c>
      <c r="L199" s="99">
        <v>11.41414312273271</v>
      </c>
      <c r="M199" s="32">
        <v>2.551572624125873E-7</v>
      </c>
      <c r="N199" s="41">
        <v>3.8471239332810133E-5</v>
      </c>
      <c r="O199" s="41">
        <v>1.7004097560798177E-5</v>
      </c>
      <c r="P199" s="18"/>
      <c r="Q199" s="18"/>
      <c r="R199" s="18"/>
      <c r="S199" s="18"/>
    </row>
    <row r="200" spans="2:19" x14ac:dyDescent="0.2">
      <c r="B200" s="23" t="s">
        <v>788</v>
      </c>
      <c r="C200" s="32" t="s">
        <v>789</v>
      </c>
      <c r="D200" s="32" t="s">
        <v>680</v>
      </c>
      <c r="E200" s="32" t="s">
        <v>640</v>
      </c>
      <c r="F200" s="32" t="s">
        <v>178</v>
      </c>
      <c r="G200" s="32" t="s">
        <v>718</v>
      </c>
      <c r="H200" s="95" t="s">
        <v>136</v>
      </c>
      <c r="I200" s="105">
        <v>128.2499999745246</v>
      </c>
      <c r="J200" s="102">
        <v>1904</v>
      </c>
      <c r="K200" s="102">
        <v>0</v>
      </c>
      <c r="L200" s="99">
        <v>8.9128619982295625</v>
      </c>
      <c r="M200" s="32">
        <v>1.1007326066366005E-7</v>
      </c>
      <c r="N200" s="41">
        <v>3.0040699804376144E-5</v>
      </c>
      <c r="O200" s="41">
        <v>1.3277840774747668E-5</v>
      </c>
      <c r="P200" s="18"/>
      <c r="Q200" s="18"/>
      <c r="R200" s="18"/>
      <c r="S200" s="18"/>
    </row>
    <row r="201" spans="2:19" x14ac:dyDescent="0.2">
      <c r="B201" s="23" t="s">
        <v>790</v>
      </c>
      <c r="C201" s="32" t="s">
        <v>791</v>
      </c>
      <c r="D201" s="32" t="s">
        <v>680</v>
      </c>
      <c r="E201" s="32" t="s">
        <v>640</v>
      </c>
      <c r="F201" s="32" t="s">
        <v>178</v>
      </c>
      <c r="G201" s="32" t="s">
        <v>718</v>
      </c>
      <c r="H201" s="95" t="s">
        <v>136</v>
      </c>
      <c r="I201" s="105">
        <v>512.99999989809839</v>
      </c>
      <c r="J201" s="102">
        <v>1125</v>
      </c>
      <c r="K201" s="102">
        <v>0</v>
      </c>
      <c r="L201" s="99">
        <v>21.065062495815667</v>
      </c>
      <c r="M201" s="32">
        <v>1.2961329464182742E-6</v>
      </c>
      <c r="N201" s="41">
        <v>7.0999553109082274E-5</v>
      </c>
      <c r="O201" s="41">
        <v>3.1381451410905729E-5</v>
      </c>
      <c r="P201" s="18"/>
      <c r="Q201" s="18"/>
      <c r="R201" s="18"/>
      <c r="S201" s="18"/>
    </row>
    <row r="202" spans="2:19" x14ac:dyDescent="0.2">
      <c r="B202" s="23" t="s">
        <v>792</v>
      </c>
      <c r="C202" s="32" t="s">
        <v>793</v>
      </c>
      <c r="D202" s="32" t="s">
        <v>680</v>
      </c>
      <c r="E202" s="32" t="s">
        <v>640</v>
      </c>
      <c r="F202" s="32" t="s">
        <v>178</v>
      </c>
      <c r="G202" s="32" t="s">
        <v>700</v>
      </c>
      <c r="H202" s="95" t="s">
        <v>136</v>
      </c>
      <c r="I202" s="105">
        <v>42.749999991508197</v>
      </c>
      <c r="J202" s="102">
        <v>9433</v>
      </c>
      <c r="K202" s="102">
        <v>0</v>
      </c>
      <c r="L202" s="99">
        <v>14.719017372076236</v>
      </c>
      <c r="M202" s="32">
        <v>3.8595834944698033E-7</v>
      </c>
      <c r="N202" s="41">
        <v>4.9610280331701707E-5</v>
      </c>
      <c r="O202" s="41">
        <v>2.192749860437583E-5</v>
      </c>
      <c r="P202" s="18"/>
      <c r="Q202" s="18"/>
      <c r="R202" s="18"/>
      <c r="S202" s="18"/>
    </row>
    <row r="203" spans="2:19" x14ac:dyDescent="0.2">
      <c r="B203" s="23" t="s">
        <v>794</v>
      </c>
      <c r="C203" s="32" t="s">
        <v>795</v>
      </c>
      <c r="D203" s="32" t="s">
        <v>680</v>
      </c>
      <c r="E203" s="32" t="s">
        <v>640</v>
      </c>
      <c r="F203" s="32" t="s">
        <v>178</v>
      </c>
      <c r="G203" s="32" t="s">
        <v>718</v>
      </c>
      <c r="H203" s="95" t="s">
        <v>136</v>
      </c>
      <c r="I203" s="105">
        <v>64.124999987262299</v>
      </c>
      <c r="J203" s="102">
        <v>6703</v>
      </c>
      <c r="K203" s="102">
        <v>0</v>
      </c>
      <c r="L203" s="99">
        <v>15.6887904343836</v>
      </c>
      <c r="M203" s="32">
        <v>4.6295186118442984E-8</v>
      </c>
      <c r="N203" s="41">
        <v>5.2878889387797598E-5</v>
      </c>
      <c r="O203" s="41">
        <v>2.3372207645255674E-5</v>
      </c>
      <c r="P203" s="18"/>
      <c r="Q203" s="18"/>
      <c r="R203" s="18"/>
      <c r="S203" s="18"/>
    </row>
    <row r="204" spans="2:19" x14ac:dyDescent="0.2">
      <c r="B204" s="23" t="s">
        <v>796</v>
      </c>
      <c r="C204" s="32" t="s">
        <v>797</v>
      </c>
      <c r="D204" s="32" t="s">
        <v>680</v>
      </c>
      <c r="E204" s="32" t="s">
        <v>640</v>
      </c>
      <c r="F204" s="32" t="s">
        <v>178</v>
      </c>
      <c r="G204" s="32" t="s">
        <v>718</v>
      </c>
      <c r="H204" s="95" t="s">
        <v>136</v>
      </c>
      <c r="I204" s="105">
        <v>106.8749999787705</v>
      </c>
      <c r="J204" s="102">
        <v>2086</v>
      </c>
      <c r="K204" s="102">
        <v>0</v>
      </c>
      <c r="L204" s="99">
        <v>8.1373556233836073</v>
      </c>
      <c r="M204" s="32">
        <v>1.2526459161050951E-7</v>
      </c>
      <c r="N204" s="41">
        <v>2.7426864404730667E-5</v>
      </c>
      <c r="O204" s="41">
        <v>1.2122538452435065E-5</v>
      </c>
      <c r="P204" s="18"/>
      <c r="Q204" s="18"/>
      <c r="R204" s="18"/>
      <c r="S204" s="18"/>
    </row>
    <row r="205" spans="2:19" x14ac:dyDescent="0.2">
      <c r="B205" s="23" t="s">
        <v>798</v>
      </c>
      <c r="C205" s="32" t="s">
        <v>799</v>
      </c>
      <c r="D205" s="32" t="s">
        <v>639</v>
      </c>
      <c r="E205" s="32" t="s">
        <v>640</v>
      </c>
      <c r="F205" s="32" t="s">
        <v>178</v>
      </c>
      <c r="G205" s="32" t="s">
        <v>718</v>
      </c>
      <c r="H205" s="95" t="s">
        <v>136</v>
      </c>
      <c r="I205" s="105">
        <v>149.62499997027871</v>
      </c>
      <c r="J205" s="102">
        <v>2810</v>
      </c>
      <c r="K205" s="102">
        <v>0</v>
      </c>
      <c r="L205" s="99">
        <v>15.346288121951634</v>
      </c>
      <c r="M205" s="32">
        <v>4.7227139912276015E-8</v>
      </c>
      <c r="N205" s="41">
        <v>5.1724489246505486E-5</v>
      </c>
      <c r="O205" s="41">
        <v>2.286196849083391E-5</v>
      </c>
      <c r="P205" s="18"/>
      <c r="Q205" s="18"/>
      <c r="R205" s="18"/>
      <c r="S205" s="18"/>
    </row>
    <row r="206" spans="2:19" x14ac:dyDescent="0.2">
      <c r="B206" s="23" t="s">
        <v>800</v>
      </c>
      <c r="C206" s="32" t="s">
        <v>801</v>
      </c>
      <c r="D206" s="32" t="s">
        <v>680</v>
      </c>
      <c r="E206" s="32" t="s">
        <v>640</v>
      </c>
      <c r="F206" s="32" t="s">
        <v>178</v>
      </c>
      <c r="G206" s="32" t="s">
        <v>718</v>
      </c>
      <c r="H206" s="95" t="s">
        <v>136</v>
      </c>
      <c r="I206" s="105">
        <v>21.374999995754099</v>
      </c>
      <c r="J206" s="102">
        <v>8273</v>
      </c>
      <c r="K206" s="102">
        <v>0</v>
      </c>
      <c r="L206" s="99">
        <v>6.4544911862178891</v>
      </c>
      <c r="M206" s="32">
        <v>5.0486149880957427E-9</v>
      </c>
      <c r="N206" s="41">
        <v>2.1754788995238428E-5</v>
      </c>
      <c r="O206" s="41">
        <v>9.6155091674971512E-6</v>
      </c>
      <c r="P206" s="18"/>
      <c r="Q206" s="18"/>
      <c r="R206" s="18"/>
      <c r="S206" s="18"/>
    </row>
    <row r="207" spans="2:19" x14ac:dyDescent="0.2">
      <c r="B207" s="23" t="s">
        <v>802</v>
      </c>
      <c r="C207" s="32" t="s">
        <v>803</v>
      </c>
      <c r="D207" s="32" t="s">
        <v>680</v>
      </c>
      <c r="E207" s="32" t="s">
        <v>640</v>
      </c>
      <c r="F207" s="32" t="s">
        <v>178</v>
      </c>
      <c r="G207" s="32" t="s">
        <v>725</v>
      </c>
      <c r="H207" s="95" t="s">
        <v>136</v>
      </c>
      <c r="I207" s="105">
        <v>68.399999986413121</v>
      </c>
      <c r="J207" s="102">
        <v>3005</v>
      </c>
      <c r="K207" s="102">
        <v>0</v>
      </c>
      <c r="L207" s="99">
        <v>7.5022829985097568</v>
      </c>
      <c r="M207" s="32">
        <v>3.7902235387628833E-7</v>
      </c>
      <c r="N207" s="41">
        <v>2.5286359359145744E-5</v>
      </c>
      <c r="O207" s="41">
        <v>1.1176445806195165E-5</v>
      </c>
      <c r="P207" s="18"/>
      <c r="Q207" s="18"/>
      <c r="R207" s="18"/>
      <c r="S207" s="18"/>
    </row>
    <row r="208" spans="2:19" x14ac:dyDescent="0.2">
      <c r="B208" s="23" t="s">
        <v>804</v>
      </c>
      <c r="C208" s="32" t="s">
        <v>805</v>
      </c>
      <c r="D208" s="32" t="s">
        <v>680</v>
      </c>
      <c r="E208" s="32" t="s">
        <v>640</v>
      </c>
      <c r="F208" s="32" t="s">
        <v>178</v>
      </c>
      <c r="G208" s="32" t="s">
        <v>725</v>
      </c>
      <c r="H208" s="95" t="s">
        <v>136</v>
      </c>
      <c r="I208" s="105">
        <v>55.574999988960663</v>
      </c>
      <c r="J208" s="102">
        <v>3840</v>
      </c>
      <c r="K208" s="102">
        <v>0</v>
      </c>
      <c r="L208" s="99">
        <v>7.7893919984527269</v>
      </c>
      <c r="M208" s="32">
        <v>2.0094159619022927E-7</v>
      </c>
      <c r="N208" s="41">
        <v>2.6254056971891756E-5</v>
      </c>
      <c r="O208" s="41">
        <v>1.160416336616603E-5</v>
      </c>
      <c r="P208" s="18"/>
      <c r="Q208" s="18"/>
      <c r="R208" s="18"/>
      <c r="S208" s="18"/>
    </row>
    <row r="209" spans="2:19" x14ac:dyDescent="0.2">
      <c r="B209" s="23" t="s">
        <v>806</v>
      </c>
      <c r="C209" s="32" t="s">
        <v>807</v>
      </c>
      <c r="D209" s="32" t="s">
        <v>680</v>
      </c>
      <c r="E209" s="32" t="s">
        <v>640</v>
      </c>
      <c r="F209" s="32" t="s">
        <v>178</v>
      </c>
      <c r="G209" s="32" t="s">
        <v>700</v>
      </c>
      <c r="H209" s="95" t="s">
        <v>136</v>
      </c>
      <c r="I209" s="105">
        <v>64.124999987262299</v>
      </c>
      <c r="J209" s="102">
        <v>4688</v>
      </c>
      <c r="K209" s="102">
        <v>0</v>
      </c>
      <c r="L209" s="99">
        <v>10.972556997820428</v>
      </c>
      <c r="M209" s="32">
        <v>3.4391520778065558E-7</v>
      </c>
      <c r="N209" s="41">
        <v>3.6982878330597523E-5</v>
      </c>
      <c r="O209" s="41">
        <v>1.6346249357147339E-5</v>
      </c>
      <c r="P209" s="18"/>
      <c r="Q209" s="18"/>
      <c r="R209" s="18"/>
      <c r="S209" s="18"/>
    </row>
    <row r="210" spans="2:19" x14ac:dyDescent="0.2">
      <c r="B210" s="23" t="s">
        <v>808</v>
      </c>
      <c r="C210" s="32" t="s">
        <v>809</v>
      </c>
      <c r="D210" s="32" t="s">
        <v>659</v>
      </c>
      <c r="E210" s="32" t="s">
        <v>640</v>
      </c>
      <c r="F210" s="32" t="s">
        <v>178</v>
      </c>
      <c r="G210" s="32" t="s">
        <v>641</v>
      </c>
      <c r="H210" s="95" t="s">
        <v>137</v>
      </c>
      <c r="I210" s="105">
        <v>5191.6077651350679</v>
      </c>
      <c r="J210" s="102">
        <v>185.4</v>
      </c>
      <c r="K210" s="102">
        <v>0</v>
      </c>
      <c r="L210" s="99">
        <v>40.9563621198878</v>
      </c>
      <c r="M210" s="32">
        <v>5.8333154700412506E-6</v>
      </c>
      <c r="N210" s="41">
        <v>1.3804295183379576E-4</v>
      </c>
      <c r="O210" s="41">
        <v>6.1014302145461146E-5</v>
      </c>
      <c r="P210" s="18"/>
      <c r="Q210" s="18"/>
      <c r="R210" s="18"/>
      <c r="S210" s="18"/>
    </row>
    <row r="211" spans="2:19" x14ac:dyDescent="0.2">
      <c r="B211" s="23" t="s">
        <v>810</v>
      </c>
      <c r="C211" s="32" t="s">
        <v>811</v>
      </c>
      <c r="D211" s="32" t="s">
        <v>659</v>
      </c>
      <c r="E211" s="32" t="s">
        <v>640</v>
      </c>
      <c r="F211" s="32" t="s">
        <v>178</v>
      </c>
      <c r="G211" s="32" t="s">
        <v>641</v>
      </c>
      <c r="H211" s="95" t="s">
        <v>137</v>
      </c>
      <c r="I211" s="105">
        <v>15072.795292208697</v>
      </c>
      <c r="J211" s="102">
        <v>388</v>
      </c>
      <c r="K211" s="102">
        <v>0</v>
      </c>
      <c r="L211" s="99">
        <v>248.84865481372151</v>
      </c>
      <c r="M211" s="32">
        <v>3.993193303119808E-5</v>
      </c>
      <c r="N211" s="41">
        <v>8.3874155545847896E-4</v>
      </c>
      <c r="O211" s="41">
        <v>3.707196202839307E-4</v>
      </c>
      <c r="P211" s="18"/>
      <c r="Q211" s="18"/>
      <c r="R211" s="18"/>
      <c r="S211" s="18"/>
    </row>
    <row r="212" spans="2:19" x14ac:dyDescent="0.2">
      <c r="B212" s="23" t="s">
        <v>812</v>
      </c>
      <c r="C212" s="32" t="s">
        <v>813</v>
      </c>
      <c r="D212" s="32" t="s">
        <v>712</v>
      </c>
      <c r="E212" s="32" t="s">
        <v>640</v>
      </c>
      <c r="F212" s="32" t="s">
        <v>178</v>
      </c>
      <c r="G212" s="32" t="s">
        <v>641</v>
      </c>
      <c r="H212" s="95" t="s">
        <v>137</v>
      </c>
      <c r="I212" s="105">
        <v>245297.32951652701</v>
      </c>
      <c r="J212" s="102">
        <v>703.5</v>
      </c>
      <c r="K212" s="102">
        <v>0</v>
      </c>
      <c r="L212" s="99">
        <v>7342.8844310967534</v>
      </c>
      <c r="M212" s="32">
        <v>2.3127025828038943E-4</v>
      </c>
      <c r="N212" s="41">
        <v>2.4749108304001746E-2</v>
      </c>
      <c r="O212" s="41">
        <v>1.0938983496304901E-2</v>
      </c>
      <c r="P212" s="18"/>
      <c r="Q212" s="18"/>
      <c r="R212" s="18"/>
      <c r="S212" s="18"/>
    </row>
    <row r="213" spans="2:19" x14ac:dyDescent="0.2">
      <c r="B213" s="23" t="s">
        <v>814</v>
      </c>
      <c r="C213" s="32" t="s">
        <v>815</v>
      </c>
      <c r="D213" s="32" t="s">
        <v>639</v>
      </c>
      <c r="E213" s="32" t="s">
        <v>640</v>
      </c>
      <c r="F213" s="32" t="s">
        <v>178</v>
      </c>
      <c r="G213" s="32" t="s">
        <v>718</v>
      </c>
      <c r="H213" s="95" t="s">
        <v>2</v>
      </c>
      <c r="I213" s="105">
        <v>236808.08109600027</v>
      </c>
      <c r="J213" s="102">
        <v>532</v>
      </c>
      <c r="K213" s="102">
        <v>0</v>
      </c>
      <c r="L213" s="99">
        <v>6056.5798012465129</v>
      </c>
      <c r="M213" s="32">
        <v>1.5495554484717847E-3</v>
      </c>
      <c r="N213" s="41">
        <v>2.0413633206329874E-2</v>
      </c>
      <c r="O213" s="41">
        <v>9.0227249402580513E-3</v>
      </c>
      <c r="P213" s="18"/>
      <c r="Q213" s="18"/>
      <c r="R213" s="18"/>
      <c r="S213" s="18"/>
    </row>
    <row r="214" spans="2:19" x14ac:dyDescent="0.2">
      <c r="B214" s="23" t="s">
        <v>816</v>
      </c>
      <c r="C214" s="32" t="s">
        <v>817</v>
      </c>
      <c r="D214" s="32" t="s">
        <v>680</v>
      </c>
      <c r="E214" s="32" t="s">
        <v>640</v>
      </c>
      <c r="F214" s="32" t="s">
        <v>336</v>
      </c>
      <c r="G214" s="32" t="s">
        <v>725</v>
      </c>
      <c r="H214" s="95" t="s">
        <v>136</v>
      </c>
      <c r="I214" s="105">
        <v>33548.622671914047</v>
      </c>
      <c r="J214" s="102">
        <v>5319</v>
      </c>
      <c r="K214" s="102">
        <v>0</v>
      </c>
      <c r="L214" s="99">
        <v>6513.2470256898296</v>
      </c>
      <c r="M214" s="32">
        <v>6.6279084395811012E-4</v>
      </c>
      <c r="N214" s="41">
        <v>2.1952824882665079E-2</v>
      </c>
      <c r="O214" s="41">
        <v>9.7030400505344998E-3</v>
      </c>
      <c r="P214" s="18"/>
      <c r="Q214" s="18"/>
      <c r="R214" s="18"/>
      <c r="S214" s="18"/>
    </row>
    <row r="215" spans="2:19" x14ac:dyDescent="0.2">
      <c r="B215" s="23" t="s">
        <v>818</v>
      </c>
      <c r="C215" s="32" t="s">
        <v>819</v>
      </c>
      <c r="D215" s="32" t="s">
        <v>680</v>
      </c>
      <c r="E215" s="32" t="s">
        <v>640</v>
      </c>
      <c r="F215" s="32" t="s">
        <v>326</v>
      </c>
      <c r="G215" s="32" t="s">
        <v>327</v>
      </c>
      <c r="H215" s="95" t="s">
        <v>136</v>
      </c>
      <c r="I215" s="105">
        <v>26683.371698453149</v>
      </c>
      <c r="J215" s="102">
        <v>7291</v>
      </c>
      <c r="K215" s="102">
        <v>0</v>
      </c>
      <c r="L215" s="99">
        <v>7101.0189014648149</v>
      </c>
      <c r="M215" s="32">
        <v>1.9271244178662499E-4</v>
      </c>
      <c r="N215" s="41">
        <v>2.393390329239686E-2</v>
      </c>
      <c r="O215" s="41">
        <v>1.0578666912025822E-2</v>
      </c>
      <c r="P215" s="18"/>
      <c r="Q215" s="18"/>
      <c r="R215" s="18"/>
      <c r="S215" s="18"/>
    </row>
    <row r="216" spans="2:19" x14ac:dyDescent="0.2">
      <c r="B216" s="23" t="s">
        <v>820</v>
      </c>
      <c r="C216" s="32" t="s">
        <v>821</v>
      </c>
      <c r="D216" s="32" t="s">
        <v>646</v>
      </c>
      <c r="E216" s="32" t="s">
        <v>640</v>
      </c>
      <c r="F216" s="32" t="s">
        <v>178</v>
      </c>
      <c r="G216" s="32" t="s">
        <v>675</v>
      </c>
      <c r="H216" s="95" t="s">
        <v>136</v>
      </c>
      <c r="I216" s="105">
        <v>13359.465754411394</v>
      </c>
      <c r="J216" s="102">
        <v>3614</v>
      </c>
      <c r="K216" s="102">
        <v>0</v>
      </c>
      <c r="L216" s="99">
        <v>1762.2604872047416</v>
      </c>
      <c r="M216" s="32">
        <v>2.591705135690898E-5</v>
      </c>
      <c r="N216" s="41">
        <v>5.9396788914433006E-3</v>
      </c>
      <c r="O216" s="41">
        <v>2.6253087007721823E-3</v>
      </c>
      <c r="P216" s="18"/>
      <c r="Q216" s="18"/>
      <c r="R216" s="18"/>
      <c r="S216" s="18"/>
    </row>
    <row r="217" spans="2:19" x14ac:dyDescent="0.2">
      <c r="B217" s="23" t="s">
        <v>822</v>
      </c>
      <c r="C217" s="32" t="s">
        <v>823</v>
      </c>
      <c r="D217" s="32" t="s">
        <v>646</v>
      </c>
      <c r="E217" s="32" t="s">
        <v>640</v>
      </c>
      <c r="F217" s="32" t="s">
        <v>456</v>
      </c>
      <c r="G217" s="32" t="s">
        <v>652</v>
      </c>
      <c r="H217" s="95" t="s">
        <v>136</v>
      </c>
      <c r="I217" s="105">
        <v>12923.515008742987</v>
      </c>
      <c r="J217" s="102">
        <v>977</v>
      </c>
      <c r="K217" s="102">
        <v>0</v>
      </c>
      <c r="L217" s="99">
        <v>460.85900698419528</v>
      </c>
      <c r="M217" s="32">
        <v>2.5972511531900276E-4</v>
      </c>
      <c r="N217" s="41">
        <v>1.5533200316245393E-3</v>
      </c>
      <c r="O217" s="41">
        <v>6.865597734554826E-4</v>
      </c>
      <c r="P217" s="18"/>
      <c r="Q217" s="18"/>
      <c r="R217" s="18"/>
      <c r="S217" s="18"/>
    </row>
    <row r="218" spans="2:19" s="158" customFormat="1" x14ac:dyDescent="0.2">
      <c r="B218" s="115" t="s">
        <v>169</v>
      </c>
      <c r="C218" s="168"/>
      <c r="D218" s="168"/>
      <c r="E218" s="168"/>
      <c r="F218" s="168"/>
      <c r="G218" s="168"/>
      <c r="H218" s="169"/>
      <c r="I218" s="169"/>
      <c r="J218" s="169"/>
      <c r="K218" s="169"/>
      <c r="L218" s="170"/>
      <c r="M218" s="171"/>
      <c r="N218" s="171"/>
      <c r="O218" s="172"/>
      <c r="P218" s="189"/>
      <c r="Q218" s="189"/>
      <c r="R218" s="173"/>
      <c r="S218" s="173"/>
    </row>
    <row r="219" spans="2:19" s="158" customFormat="1" x14ac:dyDescent="0.2">
      <c r="B219" s="115" t="s">
        <v>170</v>
      </c>
      <c r="C219" s="168"/>
      <c r="D219" s="168"/>
      <c r="E219" s="168"/>
      <c r="F219" s="168"/>
      <c r="G219" s="168"/>
      <c r="H219" s="169"/>
      <c r="I219" s="169"/>
      <c r="J219" s="169"/>
      <c r="K219" s="169"/>
      <c r="L219" s="170"/>
      <c r="M219" s="171"/>
      <c r="N219" s="171"/>
      <c r="O219" s="172"/>
      <c r="P219" s="189"/>
      <c r="Q219" s="189"/>
      <c r="R219" s="173"/>
      <c r="S219" s="173"/>
    </row>
    <row r="220" spans="2:19" s="158" customFormat="1" x14ac:dyDescent="0.2">
      <c r="B220" s="115" t="s">
        <v>171</v>
      </c>
      <c r="C220" s="168"/>
      <c r="D220" s="168"/>
      <c r="E220" s="168"/>
      <c r="F220" s="168"/>
      <c r="G220" s="168"/>
      <c r="H220" s="169"/>
      <c r="I220" s="169"/>
      <c r="J220" s="169"/>
      <c r="K220" s="169"/>
      <c r="L220" s="170"/>
      <c r="M220" s="171"/>
      <c r="N220" s="171"/>
      <c r="O220" s="172"/>
      <c r="P220" s="189"/>
      <c r="Q220" s="189"/>
      <c r="R220" s="173"/>
      <c r="S220" s="173"/>
    </row>
    <row r="221" spans="2:19" s="158" customFormat="1" x14ac:dyDescent="0.2">
      <c r="B221" s="115" t="s">
        <v>172</v>
      </c>
      <c r="C221" s="168"/>
      <c r="D221" s="168"/>
      <c r="E221" s="168"/>
      <c r="F221" s="168"/>
      <c r="G221" s="168"/>
      <c r="H221" s="169"/>
      <c r="I221" s="169"/>
      <c r="J221" s="169"/>
      <c r="K221" s="169"/>
      <c r="L221" s="170"/>
      <c r="M221" s="171"/>
      <c r="N221" s="171"/>
      <c r="O221" s="172"/>
      <c r="P221" s="189"/>
      <c r="Q221" s="189"/>
      <c r="R221" s="173"/>
      <c r="S221" s="173"/>
    </row>
    <row r="222" spans="2:19" s="158" customFormat="1" x14ac:dyDescent="0.2">
      <c r="B222" s="115" t="s">
        <v>173</v>
      </c>
      <c r="C222" s="168"/>
      <c r="D222" s="168"/>
      <c r="E222" s="168"/>
      <c r="F222" s="168"/>
      <c r="G222" s="168"/>
      <c r="H222" s="169"/>
      <c r="I222" s="169"/>
      <c r="J222" s="169"/>
      <c r="K222" s="169"/>
      <c r="L222" s="170"/>
      <c r="M222" s="171"/>
      <c r="N222" s="171"/>
      <c r="O222" s="172"/>
      <c r="P222" s="189"/>
      <c r="Q222" s="189"/>
      <c r="R222" s="173"/>
      <c r="S222" s="173"/>
    </row>
  </sheetData>
  <mergeCells count="2">
    <mergeCell ref="B7:O7"/>
    <mergeCell ref="B6:O6"/>
  </mergeCells>
  <phoneticPr fontId="3" type="noConversion"/>
  <conditionalFormatting sqref="N11:O217 C11:H217">
    <cfRule type="expression" dxfId="106" priority="112" stopIfTrue="1">
      <formula>LEFT(#REF!,3)="TIR"</formula>
    </cfRule>
  </conditionalFormatting>
  <conditionalFormatting sqref="M1:N5 M11:N55752 I11:K217">
    <cfRule type="expression" dxfId="105" priority="114" stopIfTrue="1">
      <formula>LEFT(#REF!,3)="TIR"</formula>
    </cfRule>
  </conditionalFormatting>
  <conditionalFormatting sqref="B11:B217 L11:L217">
    <cfRule type="expression" dxfId="104" priority="117" stopIfTrue="1">
      <formula>#REF!&gt;0</formula>
    </cfRule>
    <cfRule type="expression" dxfId="103" priority="11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66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5.28515625" style="12" bestFit="1" customWidth="1"/>
    <col min="4" max="4" width="10.42578125" style="12" bestFit="1" customWidth="1"/>
    <col min="5" max="5" width="11.28515625" style="12" bestFit="1" customWidth="1"/>
    <col min="6" max="6" width="10.42578125" style="12" bestFit="1" customWidth="1"/>
    <col min="7" max="7" width="12.7109375" style="12" bestFit="1" customWidth="1"/>
    <col min="8" max="8" width="12.42578125" style="94" bestFit="1" customWidth="1"/>
    <col min="9" max="9" width="9.28515625" style="94" bestFit="1" customWidth="1"/>
    <col min="10" max="10" width="14.5703125" style="94" bestFit="1" customWidth="1"/>
    <col min="11" max="11" width="12" style="94" bestFit="1" customWidth="1"/>
    <col min="12" max="12" width="20.28515625" style="45" bestFit="1" customWidth="1"/>
    <col min="13" max="13" width="23.7109375" style="45" bestFit="1" customWidth="1"/>
    <col min="14" max="14" width="18.42578125" style="96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165</v>
      </c>
      <c r="C1" s="12" t="s">
        <v>174</v>
      </c>
      <c r="D1" s="12"/>
      <c r="E1" s="12"/>
      <c r="F1" s="12"/>
      <c r="G1" s="12"/>
      <c r="H1" s="94"/>
      <c r="I1" s="94"/>
      <c r="J1" s="94"/>
      <c r="K1" s="94"/>
      <c r="L1" s="45"/>
      <c r="M1" s="45"/>
      <c r="N1" s="96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166</v>
      </c>
      <c r="C2" s="12" t="s">
        <v>56</v>
      </c>
      <c r="D2" s="12"/>
      <c r="E2" s="12"/>
      <c r="F2" s="12"/>
      <c r="G2" s="12"/>
      <c r="H2" s="94"/>
      <c r="I2" s="94"/>
      <c r="J2" s="94"/>
      <c r="K2" s="94"/>
      <c r="L2" s="45"/>
      <c r="M2" s="45"/>
      <c r="N2" s="96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167</v>
      </c>
      <c r="C3" s="156" t="s">
        <v>175</v>
      </c>
      <c r="D3" s="12"/>
      <c r="E3" s="12"/>
      <c r="F3" s="12"/>
      <c r="G3" s="12"/>
      <c r="H3" s="94"/>
      <c r="I3" s="94"/>
      <c r="J3" s="94"/>
      <c r="K3" s="94"/>
      <c r="L3" s="45"/>
      <c r="M3" s="45"/>
      <c r="N3" s="96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168</v>
      </c>
      <c r="C4" s="12" t="s">
        <v>176</v>
      </c>
      <c r="D4" s="12"/>
      <c r="E4" s="12"/>
      <c r="F4" s="12"/>
      <c r="G4" s="12"/>
      <c r="H4" s="94"/>
      <c r="I4" s="94"/>
      <c r="J4" s="94"/>
      <c r="K4" s="94"/>
      <c r="L4" s="45"/>
      <c r="M4" s="45"/>
      <c r="N4" s="96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94"/>
      <c r="L5" s="45"/>
      <c r="M5" s="45"/>
      <c r="N5" s="96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17" t="s">
        <v>11</v>
      </c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9"/>
      <c r="O6" s="17"/>
      <c r="P6" s="17"/>
      <c r="Q6" s="17"/>
      <c r="R6" s="16"/>
      <c r="S6" s="16"/>
      <c r="T6" s="18"/>
    </row>
    <row r="7" spans="1:20" s="10" customFormat="1" x14ac:dyDescent="0.2">
      <c r="B7" s="220" t="s">
        <v>23</v>
      </c>
      <c r="C7" s="221"/>
      <c r="D7" s="221"/>
      <c r="E7" s="221"/>
      <c r="F7" s="221"/>
      <c r="G7" s="221"/>
      <c r="H7" s="221"/>
      <c r="I7" s="221"/>
      <c r="J7" s="221"/>
      <c r="K7" s="221"/>
      <c r="L7" s="221"/>
      <c r="M7" s="221"/>
      <c r="N7" s="222"/>
      <c r="O7" s="17"/>
    </row>
    <row r="8" spans="1:20" s="10" customForma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146</v>
      </c>
      <c r="K8" s="5" t="s">
        <v>7</v>
      </c>
      <c r="L8" s="5" t="s">
        <v>18</v>
      </c>
      <c r="M8" s="38" t="s">
        <v>84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145</v>
      </c>
      <c r="I9" s="81"/>
      <c r="J9" s="2" t="s">
        <v>147</v>
      </c>
      <c r="K9" s="2" t="s">
        <v>147</v>
      </c>
      <c r="L9" s="81" t="s">
        <v>9</v>
      </c>
      <c r="M9" s="81" t="s">
        <v>9</v>
      </c>
      <c r="N9" s="87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1">
        <v>11</v>
      </c>
      <c r="N10" s="66">
        <v>12</v>
      </c>
    </row>
    <row r="11" spans="1:20" s="158" customFormat="1" ht="12.75" customHeight="1" thickBot="1" x14ac:dyDescent="0.25">
      <c r="B11" s="190" t="s">
        <v>60</v>
      </c>
      <c r="C11" s="106"/>
      <c r="D11" s="106"/>
      <c r="E11" s="106"/>
      <c r="F11" s="106"/>
      <c r="G11" s="191"/>
      <c r="H11" s="192"/>
      <c r="I11" s="191"/>
      <c r="J11" s="194" t="s">
        <v>178</v>
      </c>
      <c r="K11" s="152">
        <v>184765.40256591036</v>
      </c>
      <c r="L11" s="106" t="s">
        <v>178</v>
      </c>
      <c r="M11" s="106">
        <v>1</v>
      </c>
      <c r="N11" s="122">
        <v>0.27525228107869604</v>
      </c>
    </row>
    <row r="12" spans="1:20" s="158" customFormat="1" x14ac:dyDescent="0.2">
      <c r="B12" s="134" t="s">
        <v>150</v>
      </c>
      <c r="C12" s="161" t="s">
        <v>178</v>
      </c>
      <c r="D12" s="161" t="s">
        <v>178</v>
      </c>
      <c r="E12" s="161" t="s">
        <v>178</v>
      </c>
      <c r="F12" s="161" t="s">
        <v>178</v>
      </c>
      <c r="G12" s="162" t="s">
        <v>178</v>
      </c>
      <c r="H12" s="174" t="s">
        <v>178</v>
      </c>
      <c r="I12" s="162" t="s">
        <v>178</v>
      </c>
      <c r="J12" s="163" t="s">
        <v>178</v>
      </c>
      <c r="K12" s="195">
        <v>3893.9197566889884</v>
      </c>
      <c r="L12" s="161" t="s">
        <v>178</v>
      </c>
      <c r="M12" s="161">
        <v>2.1074939910895554E-2</v>
      </c>
      <c r="N12" s="161">
        <v>5.8009252840704531E-3</v>
      </c>
    </row>
    <row r="13" spans="1:20" s="158" customFormat="1" x14ac:dyDescent="0.2">
      <c r="B13" s="135" t="s">
        <v>824</v>
      </c>
      <c r="C13" s="165" t="s">
        <v>178</v>
      </c>
      <c r="D13" s="165" t="s">
        <v>178</v>
      </c>
      <c r="E13" s="165" t="s">
        <v>178</v>
      </c>
      <c r="F13" s="165" t="s">
        <v>178</v>
      </c>
      <c r="G13" s="166" t="s">
        <v>178</v>
      </c>
      <c r="H13" s="176" t="s">
        <v>178</v>
      </c>
      <c r="I13" s="162" t="s">
        <v>178</v>
      </c>
      <c r="J13" s="167" t="s">
        <v>178</v>
      </c>
      <c r="K13" s="167">
        <v>3893.9197556889881</v>
      </c>
      <c r="L13" s="165" t="s">
        <v>178</v>
      </c>
      <c r="M13" s="161">
        <v>2.1074939905483286E-2</v>
      </c>
      <c r="N13" s="161">
        <v>5.8009252825807133E-3</v>
      </c>
    </row>
    <row r="14" spans="1:20" x14ac:dyDescent="0.2">
      <c r="B14" s="23" t="s">
        <v>854</v>
      </c>
      <c r="C14" s="32" t="s">
        <v>855</v>
      </c>
      <c r="D14" s="32" t="s">
        <v>245</v>
      </c>
      <c r="E14" s="32" t="s">
        <v>856</v>
      </c>
      <c r="F14" s="88" t="s">
        <v>828</v>
      </c>
      <c r="G14" s="95" t="s">
        <v>184</v>
      </c>
      <c r="H14" s="105">
        <v>16464.878338424223</v>
      </c>
      <c r="I14" s="102">
        <v>1778</v>
      </c>
      <c r="J14" s="125">
        <v>0</v>
      </c>
      <c r="K14" s="125">
        <v>292.74553685718274</v>
      </c>
      <c r="L14" s="32">
        <v>6.9164526415559102E-4</v>
      </c>
      <c r="M14" s="41">
        <v>1.58441749803648E-3</v>
      </c>
      <c r="N14" s="41">
        <v>4.3611453051554158E-4</v>
      </c>
      <c r="O14" s="18"/>
      <c r="P14" s="18"/>
      <c r="Q14" s="18"/>
      <c r="R14" s="18"/>
      <c r="S14" s="18"/>
    </row>
    <row r="15" spans="1:20" x14ac:dyDescent="0.2">
      <c r="B15" s="23" t="s">
        <v>861</v>
      </c>
      <c r="C15" s="32" t="s">
        <v>862</v>
      </c>
      <c r="D15" s="32" t="s">
        <v>245</v>
      </c>
      <c r="E15" s="32" t="s">
        <v>856</v>
      </c>
      <c r="F15" s="88" t="s">
        <v>828</v>
      </c>
      <c r="G15" s="95" t="s">
        <v>184</v>
      </c>
      <c r="H15" s="105">
        <v>4466.694032739555</v>
      </c>
      <c r="I15" s="102">
        <v>590.4</v>
      </c>
      <c r="J15" s="125">
        <v>0</v>
      </c>
      <c r="K15" s="125">
        <v>26.371361509630219</v>
      </c>
      <c r="L15" s="32">
        <v>6.1706966886253552E-5</v>
      </c>
      <c r="M15" s="41">
        <v>1.4272889373984887E-4</v>
      </c>
      <c r="N15" s="41">
        <v>3.9286453577732221E-5</v>
      </c>
      <c r="O15" s="18"/>
      <c r="P15" s="18"/>
      <c r="Q15" s="18"/>
      <c r="R15" s="18"/>
      <c r="S15" s="18"/>
    </row>
    <row r="16" spans="1:20" x14ac:dyDescent="0.2">
      <c r="B16" s="23" t="s">
        <v>849</v>
      </c>
      <c r="C16" s="32" t="s">
        <v>850</v>
      </c>
      <c r="D16" s="32" t="s">
        <v>245</v>
      </c>
      <c r="E16" s="32" t="s">
        <v>851</v>
      </c>
      <c r="F16" s="88" t="s">
        <v>828</v>
      </c>
      <c r="G16" s="95" t="s">
        <v>184</v>
      </c>
      <c r="H16" s="105">
        <v>15097.816332268536</v>
      </c>
      <c r="I16" s="102">
        <v>1910.0000000000002</v>
      </c>
      <c r="J16" s="125">
        <v>0</v>
      </c>
      <c r="K16" s="125">
        <v>288.36829200599311</v>
      </c>
      <c r="L16" s="32">
        <v>2.1145401025586186E-4</v>
      </c>
      <c r="M16" s="41">
        <v>1.5607266728581671E-3</v>
      </c>
      <c r="N16" s="41">
        <v>4.2959357684457431E-4</v>
      </c>
      <c r="O16" s="18"/>
      <c r="P16" s="18"/>
      <c r="Q16" s="18"/>
      <c r="R16" s="18"/>
      <c r="S16" s="18"/>
    </row>
    <row r="17" spans="2:19" x14ac:dyDescent="0.2">
      <c r="B17" s="23" t="s">
        <v>852</v>
      </c>
      <c r="C17" s="32" t="s">
        <v>853</v>
      </c>
      <c r="D17" s="32" t="s">
        <v>245</v>
      </c>
      <c r="E17" s="32" t="s">
        <v>851</v>
      </c>
      <c r="F17" s="88" t="s">
        <v>828</v>
      </c>
      <c r="G17" s="95" t="s">
        <v>184</v>
      </c>
      <c r="H17" s="105">
        <v>54010.936807243561</v>
      </c>
      <c r="I17" s="102">
        <v>1355</v>
      </c>
      <c r="J17" s="125">
        <v>0</v>
      </c>
      <c r="K17" s="125">
        <v>731.84819373815026</v>
      </c>
      <c r="L17" s="32">
        <v>2.1180759532252378E-4</v>
      </c>
      <c r="M17" s="41">
        <v>3.960959051720097E-3</v>
      </c>
      <c r="N17" s="41">
        <v>1.0902630142452655E-3</v>
      </c>
      <c r="O17" s="18"/>
      <c r="P17" s="18"/>
      <c r="Q17" s="18"/>
      <c r="R17" s="18"/>
      <c r="S17" s="18"/>
    </row>
    <row r="18" spans="2:19" x14ac:dyDescent="0.2">
      <c r="B18" s="23" t="s">
        <v>857</v>
      </c>
      <c r="C18" s="32" t="s">
        <v>858</v>
      </c>
      <c r="D18" s="32" t="s">
        <v>245</v>
      </c>
      <c r="E18" s="32" t="s">
        <v>851</v>
      </c>
      <c r="F18" s="88" t="s">
        <v>828</v>
      </c>
      <c r="G18" s="95" t="s">
        <v>184</v>
      </c>
      <c r="H18" s="105">
        <v>8230.2315970918498</v>
      </c>
      <c r="I18" s="102">
        <v>558.20000000000005</v>
      </c>
      <c r="J18" s="125">
        <v>0</v>
      </c>
      <c r="K18" s="125">
        <v>45.941152745134652</v>
      </c>
      <c r="L18" s="32">
        <v>3.2920926388367398E-4</v>
      </c>
      <c r="M18" s="41">
        <v>2.4864586176379154E-4</v>
      </c>
      <c r="N18" s="41">
        <v>6.8440340631261765E-5</v>
      </c>
      <c r="O18" s="18"/>
      <c r="P18" s="18"/>
      <c r="Q18" s="18"/>
      <c r="R18" s="18"/>
      <c r="S18" s="18"/>
    </row>
    <row r="19" spans="2:19" x14ac:dyDescent="0.2">
      <c r="B19" s="23" t="s">
        <v>835</v>
      </c>
      <c r="C19" s="32" t="s">
        <v>836</v>
      </c>
      <c r="D19" s="32" t="s">
        <v>245</v>
      </c>
      <c r="E19" s="32" t="s">
        <v>837</v>
      </c>
      <c r="F19" s="88" t="s">
        <v>828</v>
      </c>
      <c r="G19" s="95" t="s">
        <v>184</v>
      </c>
      <c r="H19" s="105">
        <v>44143.477246392125</v>
      </c>
      <c r="I19" s="102">
        <v>1004.0000000000001</v>
      </c>
      <c r="J19" s="125">
        <v>0</v>
      </c>
      <c r="K19" s="125">
        <v>443.20051155377689</v>
      </c>
      <c r="L19" s="32">
        <v>4.2316338976747025E-4</v>
      </c>
      <c r="M19" s="41">
        <v>2.3987202441521833E-3</v>
      </c>
      <c r="N19" s="41">
        <v>6.6025321887253508E-4</v>
      </c>
      <c r="O19" s="18"/>
      <c r="P19" s="18"/>
      <c r="Q19" s="18"/>
      <c r="R19" s="18"/>
      <c r="S19" s="18"/>
    </row>
    <row r="20" spans="2:19" x14ac:dyDescent="0.2">
      <c r="B20" s="23" t="s">
        <v>859</v>
      </c>
      <c r="C20" s="32" t="s">
        <v>860</v>
      </c>
      <c r="D20" s="32" t="s">
        <v>245</v>
      </c>
      <c r="E20" s="32" t="s">
        <v>837</v>
      </c>
      <c r="F20" s="88" t="s">
        <v>828</v>
      </c>
      <c r="G20" s="95" t="s">
        <v>184</v>
      </c>
      <c r="H20" s="105">
        <v>27205.626581201566</v>
      </c>
      <c r="I20" s="102">
        <v>591</v>
      </c>
      <c r="J20" s="125">
        <v>0</v>
      </c>
      <c r="K20" s="125">
        <v>160.78525309490124</v>
      </c>
      <c r="L20" s="32">
        <v>3.650694729281968E-4</v>
      </c>
      <c r="M20" s="41">
        <v>8.7021298826518766E-4</v>
      </c>
      <c r="N20" s="41">
        <v>2.3952811004430147E-4</v>
      </c>
      <c r="O20" s="18"/>
      <c r="P20" s="18"/>
      <c r="Q20" s="18"/>
      <c r="R20" s="18"/>
      <c r="S20" s="18"/>
    </row>
    <row r="21" spans="2:19" x14ac:dyDescent="0.2">
      <c r="B21" s="23" t="s">
        <v>838</v>
      </c>
      <c r="C21" s="32" t="s">
        <v>839</v>
      </c>
      <c r="D21" s="32" t="s">
        <v>245</v>
      </c>
      <c r="E21" s="32" t="s">
        <v>840</v>
      </c>
      <c r="F21" s="88" t="s">
        <v>828</v>
      </c>
      <c r="G21" s="95" t="s">
        <v>184</v>
      </c>
      <c r="H21" s="105">
        <v>2933.6843554953502</v>
      </c>
      <c r="I21" s="102">
        <v>5613</v>
      </c>
      <c r="J21" s="125">
        <v>0</v>
      </c>
      <c r="K21" s="125">
        <v>164.66770287395403</v>
      </c>
      <c r="L21" s="32">
        <v>3.0719207910946076E-4</v>
      </c>
      <c r="M21" s="41">
        <v>8.912258495754529E-4</v>
      </c>
      <c r="N21" s="41">
        <v>2.4531194805194225E-4</v>
      </c>
      <c r="O21" s="18"/>
      <c r="P21" s="18"/>
      <c r="Q21" s="18"/>
      <c r="R21" s="18"/>
      <c r="S21" s="18"/>
    </row>
    <row r="22" spans="2:19" x14ac:dyDescent="0.2">
      <c r="B22" s="23" t="s">
        <v>841</v>
      </c>
      <c r="C22" s="32" t="s">
        <v>842</v>
      </c>
      <c r="D22" s="32" t="s">
        <v>245</v>
      </c>
      <c r="E22" s="32" t="s">
        <v>840</v>
      </c>
      <c r="F22" s="88" t="s">
        <v>828</v>
      </c>
      <c r="G22" s="95" t="s">
        <v>184</v>
      </c>
      <c r="H22" s="105">
        <v>3924.8544054377239</v>
      </c>
      <c r="I22" s="102">
        <v>17350</v>
      </c>
      <c r="J22" s="125">
        <v>0</v>
      </c>
      <c r="K22" s="125">
        <v>680.96223934344505</v>
      </c>
      <c r="L22" s="32">
        <v>6.2296814069376046E-4</v>
      </c>
      <c r="M22" s="41">
        <v>3.6855505948984635E-3</v>
      </c>
      <c r="N22" s="41">
        <v>1.0144562082767474E-3</v>
      </c>
      <c r="O22" s="18"/>
      <c r="P22" s="18"/>
      <c r="Q22" s="18"/>
      <c r="R22" s="18"/>
      <c r="S22" s="18"/>
    </row>
    <row r="23" spans="2:19" x14ac:dyDescent="0.2">
      <c r="B23" s="23" t="s">
        <v>843</v>
      </c>
      <c r="C23" s="32" t="s">
        <v>844</v>
      </c>
      <c r="D23" s="32" t="s">
        <v>245</v>
      </c>
      <c r="E23" s="32" t="s">
        <v>840</v>
      </c>
      <c r="F23" s="88" t="s">
        <v>828</v>
      </c>
      <c r="G23" s="95" t="s">
        <v>184</v>
      </c>
      <c r="H23" s="105">
        <v>1193.282227169148</v>
      </c>
      <c r="I23" s="102">
        <v>13580.000000000002</v>
      </c>
      <c r="J23" s="125">
        <v>0</v>
      </c>
      <c r="K23" s="125">
        <v>162.04772644957029</v>
      </c>
      <c r="L23" s="32">
        <v>1.1623921441432418E-5</v>
      </c>
      <c r="M23" s="41">
        <v>8.7704583325205526E-4</v>
      </c>
      <c r="N23" s="41">
        <v>2.4140886621319392E-4</v>
      </c>
      <c r="O23" s="18"/>
      <c r="P23" s="18"/>
      <c r="Q23" s="18"/>
      <c r="R23" s="18"/>
      <c r="S23" s="18"/>
    </row>
    <row r="24" spans="2:19" x14ac:dyDescent="0.2">
      <c r="B24" s="23" t="s">
        <v>845</v>
      </c>
      <c r="C24" s="32" t="s">
        <v>846</v>
      </c>
      <c r="D24" s="32" t="s">
        <v>245</v>
      </c>
      <c r="E24" s="32" t="s">
        <v>840</v>
      </c>
      <c r="F24" s="88" t="s">
        <v>828</v>
      </c>
      <c r="G24" s="95" t="s">
        <v>184</v>
      </c>
      <c r="H24" s="105">
        <v>254.48235097166042</v>
      </c>
      <c r="I24" s="102">
        <v>18750</v>
      </c>
      <c r="J24" s="125">
        <v>0</v>
      </c>
      <c r="K24" s="125">
        <v>47.715440807186326</v>
      </c>
      <c r="L24" s="32">
        <v>1.3234772648628116E-5</v>
      </c>
      <c r="M24" s="41">
        <v>2.5824878545735886E-4</v>
      </c>
      <c r="N24" s="41">
        <v>7.1083567282940807E-5</v>
      </c>
      <c r="O24" s="18"/>
      <c r="P24" s="18"/>
      <c r="Q24" s="18"/>
      <c r="R24" s="18"/>
      <c r="S24" s="18"/>
    </row>
    <row r="25" spans="2:19" x14ac:dyDescent="0.2">
      <c r="B25" s="23" t="s">
        <v>829</v>
      </c>
      <c r="C25" s="32" t="s">
        <v>830</v>
      </c>
      <c r="D25" s="32" t="s">
        <v>245</v>
      </c>
      <c r="E25" s="32" t="s">
        <v>831</v>
      </c>
      <c r="F25" s="88" t="s">
        <v>828</v>
      </c>
      <c r="G25" s="95" t="s">
        <v>184</v>
      </c>
      <c r="H25" s="105">
        <v>40833.252684113548</v>
      </c>
      <c r="I25" s="102">
        <v>1115</v>
      </c>
      <c r="J25" s="125">
        <v>0</v>
      </c>
      <c r="K25" s="125">
        <v>455.29076742786606</v>
      </c>
      <c r="L25" s="32">
        <v>3.9194753259131168E-4</v>
      </c>
      <c r="M25" s="41">
        <v>2.4641559572574885E-3</v>
      </c>
      <c r="N25" s="41">
        <v>6.7826454816878156E-4</v>
      </c>
      <c r="O25" s="18"/>
      <c r="P25" s="18"/>
      <c r="Q25" s="18"/>
      <c r="R25" s="18"/>
      <c r="S25" s="18"/>
    </row>
    <row r="26" spans="2:19" x14ac:dyDescent="0.2">
      <c r="B26" s="23" t="s">
        <v>832</v>
      </c>
      <c r="C26" s="32" t="s">
        <v>833</v>
      </c>
      <c r="D26" s="32" t="s">
        <v>245</v>
      </c>
      <c r="E26" s="32" t="s">
        <v>834</v>
      </c>
      <c r="F26" s="88" t="s">
        <v>828</v>
      </c>
      <c r="G26" s="95" t="s">
        <v>184</v>
      </c>
      <c r="H26" s="105">
        <v>36654.214248260956</v>
      </c>
      <c r="I26" s="102">
        <v>580.5</v>
      </c>
      <c r="J26" s="125">
        <v>0</v>
      </c>
      <c r="K26" s="125">
        <v>212.77771378573499</v>
      </c>
      <c r="L26" s="32">
        <v>6.4743560385416754E-5</v>
      </c>
      <c r="M26" s="41">
        <v>1.1516101544488662E-3</v>
      </c>
      <c r="N26" s="41">
        <v>3.1698332192543993E-4</v>
      </c>
      <c r="O26" s="18"/>
      <c r="P26" s="18"/>
      <c r="Q26" s="18"/>
      <c r="R26" s="18"/>
      <c r="S26" s="18"/>
    </row>
    <row r="27" spans="2:19" x14ac:dyDescent="0.2">
      <c r="B27" s="23" t="s">
        <v>847</v>
      </c>
      <c r="C27" s="32" t="s">
        <v>848</v>
      </c>
      <c r="D27" s="32" t="s">
        <v>245</v>
      </c>
      <c r="E27" s="32" t="s">
        <v>834</v>
      </c>
      <c r="F27" s="88" t="s">
        <v>828</v>
      </c>
      <c r="G27" s="95" t="s">
        <v>184</v>
      </c>
      <c r="H27" s="105">
        <v>983.14522696466099</v>
      </c>
      <c r="I27" s="102">
        <v>1770</v>
      </c>
      <c r="J27" s="125">
        <v>0</v>
      </c>
      <c r="K27" s="125">
        <v>17.4016705172745</v>
      </c>
      <c r="L27" s="32">
        <v>2.2362682804467159E-5</v>
      </c>
      <c r="M27" s="41">
        <v>9.4182516183282167E-5</v>
      </c>
      <c r="N27" s="41">
        <v>2.5923952417179627E-5</v>
      </c>
      <c r="O27" s="18"/>
      <c r="P27" s="18"/>
      <c r="Q27" s="18"/>
      <c r="R27" s="18"/>
      <c r="S27" s="18"/>
    </row>
    <row r="28" spans="2:19" x14ac:dyDescent="0.2">
      <c r="B28" s="23" t="s">
        <v>825</v>
      </c>
      <c r="C28" s="32" t="s">
        <v>826</v>
      </c>
      <c r="D28" s="32" t="s">
        <v>245</v>
      </c>
      <c r="E28" s="32" t="s">
        <v>827</v>
      </c>
      <c r="F28" s="88" t="s">
        <v>828</v>
      </c>
      <c r="G28" s="95" t="s">
        <v>184</v>
      </c>
      <c r="H28" s="105">
        <v>8629.9363951099949</v>
      </c>
      <c r="I28" s="102">
        <v>1898</v>
      </c>
      <c r="J28" s="125">
        <v>0</v>
      </c>
      <c r="K28" s="125">
        <v>163.79619277918772</v>
      </c>
      <c r="L28" s="32">
        <v>6.9480478197561632E-5</v>
      </c>
      <c r="M28" s="41">
        <v>8.8650900279210873E-4</v>
      </c>
      <c r="N28" s="41">
        <v>2.4401362521532806E-4</v>
      </c>
      <c r="O28" s="18"/>
      <c r="P28" s="18"/>
      <c r="Q28" s="18"/>
      <c r="R28" s="18"/>
      <c r="S28" s="18"/>
    </row>
    <row r="29" spans="2:19" s="158" customFormat="1" x14ac:dyDescent="0.2">
      <c r="B29" s="135" t="s">
        <v>863</v>
      </c>
      <c r="C29" s="165" t="s">
        <v>178</v>
      </c>
      <c r="D29" s="165" t="s">
        <v>178</v>
      </c>
      <c r="E29" s="165" t="s">
        <v>178</v>
      </c>
      <c r="F29" s="165" t="s">
        <v>178</v>
      </c>
      <c r="G29" s="166" t="s">
        <v>178</v>
      </c>
      <c r="H29" s="176" t="s">
        <v>178</v>
      </c>
      <c r="I29" s="162" t="s">
        <v>178</v>
      </c>
      <c r="J29" s="167" t="s">
        <v>178</v>
      </c>
      <c r="K29" s="167">
        <v>0</v>
      </c>
      <c r="L29" s="165" t="s">
        <v>178</v>
      </c>
      <c r="M29" s="161">
        <v>0</v>
      </c>
      <c r="N29" s="161">
        <v>0</v>
      </c>
    </row>
    <row r="30" spans="2:19" s="158" customFormat="1" x14ac:dyDescent="0.2">
      <c r="B30" s="135" t="s">
        <v>864</v>
      </c>
      <c r="C30" s="165" t="s">
        <v>178</v>
      </c>
      <c r="D30" s="165" t="s">
        <v>178</v>
      </c>
      <c r="E30" s="165" t="s">
        <v>178</v>
      </c>
      <c r="F30" s="165" t="s">
        <v>178</v>
      </c>
      <c r="G30" s="166" t="s">
        <v>178</v>
      </c>
      <c r="H30" s="176" t="s">
        <v>178</v>
      </c>
      <c r="I30" s="162" t="s">
        <v>178</v>
      </c>
      <c r="J30" s="167" t="s">
        <v>178</v>
      </c>
      <c r="K30" s="167">
        <v>0</v>
      </c>
      <c r="L30" s="165" t="s">
        <v>178</v>
      </c>
      <c r="M30" s="161">
        <v>0</v>
      </c>
      <c r="N30" s="161">
        <v>0</v>
      </c>
    </row>
    <row r="31" spans="2:19" s="158" customFormat="1" x14ac:dyDescent="0.2">
      <c r="B31" s="135" t="s">
        <v>865</v>
      </c>
      <c r="C31" s="165" t="s">
        <v>178</v>
      </c>
      <c r="D31" s="165" t="s">
        <v>178</v>
      </c>
      <c r="E31" s="165" t="s">
        <v>178</v>
      </c>
      <c r="F31" s="165" t="s">
        <v>178</v>
      </c>
      <c r="G31" s="166" t="s">
        <v>178</v>
      </c>
      <c r="H31" s="176" t="s">
        <v>178</v>
      </c>
      <c r="I31" s="162" t="s">
        <v>178</v>
      </c>
      <c r="J31" s="167" t="s">
        <v>178</v>
      </c>
      <c r="K31" s="167">
        <v>0</v>
      </c>
      <c r="L31" s="165" t="s">
        <v>178</v>
      </c>
      <c r="M31" s="161">
        <v>0</v>
      </c>
      <c r="N31" s="161">
        <v>0</v>
      </c>
    </row>
    <row r="32" spans="2:19" s="158" customFormat="1" x14ac:dyDescent="0.2">
      <c r="B32" s="135" t="s">
        <v>866</v>
      </c>
      <c r="C32" s="165" t="s">
        <v>178</v>
      </c>
      <c r="D32" s="165" t="s">
        <v>178</v>
      </c>
      <c r="E32" s="165" t="s">
        <v>178</v>
      </c>
      <c r="F32" s="165" t="s">
        <v>178</v>
      </c>
      <c r="G32" s="166" t="s">
        <v>178</v>
      </c>
      <c r="H32" s="176" t="s">
        <v>178</v>
      </c>
      <c r="I32" s="162" t="s">
        <v>178</v>
      </c>
      <c r="J32" s="167" t="s">
        <v>178</v>
      </c>
      <c r="K32" s="167">
        <v>0</v>
      </c>
      <c r="L32" s="165" t="s">
        <v>178</v>
      </c>
      <c r="M32" s="161">
        <v>0</v>
      </c>
      <c r="N32" s="161">
        <v>0</v>
      </c>
    </row>
    <row r="33" spans="2:19" s="158" customFormat="1" x14ac:dyDescent="0.2">
      <c r="B33" s="135" t="s">
        <v>155</v>
      </c>
      <c r="C33" s="165" t="s">
        <v>178</v>
      </c>
      <c r="D33" s="165" t="s">
        <v>178</v>
      </c>
      <c r="E33" s="165" t="s">
        <v>178</v>
      </c>
      <c r="F33" s="165" t="s">
        <v>178</v>
      </c>
      <c r="G33" s="166" t="s">
        <v>178</v>
      </c>
      <c r="H33" s="176" t="s">
        <v>178</v>
      </c>
      <c r="I33" s="162" t="s">
        <v>178</v>
      </c>
      <c r="J33" s="167" t="s">
        <v>178</v>
      </c>
      <c r="K33" s="167">
        <v>0</v>
      </c>
      <c r="L33" s="165" t="s">
        <v>178</v>
      </c>
      <c r="M33" s="161">
        <v>0</v>
      </c>
      <c r="N33" s="161">
        <v>0</v>
      </c>
    </row>
    <row r="34" spans="2:19" s="158" customFormat="1" x14ac:dyDescent="0.2">
      <c r="B34" s="135" t="s">
        <v>151</v>
      </c>
      <c r="C34" s="165" t="s">
        <v>178</v>
      </c>
      <c r="D34" s="165" t="s">
        <v>178</v>
      </c>
      <c r="E34" s="165" t="s">
        <v>178</v>
      </c>
      <c r="F34" s="165" t="s">
        <v>178</v>
      </c>
      <c r="G34" s="166" t="s">
        <v>178</v>
      </c>
      <c r="H34" s="176" t="s">
        <v>178</v>
      </c>
      <c r="I34" s="162" t="s">
        <v>178</v>
      </c>
      <c r="J34" s="167" t="s">
        <v>178</v>
      </c>
      <c r="K34" s="167">
        <v>180871.4828092214</v>
      </c>
      <c r="L34" s="165" t="s">
        <v>178</v>
      </c>
      <c r="M34" s="161">
        <v>0.97892506008910452</v>
      </c>
      <c r="N34" s="161">
        <v>0.26945135579462565</v>
      </c>
    </row>
    <row r="35" spans="2:19" s="158" customFormat="1" x14ac:dyDescent="0.2">
      <c r="B35" s="135" t="s">
        <v>867</v>
      </c>
      <c r="C35" s="165" t="s">
        <v>178</v>
      </c>
      <c r="D35" s="165" t="s">
        <v>178</v>
      </c>
      <c r="E35" s="165" t="s">
        <v>178</v>
      </c>
      <c r="F35" s="165" t="s">
        <v>178</v>
      </c>
      <c r="G35" s="166" t="s">
        <v>178</v>
      </c>
      <c r="H35" s="176" t="s">
        <v>178</v>
      </c>
      <c r="I35" s="162" t="s">
        <v>178</v>
      </c>
      <c r="J35" s="167" t="s">
        <v>178</v>
      </c>
      <c r="K35" s="167">
        <v>149336.49974717162</v>
      </c>
      <c r="L35" s="165" t="s">
        <v>178</v>
      </c>
      <c r="M35" s="161">
        <v>0.8082492591863869</v>
      </c>
      <c r="N35" s="161">
        <v>0.22247245227121926</v>
      </c>
    </row>
    <row r="36" spans="2:19" x14ac:dyDescent="0.2">
      <c r="B36" s="23" t="s">
        <v>902</v>
      </c>
      <c r="C36" s="32" t="s">
        <v>903</v>
      </c>
      <c r="D36" s="32" t="s">
        <v>717</v>
      </c>
      <c r="E36" s="32" t="s">
        <v>178</v>
      </c>
      <c r="F36" s="88" t="s">
        <v>828</v>
      </c>
      <c r="G36" s="95" t="s">
        <v>137</v>
      </c>
      <c r="H36" s="105">
        <v>1224973.4187988914</v>
      </c>
      <c r="I36" s="102">
        <v>397.73</v>
      </c>
      <c r="J36" s="125">
        <v>0</v>
      </c>
      <c r="K36" s="125">
        <v>20731.216451666744</v>
      </c>
      <c r="L36" s="32">
        <v>9.2456453995446678E-4</v>
      </c>
      <c r="M36" s="41">
        <v>0.11220291333639373</v>
      </c>
      <c r="N36" s="41">
        <v>3.0884107839517626E-2</v>
      </c>
      <c r="O36" s="18"/>
      <c r="P36" s="18"/>
      <c r="Q36" s="18"/>
      <c r="R36" s="18"/>
      <c r="S36" s="18"/>
    </row>
    <row r="37" spans="2:19" x14ac:dyDescent="0.2">
      <c r="B37" s="23" t="s">
        <v>874</v>
      </c>
      <c r="C37" s="32" t="s">
        <v>875</v>
      </c>
      <c r="D37" s="32" t="s">
        <v>639</v>
      </c>
      <c r="E37" s="32" t="s">
        <v>178</v>
      </c>
      <c r="F37" s="88" t="s">
        <v>828</v>
      </c>
      <c r="G37" s="95" t="s">
        <v>136</v>
      </c>
      <c r="H37" s="105">
        <v>43795.105748661568</v>
      </c>
      <c r="I37" s="102">
        <v>4916</v>
      </c>
      <c r="J37" s="125">
        <v>0</v>
      </c>
      <c r="K37" s="125">
        <v>7858.33100484035</v>
      </c>
      <c r="L37" s="32">
        <v>5.7022099676969605E-4</v>
      </c>
      <c r="M37" s="41">
        <v>4.2531398712684264E-2</v>
      </c>
      <c r="N37" s="41">
        <v>1.1706864513133861E-2</v>
      </c>
      <c r="O37" s="18"/>
      <c r="P37" s="18"/>
      <c r="Q37" s="18"/>
      <c r="R37" s="18"/>
      <c r="S37" s="18"/>
    </row>
    <row r="38" spans="2:19" x14ac:dyDescent="0.2">
      <c r="B38" s="23" t="s">
        <v>888</v>
      </c>
      <c r="C38" s="32" t="s">
        <v>889</v>
      </c>
      <c r="D38" s="32" t="s">
        <v>712</v>
      </c>
      <c r="E38" s="32" t="s">
        <v>178</v>
      </c>
      <c r="F38" s="88" t="s">
        <v>828</v>
      </c>
      <c r="G38" s="95" t="s">
        <v>137</v>
      </c>
      <c r="H38" s="105">
        <v>95408.182721595949</v>
      </c>
      <c r="I38" s="102">
        <v>3972</v>
      </c>
      <c r="J38" s="125">
        <v>0</v>
      </c>
      <c r="K38" s="125">
        <v>16125.182351733114</v>
      </c>
      <c r="L38" s="32">
        <v>1.5930273782288193E-3</v>
      </c>
      <c r="M38" s="41">
        <v>8.727381927458451E-2</v>
      </c>
      <c r="N38" s="41">
        <v>2.4022317833779255E-2</v>
      </c>
      <c r="O38" s="18"/>
      <c r="P38" s="18"/>
      <c r="Q38" s="18"/>
      <c r="R38" s="18"/>
      <c r="S38" s="18"/>
    </row>
    <row r="39" spans="2:19" x14ac:dyDescent="0.2">
      <c r="B39" s="23" t="s">
        <v>890</v>
      </c>
      <c r="C39" s="32" t="s">
        <v>891</v>
      </c>
      <c r="D39" s="32" t="s">
        <v>680</v>
      </c>
      <c r="E39" s="32" t="s">
        <v>178</v>
      </c>
      <c r="F39" s="88" t="s">
        <v>828</v>
      </c>
      <c r="G39" s="95" t="s">
        <v>136</v>
      </c>
      <c r="H39" s="105">
        <v>54291.23936836097</v>
      </c>
      <c r="I39" s="102">
        <v>4163</v>
      </c>
      <c r="J39" s="125">
        <v>0</v>
      </c>
      <c r="K39" s="125">
        <v>8249.5266764515072</v>
      </c>
      <c r="L39" s="32">
        <v>1.9898211506584941E-3</v>
      </c>
      <c r="M39" s="41">
        <v>4.4648654790816145E-2</v>
      </c>
      <c r="N39" s="41">
        <v>1.2289644078267395E-2</v>
      </c>
      <c r="O39" s="18"/>
      <c r="P39" s="18"/>
      <c r="Q39" s="18"/>
      <c r="R39" s="18"/>
      <c r="S39" s="18"/>
    </row>
    <row r="40" spans="2:19" x14ac:dyDescent="0.2">
      <c r="B40" s="23" t="s">
        <v>878</v>
      </c>
      <c r="C40" s="32" t="s">
        <v>879</v>
      </c>
      <c r="D40" s="32" t="s">
        <v>680</v>
      </c>
      <c r="E40" s="32" t="s">
        <v>178</v>
      </c>
      <c r="F40" s="88" t="s">
        <v>828</v>
      </c>
      <c r="G40" s="95" t="s">
        <v>136</v>
      </c>
      <c r="H40" s="105">
        <v>2.564999999490492</v>
      </c>
      <c r="I40" s="102">
        <v>8114</v>
      </c>
      <c r="J40" s="125">
        <v>0</v>
      </c>
      <c r="K40" s="125">
        <v>0.75965296484910361</v>
      </c>
      <c r="L40" s="32">
        <v>4.8047357264048455E-7</v>
      </c>
      <c r="M40" s="41">
        <v>4.1114459433395091E-6</v>
      </c>
      <c r="N40" s="41">
        <v>1.1316848744359514E-6</v>
      </c>
      <c r="O40" s="18"/>
      <c r="P40" s="18"/>
      <c r="Q40" s="18"/>
      <c r="R40" s="18"/>
      <c r="S40" s="18"/>
    </row>
    <row r="41" spans="2:19" x14ac:dyDescent="0.2">
      <c r="B41" s="23" t="s">
        <v>882</v>
      </c>
      <c r="C41" s="32" t="s">
        <v>883</v>
      </c>
      <c r="D41" s="32" t="s">
        <v>680</v>
      </c>
      <c r="E41" s="32" t="s">
        <v>178</v>
      </c>
      <c r="F41" s="88" t="s">
        <v>828</v>
      </c>
      <c r="G41" s="95" t="s">
        <v>136</v>
      </c>
      <c r="H41" s="105">
        <v>21.374999995754099</v>
      </c>
      <c r="I41" s="102">
        <v>9060</v>
      </c>
      <c r="J41" s="125">
        <v>0</v>
      </c>
      <c r="K41" s="125">
        <v>7.0684987485959239</v>
      </c>
      <c r="L41" s="32">
        <v>1.3477930241230737E-5</v>
      </c>
      <c r="M41" s="41">
        <v>3.8256614335978926E-5</v>
      </c>
      <c r="N41" s="41">
        <v>1.0530220362326144E-5</v>
      </c>
      <c r="O41" s="18"/>
      <c r="P41" s="18"/>
      <c r="Q41" s="18"/>
      <c r="R41" s="18"/>
      <c r="S41" s="18"/>
    </row>
    <row r="42" spans="2:19" x14ac:dyDescent="0.2">
      <c r="B42" s="23" t="s">
        <v>884</v>
      </c>
      <c r="C42" s="32" t="s">
        <v>885</v>
      </c>
      <c r="D42" s="32" t="s">
        <v>659</v>
      </c>
      <c r="E42" s="32" t="s">
        <v>178</v>
      </c>
      <c r="F42" s="88" t="s">
        <v>828</v>
      </c>
      <c r="G42" s="95" t="s">
        <v>137</v>
      </c>
      <c r="H42" s="105">
        <v>57301.243427304747</v>
      </c>
      <c r="I42" s="102">
        <v>3088</v>
      </c>
      <c r="J42" s="125">
        <v>0</v>
      </c>
      <c r="K42" s="125">
        <v>7529.2394456394322</v>
      </c>
      <c r="L42" s="32">
        <v>8.6844908706164346E-4</v>
      </c>
      <c r="M42" s="41">
        <v>4.0750266776560441E-2</v>
      </c>
      <c r="N42" s="41">
        <v>1.1216603884813664E-2</v>
      </c>
      <c r="O42" s="18"/>
      <c r="P42" s="18"/>
      <c r="Q42" s="18"/>
      <c r="R42" s="18"/>
      <c r="S42" s="18"/>
    </row>
    <row r="43" spans="2:19" x14ac:dyDescent="0.2">
      <c r="B43" s="23" t="s">
        <v>892</v>
      </c>
      <c r="C43" s="32" t="s">
        <v>893</v>
      </c>
      <c r="D43" s="32" t="s">
        <v>639</v>
      </c>
      <c r="E43" s="32" t="s">
        <v>178</v>
      </c>
      <c r="F43" s="88" t="s">
        <v>828</v>
      </c>
      <c r="G43" s="95" t="s">
        <v>2</v>
      </c>
      <c r="H43" s="105">
        <v>215375.24816479985</v>
      </c>
      <c r="I43" s="102">
        <v>756.6</v>
      </c>
      <c r="J43" s="125">
        <v>0</v>
      </c>
      <c r="K43" s="125">
        <v>7833.961280965621</v>
      </c>
      <c r="L43" s="32">
        <v>2.7683969856676891E-4</v>
      </c>
      <c r="M43" s="41">
        <v>4.2399503219608732E-2</v>
      </c>
      <c r="N43" s="41">
        <v>1.1670559977800823E-2</v>
      </c>
      <c r="O43" s="18"/>
      <c r="P43" s="18"/>
      <c r="Q43" s="18"/>
      <c r="R43" s="18"/>
      <c r="S43" s="18"/>
    </row>
    <row r="44" spans="2:19" x14ac:dyDescent="0.2">
      <c r="B44" s="23" t="s">
        <v>880</v>
      </c>
      <c r="C44" s="32" t="s">
        <v>881</v>
      </c>
      <c r="D44" s="32" t="s">
        <v>680</v>
      </c>
      <c r="E44" s="32" t="s">
        <v>178</v>
      </c>
      <c r="F44" s="88" t="s">
        <v>828</v>
      </c>
      <c r="G44" s="95" t="s">
        <v>136</v>
      </c>
      <c r="H44" s="105">
        <v>19.237499996178691</v>
      </c>
      <c r="I44" s="102">
        <v>1515</v>
      </c>
      <c r="J44" s="125">
        <v>0</v>
      </c>
      <c r="K44" s="125">
        <v>1.0637856560386911</v>
      </c>
      <c r="L44" s="32">
        <v>5.6487208606836223E-8</v>
      </c>
      <c r="M44" s="41">
        <v>5.7574937800339137E-6</v>
      </c>
      <c r="N44" s="41">
        <v>1.5847632962507392E-6</v>
      </c>
      <c r="O44" s="18"/>
      <c r="P44" s="18"/>
      <c r="Q44" s="18"/>
      <c r="R44" s="18"/>
      <c r="S44" s="18"/>
    </row>
    <row r="45" spans="2:19" x14ac:dyDescent="0.2">
      <c r="B45" s="23" t="s">
        <v>896</v>
      </c>
      <c r="C45" s="32" t="s">
        <v>897</v>
      </c>
      <c r="D45" s="32" t="s">
        <v>680</v>
      </c>
      <c r="E45" s="32" t="s">
        <v>178</v>
      </c>
      <c r="F45" s="88" t="s">
        <v>828</v>
      </c>
      <c r="G45" s="95" t="s">
        <v>136</v>
      </c>
      <c r="H45" s="105">
        <v>31289.10738844104</v>
      </c>
      <c r="I45" s="102">
        <v>5251</v>
      </c>
      <c r="J45" s="125">
        <v>0</v>
      </c>
      <c r="K45" s="125">
        <v>5996.9172556322064</v>
      </c>
      <c r="L45" s="32">
        <v>3.592385299111634E-5</v>
      </c>
      <c r="M45" s="41">
        <v>3.24569273919827E-2</v>
      </c>
      <c r="N45" s="41">
        <v>8.9338433014488506E-3</v>
      </c>
      <c r="O45" s="18"/>
      <c r="P45" s="18"/>
      <c r="Q45" s="18"/>
      <c r="R45" s="18"/>
      <c r="S45" s="18"/>
    </row>
    <row r="46" spans="2:19" x14ac:dyDescent="0.2">
      <c r="B46" s="23" t="s">
        <v>870</v>
      </c>
      <c r="C46" s="32" t="s">
        <v>871</v>
      </c>
      <c r="D46" s="32" t="s">
        <v>639</v>
      </c>
      <c r="E46" s="32" t="s">
        <v>178</v>
      </c>
      <c r="F46" s="88" t="s">
        <v>828</v>
      </c>
      <c r="G46" s="95" t="s">
        <v>136</v>
      </c>
      <c r="H46" s="105">
        <v>4398.8192623379464</v>
      </c>
      <c r="I46" s="102">
        <v>48654</v>
      </c>
      <c r="J46" s="125">
        <v>0</v>
      </c>
      <c r="K46" s="125">
        <v>7811.7355622923424</v>
      </c>
      <c r="L46" s="32">
        <v>6.7449732050533812E-4</v>
      </c>
      <c r="M46" s="41">
        <v>4.227921165871789E-2</v>
      </c>
      <c r="N46" s="41">
        <v>1.1637449451271101E-2</v>
      </c>
      <c r="O46" s="18"/>
      <c r="P46" s="18"/>
      <c r="Q46" s="18"/>
      <c r="R46" s="18"/>
      <c r="S46" s="18"/>
    </row>
    <row r="47" spans="2:19" x14ac:dyDescent="0.2">
      <c r="B47" s="23" t="s">
        <v>894</v>
      </c>
      <c r="C47" s="32" t="s">
        <v>895</v>
      </c>
      <c r="D47" s="32" t="s">
        <v>639</v>
      </c>
      <c r="E47" s="32" t="s">
        <v>178</v>
      </c>
      <c r="F47" s="88" t="s">
        <v>828</v>
      </c>
      <c r="G47" s="95" t="s">
        <v>136</v>
      </c>
      <c r="H47" s="105">
        <v>27037.394198443704</v>
      </c>
      <c r="I47" s="102">
        <v>4494.5</v>
      </c>
      <c r="J47" s="125">
        <v>0</v>
      </c>
      <c r="K47" s="125">
        <v>4435.4642402334121</v>
      </c>
      <c r="L47" s="32">
        <v>1.9410359395791252E-3</v>
      </c>
      <c r="M47" s="41">
        <v>2.4005924153745032E-2</v>
      </c>
      <c r="N47" s="41">
        <v>6.6076853827204867E-3</v>
      </c>
      <c r="O47" s="18"/>
      <c r="P47" s="18"/>
      <c r="Q47" s="18"/>
      <c r="R47" s="18"/>
      <c r="S47" s="18"/>
    </row>
    <row r="48" spans="2:19" x14ac:dyDescent="0.2">
      <c r="B48" s="23" t="s">
        <v>868</v>
      </c>
      <c r="C48" s="32" t="s">
        <v>869</v>
      </c>
      <c r="D48" s="32" t="s">
        <v>680</v>
      </c>
      <c r="E48" s="32" t="s">
        <v>178</v>
      </c>
      <c r="F48" s="88" t="s">
        <v>828</v>
      </c>
      <c r="G48" s="95" t="s">
        <v>136</v>
      </c>
      <c r="H48" s="105">
        <v>14355.206502188097</v>
      </c>
      <c r="I48" s="102">
        <v>27127.999999999996</v>
      </c>
      <c r="J48" s="125">
        <v>65.263408819999995</v>
      </c>
      <c r="K48" s="125">
        <v>14279.386941637642</v>
      </c>
      <c r="L48" s="32">
        <v>1.5030685792243882E-5</v>
      </c>
      <c r="M48" s="41">
        <v>7.7283878601373077E-2</v>
      </c>
      <c r="N48" s="41">
        <v>2.1272563875636964E-2</v>
      </c>
      <c r="O48" s="18"/>
      <c r="P48" s="18"/>
      <c r="Q48" s="18"/>
      <c r="R48" s="18"/>
      <c r="S48" s="18"/>
    </row>
    <row r="49" spans="2:19" x14ac:dyDescent="0.2">
      <c r="B49" s="23" t="s">
        <v>900</v>
      </c>
      <c r="C49" s="32" t="s">
        <v>901</v>
      </c>
      <c r="D49" s="32" t="s">
        <v>736</v>
      </c>
      <c r="E49" s="32" t="s">
        <v>178</v>
      </c>
      <c r="F49" s="88" t="s">
        <v>828</v>
      </c>
      <c r="G49" s="95" t="s">
        <v>143</v>
      </c>
      <c r="H49" s="105">
        <v>1391.9399997235071</v>
      </c>
      <c r="I49" s="102">
        <v>407</v>
      </c>
      <c r="J49" s="125">
        <v>0</v>
      </c>
      <c r="K49" s="125">
        <v>15.641605592142975</v>
      </c>
      <c r="L49" s="32">
        <v>1.0082086130639548E-5</v>
      </c>
      <c r="M49" s="41">
        <v>8.4656571928087176E-5</v>
      </c>
      <c r="N49" s="41">
        <v>2.3301914531508702E-5</v>
      </c>
      <c r="O49" s="18"/>
      <c r="P49" s="18"/>
      <c r="Q49" s="18"/>
      <c r="R49" s="18"/>
      <c r="S49" s="18"/>
    </row>
    <row r="50" spans="2:19" x14ac:dyDescent="0.2">
      <c r="B50" s="23" t="s">
        <v>876</v>
      </c>
      <c r="C50" s="32" t="s">
        <v>877</v>
      </c>
      <c r="D50" s="32" t="s">
        <v>680</v>
      </c>
      <c r="E50" s="32" t="s">
        <v>178</v>
      </c>
      <c r="F50" s="88" t="s">
        <v>828</v>
      </c>
      <c r="G50" s="95" t="s">
        <v>136</v>
      </c>
      <c r="H50" s="105">
        <v>32.06249999363115</v>
      </c>
      <c r="I50" s="102">
        <v>3270.0000000000005</v>
      </c>
      <c r="J50" s="125">
        <v>0</v>
      </c>
      <c r="K50" s="125">
        <v>3.8268196867398458</v>
      </c>
      <c r="L50" s="32">
        <v>2.191388492429777E-7</v>
      </c>
      <c r="M50" s="41">
        <v>2.0711776304412431E-5</v>
      </c>
      <c r="N50" s="41">
        <v>5.7009636729812068E-6</v>
      </c>
      <c r="O50" s="18"/>
      <c r="P50" s="18"/>
      <c r="Q50" s="18"/>
      <c r="R50" s="18"/>
      <c r="S50" s="18"/>
    </row>
    <row r="51" spans="2:19" x14ac:dyDescent="0.2">
      <c r="B51" s="23" t="s">
        <v>872</v>
      </c>
      <c r="C51" s="32" t="s">
        <v>873</v>
      </c>
      <c r="D51" s="32" t="s">
        <v>680</v>
      </c>
      <c r="E51" s="32" t="s">
        <v>178</v>
      </c>
      <c r="F51" s="88" t="s">
        <v>828</v>
      </c>
      <c r="G51" s="95" t="s">
        <v>136</v>
      </c>
      <c r="H51" s="105">
        <v>39565.034406284918</v>
      </c>
      <c r="I51" s="102">
        <v>24951</v>
      </c>
      <c r="J51" s="125">
        <v>47.173765679999995</v>
      </c>
      <c r="K51" s="125">
        <v>36079.505597236835</v>
      </c>
      <c r="L51" s="32">
        <v>1.0878578805302157E-4</v>
      </c>
      <c r="M51" s="41">
        <v>0.19527197784967554</v>
      </c>
      <c r="N51" s="41">
        <v>5.3749057333871808E-2</v>
      </c>
      <c r="O51" s="18"/>
      <c r="P51" s="18"/>
      <c r="Q51" s="18"/>
      <c r="R51" s="18"/>
      <c r="S51" s="18"/>
    </row>
    <row r="52" spans="2:19" x14ac:dyDescent="0.2">
      <c r="B52" s="23" t="s">
        <v>886</v>
      </c>
      <c r="C52" s="32" t="s">
        <v>887</v>
      </c>
      <c r="D52" s="32" t="s">
        <v>659</v>
      </c>
      <c r="E52" s="32" t="s">
        <v>178</v>
      </c>
      <c r="F52" s="88" t="s">
        <v>828</v>
      </c>
      <c r="G52" s="95" t="s">
        <v>137</v>
      </c>
      <c r="H52" s="105">
        <v>58262.843359423896</v>
      </c>
      <c r="I52" s="102">
        <v>2849</v>
      </c>
      <c r="J52" s="125">
        <v>148.32063429999999</v>
      </c>
      <c r="K52" s="125">
        <v>7211.3968983429968</v>
      </c>
      <c r="L52" s="32">
        <v>1.6718561702090313E-3</v>
      </c>
      <c r="M52" s="41">
        <v>3.9030017515159603E-2</v>
      </c>
      <c r="N52" s="41">
        <v>1.0743101351589141E-2</v>
      </c>
      <c r="O52" s="18"/>
      <c r="P52" s="18"/>
      <c r="Q52" s="18"/>
      <c r="R52" s="18"/>
      <c r="S52" s="18"/>
    </row>
    <row r="53" spans="2:19" x14ac:dyDescent="0.2">
      <c r="B53" s="23" t="s">
        <v>898</v>
      </c>
      <c r="C53" s="32" t="s">
        <v>899</v>
      </c>
      <c r="D53" s="32" t="s">
        <v>680</v>
      </c>
      <c r="E53" s="32" t="s">
        <v>178</v>
      </c>
      <c r="F53" s="88" t="s">
        <v>828</v>
      </c>
      <c r="G53" s="95" t="s">
        <v>136</v>
      </c>
      <c r="H53" s="105">
        <v>56234.326335818267</v>
      </c>
      <c r="I53" s="102">
        <v>2517</v>
      </c>
      <c r="J53" s="125">
        <v>0</v>
      </c>
      <c r="K53" s="125">
        <v>5166.2756776510405</v>
      </c>
      <c r="L53" s="32">
        <v>9.5078791201798937E-4</v>
      </c>
      <c r="M53" s="41">
        <v>2.7961272001710939E-2</v>
      </c>
      <c r="N53" s="41">
        <v>7.6964039003328145E-3</v>
      </c>
      <c r="O53" s="18"/>
      <c r="P53" s="18"/>
      <c r="Q53" s="18"/>
      <c r="R53" s="18"/>
      <c r="S53" s="18"/>
    </row>
    <row r="54" spans="2:19" s="158" customFormat="1" x14ac:dyDescent="0.2">
      <c r="B54" s="135" t="s">
        <v>904</v>
      </c>
      <c r="C54" s="165" t="s">
        <v>178</v>
      </c>
      <c r="D54" s="165" t="s">
        <v>178</v>
      </c>
      <c r="E54" s="165" t="s">
        <v>178</v>
      </c>
      <c r="F54" s="165" t="s">
        <v>178</v>
      </c>
      <c r="G54" s="166" t="s">
        <v>178</v>
      </c>
      <c r="H54" s="176" t="s">
        <v>178</v>
      </c>
      <c r="I54" s="162" t="s">
        <v>178</v>
      </c>
      <c r="J54" s="167" t="s">
        <v>178</v>
      </c>
      <c r="K54" s="167">
        <v>0</v>
      </c>
      <c r="L54" s="165" t="s">
        <v>178</v>
      </c>
      <c r="M54" s="161">
        <v>0</v>
      </c>
      <c r="N54" s="161">
        <v>0</v>
      </c>
    </row>
    <row r="55" spans="2:19" s="158" customFormat="1" x14ac:dyDescent="0.2">
      <c r="B55" s="135" t="s">
        <v>155</v>
      </c>
      <c r="C55" s="165" t="s">
        <v>178</v>
      </c>
      <c r="D55" s="165" t="s">
        <v>178</v>
      </c>
      <c r="E55" s="165" t="s">
        <v>178</v>
      </c>
      <c r="F55" s="165" t="s">
        <v>178</v>
      </c>
      <c r="G55" s="166" t="s">
        <v>178</v>
      </c>
      <c r="H55" s="176" t="s">
        <v>178</v>
      </c>
      <c r="I55" s="162" t="s">
        <v>178</v>
      </c>
      <c r="J55" s="167" t="s">
        <v>178</v>
      </c>
      <c r="K55" s="167">
        <v>31534.983061649793</v>
      </c>
      <c r="L55" s="165" t="s">
        <v>178</v>
      </c>
      <c r="M55" s="161">
        <v>0.17067580090055273</v>
      </c>
      <c r="N55" s="161">
        <v>4.6978903522810506E-2</v>
      </c>
    </row>
    <row r="56" spans="2:19" x14ac:dyDescent="0.2">
      <c r="B56" s="23" t="s">
        <v>905</v>
      </c>
      <c r="C56" s="32" t="s">
        <v>906</v>
      </c>
      <c r="D56" s="32" t="s">
        <v>646</v>
      </c>
      <c r="E56" s="32" t="s">
        <v>178</v>
      </c>
      <c r="F56" s="88" t="s">
        <v>828</v>
      </c>
      <c r="G56" s="95" t="s">
        <v>136</v>
      </c>
      <c r="H56" s="105">
        <v>9614.796996323641</v>
      </c>
      <c r="I56" s="102">
        <v>10982</v>
      </c>
      <c r="J56" s="125">
        <v>5.4767710960000002</v>
      </c>
      <c r="K56" s="125">
        <v>3859.5008435263421</v>
      </c>
      <c r="L56" s="32">
        <v>1.2087253377517221E-4</v>
      </c>
      <c r="M56" s="41">
        <v>2.088865550545678E-2</v>
      </c>
      <c r="N56" s="41">
        <v>5.7496500765440422E-3</v>
      </c>
      <c r="O56" s="18"/>
      <c r="P56" s="18"/>
      <c r="Q56" s="18"/>
      <c r="R56" s="18"/>
      <c r="S56" s="18"/>
    </row>
    <row r="57" spans="2:19" x14ac:dyDescent="0.2">
      <c r="B57" s="23" t="s">
        <v>907</v>
      </c>
      <c r="C57" s="32" t="s">
        <v>908</v>
      </c>
      <c r="D57" s="32" t="s">
        <v>659</v>
      </c>
      <c r="E57" s="32" t="s">
        <v>178</v>
      </c>
      <c r="F57" s="88" t="s">
        <v>828</v>
      </c>
      <c r="G57" s="95" t="s">
        <v>136</v>
      </c>
      <c r="H57" s="105">
        <v>34186.515348277193</v>
      </c>
      <c r="I57" s="102">
        <v>3815</v>
      </c>
      <c r="J57" s="125">
        <v>5.690377432</v>
      </c>
      <c r="K57" s="125">
        <v>4766.0771735540211</v>
      </c>
      <c r="L57" s="32">
        <v>1.0732906284509839E-3</v>
      </c>
      <c r="M57" s="41">
        <v>2.579529017535544E-2</v>
      </c>
      <c r="N57" s="41">
        <v>7.1002124618534633E-3</v>
      </c>
      <c r="O57" s="18"/>
      <c r="P57" s="18"/>
      <c r="Q57" s="18"/>
      <c r="R57" s="18"/>
      <c r="S57" s="18"/>
    </row>
    <row r="58" spans="2:19" x14ac:dyDescent="0.2">
      <c r="B58" s="23" t="s">
        <v>913</v>
      </c>
      <c r="C58" s="32" t="s">
        <v>914</v>
      </c>
      <c r="D58" s="32" t="s">
        <v>712</v>
      </c>
      <c r="E58" s="32" t="s">
        <v>178</v>
      </c>
      <c r="F58" s="88" t="s">
        <v>828</v>
      </c>
      <c r="G58" s="95" t="s">
        <v>137</v>
      </c>
      <c r="H58" s="105">
        <v>37990.638734780034</v>
      </c>
      <c r="I58" s="102">
        <v>6309.5</v>
      </c>
      <c r="J58" s="125">
        <v>0</v>
      </c>
      <c r="K58" s="125">
        <v>10199.557040449754</v>
      </c>
      <c r="L58" s="32">
        <v>5.2319861002527585E-3</v>
      </c>
      <c r="M58" s="41">
        <v>5.5202743039575931E-2</v>
      </c>
      <c r="N58" s="41">
        <v>1.5194680943444387E-2</v>
      </c>
      <c r="O58" s="18"/>
      <c r="P58" s="18"/>
      <c r="Q58" s="18"/>
      <c r="R58" s="18"/>
      <c r="S58" s="18"/>
    </row>
    <row r="59" spans="2:19" x14ac:dyDescent="0.2">
      <c r="B59" s="23" t="s">
        <v>909</v>
      </c>
      <c r="C59" s="32" t="s">
        <v>910</v>
      </c>
      <c r="D59" s="32" t="s">
        <v>680</v>
      </c>
      <c r="E59" s="32" t="s">
        <v>178</v>
      </c>
      <c r="F59" s="88" t="s">
        <v>828</v>
      </c>
      <c r="G59" s="95" t="s">
        <v>136</v>
      </c>
      <c r="H59" s="105">
        <v>99811.42134020479</v>
      </c>
      <c r="I59" s="102">
        <v>2659</v>
      </c>
      <c r="J59" s="125">
        <v>0</v>
      </c>
      <c r="K59" s="125">
        <v>9687.0477811065557</v>
      </c>
      <c r="L59" s="32">
        <v>8.9204156755309872E-5</v>
      </c>
      <c r="M59" s="41">
        <v>5.2428905231058871E-2</v>
      </c>
      <c r="N59" s="41">
        <v>1.4431175759307734E-2</v>
      </c>
      <c r="O59" s="18"/>
      <c r="P59" s="18"/>
      <c r="Q59" s="18"/>
      <c r="R59" s="18"/>
      <c r="S59" s="18"/>
    </row>
    <row r="60" spans="2:19" x14ac:dyDescent="0.2">
      <c r="B60" s="23" t="s">
        <v>911</v>
      </c>
      <c r="C60" s="32" t="s">
        <v>912</v>
      </c>
      <c r="D60" s="32" t="s">
        <v>680</v>
      </c>
      <c r="E60" s="32" t="s">
        <v>178</v>
      </c>
      <c r="F60" s="88" t="s">
        <v>828</v>
      </c>
      <c r="G60" s="95" t="s">
        <v>136</v>
      </c>
      <c r="H60" s="105">
        <v>8700.1202293160131</v>
      </c>
      <c r="I60" s="102">
        <v>9519</v>
      </c>
      <c r="J60" s="125">
        <v>0</v>
      </c>
      <c r="K60" s="125">
        <v>3022.8002228131199</v>
      </c>
      <c r="L60" s="32">
        <v>1.6052787754682055E-4</v>
      </c>
      <c r="M60" s="41">
        <v>1.6360206948023252E-2</v>
      </c>
      <c r="N60" s="41">
        <v>4.5031842813629324E-3</v>
      </c>
      <c r="O60" s="18"/>
      <c r="P60" s="18"/>
      <c r="Q60" s="18"/>
      <c r="R60" s="18"/>
      <c r="S60" s="18"/>
    </row>
    <row r="61" spans="2:19" s="158" customFormat="1" x14ac:dyDescent="0.2">
      <c r="B61" s="135" t="s">
        <v>866</v>
      </c>
      <c r="C61" s="165" t="s">
        <v>178</v>
      </c>
      <c r="D61" s="165" t="s">
        <v>178</v>
      </c>
      <c r="E61" s="165" t="s">
        <v>178</v>
      </c>
      <c r="F61" s="165" t="s">
        <v>178</v>
      </c>
      <c r="G61" s="166" t="s">
        <v>178</v>
      </c>
      <c r="H61" s="176" t="s">
        <v>178</v>
      </c>
      <c r="I61" s="162" t="s">
        <v>178</v>
      </c>
      <c r="J61" s="167" t="s">
        <v>178</v>
      </c>
      <c r="K61" s="167">
        <v>0</v>
      </c>
      <c r="L61" s="165" t="s">
        <v>178</v>
      </c>
      <c r="M61" s="161">
        <v>0</v>
      </c>
      <c r="N61" s="161">
        <v>0</v>
      </c>
    </row>
    <row r="62" spans="2:19" s="158" customFormat="1" x14ac:dyDescent="0.2">
      <c r="B62" s="115" t="s">
        <v>169</v>
      </c>
      <c r="C62" s="168"/>
      <c r="D62" s="168"/>
      <c r="E62" s="168"/>
      <c r="F62" s="168"/>
      <c r="G62" s="168"/>
      <c r="H62" s="169"/>
      <c r="I62" s="169"/>
      <c r="J62" s="169"/>
      <c r="K62" s="169"/>
      <c r="L62" s="170"/>
      <c r="M62" s="170"/>
      <c r="N62" s="171"/>
      <c r="O62" s="189"/>
      <c r="P62" s="189"/>
      <c r="Q62" s="189"/>
      <c r="R62" s="173"/>
      <c r="S62" s="173"/>
    </row>
    <row r="63" spans="2:19" s="158" customFormat="1" x14ac:dyDescent="0.2">
      <c r="B63" s="115" t="s">
        <v>170</v>
      </c>
      <c r="C63" s="168"/>
      <c r="D63" s="168"/>
      <c r="E63" s="168"/>
      <c r="F63" s="168"/>
      <c r="G63" s="168"/>
      <c r="H63" s="169"/>
      <c r="I63" s="169"/>
      <c r="J63" s="169"/>
      <c r="K63" s="169"/>
      <c r="L63" s="170"/>
      <c r="M63" s="170"/>
      <c r="N63" s="171"/>
      <c r="O63" s="189"/>
      <c r="P63" s="189"/>
      <c r="Q63" s="189"/>
      <c r="R63" s="173"/>
      <c r="S63" s="173"/>
    </row>
    <row r="64" spans="2:19" s="158" customFormat="1" x14ac:dyDescent="0.2">
      <c r="B64" s="115" t="s">
        <v>171</v>
      </c>
      <c r="C64" s="168"/>
      <c r="D64" s="168"/>
      <c r="E64" s="168"/>
      <c r="F64" s="168"/>
      <c r="G64" s="168"/>
      <c r="H64" s="169"/>
      <c r="I64" s="169"/>
      <c r="J64" s="169"/>
      <c r="K64" s="169"/>
      <c r="L64" s="170"/>
      <c r="M64" s="170"/>
      <c r="N64" s="171"/>
      <c r="O64" s="189"/>
      <c r="P64" s="189"/>
      <c r="Q64" s="189"/>
      <c r="R64" s="173"/>
      <c r="S64" s="173"/>
    </row>
    <row r="65" spans="2:19" s="158" customFormat="1" x14ac:dyDescent="0.2">
      <c r="B65" s="115" t="s">
        <v>172</v>
      </c>
      <c r="C65" s="168"/>
      <c r="D65" s="168"/>
      <c r="E65" s="168"/>
      <c r="F65" s="168"/>
      <c r="G65" s="168"/>
      <c r="H65" s="169"/>
      <c r="I65" s="169"/>
      <c r="J65" s="169"/>
      <c r="K65" s="169"/>
      <c r="L65" s="170"/>
      <c r="M65" s="170"/>
      <c r="N65" s="171"/>
      <c r="O65" s="189"/>
      <c r="P65" s="189"/>
      <c r="Q65" s="189"/>
      <c r="R65" s="173"/>
      <c r="S65" s="173"/>
    </row>
    <row r="66" spans="2:19" s="158" customFormat="1" x14ac:dyDescent="0.2">
      <c r="B66" s="115" t="s">
        <v>173</v>
      </c>
      <c r="C66" s="168"/>
      <c r="D66" s="168"/>
      <c r="E66" s="168"/>
      <c r="F66" s="168"/>
      <c r="G66" s="168"/>
      <c r="H66" s="169"/>
      <c r="I66" s="169"/>
      <c r="J66" s="169"/>
      <c r="K66" s="169"/>
      <c r="L66" s="170"/>
      <c r="M66" s="170"/>
      <c r="N66" s="171"/>
      <c r="O66" s="189"/>
      <c r="P66" s="189"/>
      <c r="Q66" s="189"/>
      <c r="R66" s="173"/>
      <c r="S66" s="173"/>
    </row>
  </sheetData>
  <mergeCells count="2">
    <mergeCell ref="B7:N7"/>
    <mergeCell ref="B6:N6"/>
  </mergeCells>
  <phoneticPr fontId="3" type="noConversion"/>
  <conditionalFormatting sqref="D11:F61">
    <cfRule type="expression" dxfId="102" priority="11" stopIfTrue="1">
      <formula>LEFT($ID11,3)="TIR"</formula>
    </cfRule>
  </conditionalFormatting>
  <conditionalFormatting sqref="N1:N5 N62:N55596 L11:L61 H11:I61">
    <cfRule type="expression" dxfId="101" priority="130" stopIfTrue="1">
      <formula>LEFT(#REF!,3)="TIR"</formula>
    </cfRule>
  </conditionalFormatting>
  <conditionalFormatting sqref="M11:N61 C11:G61">
    <cfRule type="expression" dxfId="100" priority="134" stopIfTrue="1">
      <formula>OR(LEFT(#REF!,3)="TIR",LEFT(#REF!,2)="IR")</formula>
    </cfRule>
  </conditionalFormatting>
  <conditionalFormatting sqref="B11:B61 J11:K61">
    <cfRule type="expression" dxfId="99" priority="136" stopIfTrue="1">
      <formula>#REF!&gt;0</formula>
    </cfRule>
    <cfRule type="expression" dxfId="98" priority="137" stopIfTrue="1">
      <formula>LEFT(#REF!,3)="TIR"</formula>
    </cfRule>
  </conditionalFormatting>
  <conditionalFormatting sqref="D11:E61">
    <cfRule type="expression" dxfId="97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41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85546875" style="12" bestFit="1" customWidth="1"/>
    <col min="4" max="4" width="10.42578125" style="12" bestFit="1" customWidth="1"/>
    <col min="5" max="5" width="11.28515625" style="12" bestFit="1" customWidth="1"/>
    <col min="6" max="6" width="10.42578125" style="12" bestFit="1" customWidth="1"/>
    <col min="7" max="8" width="10.42578125" style="94" bestFit="1" customWidth="1"/>
    <col min="9" max="9" width="12.7109375" style="94" bestFit="1" customWidth="1"/>
    <col min="10" max="10" width="12.42578125" style="45" bestFit="1" customWidth="1"/>
    <col min="11" max="11" width="10.28515625" style="96" bestFit="1" customWidth="1"/>
    <col min="12" max="12" width="9.85546875" style="98" bestFit="1" customWidth="1"/>
    <col min="13" max="13" width="15.28515625" style="98" bestFit="1" customWidth="1"/>
    <col min="14" max="14" width="15.85546875" style="98" bestFit="1" customWidth="1"/>
    <col min="15" max="15" width="11.7109375" style="98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165</v>
      </c>
      <c r="C1" s="12" t="s">
        <v>174</v>
      </c>
      <c r="D1" s="12"/>
      <c r="E1" s="12"/>
      <c r="F1" s="12"/>
      <c r="G1" s="94"/>
      <c r="H1" s="94"/>
      <c r="I1" s="94"/>
      <c r="J1" s="45"/>
      <c r="K1" s="96"/>
      <c r="L1" s="97"/>
      <c r="M1" s="97"/>
      <c r="N1" s="97"/>
      <c r="O1" s="97"/>
      <c r="P1" s="16"/>
      <c r="Q1" s="16"/>
      <c r="R1" s="18"/>
    </row>
    <row r="2" spans="1:20" s="10" customFormat="1" x14ac:dyDescent="0.2">
      <c r="B2" s="13" t="s">
        <v>166</v>
      </c>
      <c r="C2" s="12" t="s">
        <v>56</v>
      </c>
      <c r="D2" s="12"/>
      <c r="E2" s="12"/>
      <c r="F2" s="12"/>
      <c r="G2" s="94"/>
      <c r="H2" s="94"/>
      <c r="I2" s="94"/>
      <c r="J2" s="45"/>
      <c r="K2" s="96"/>
      <c r="L2" s="97"/>
      <c r="M2" s="97"/>
      <c r="N2" s="97"/>
      <c r="O2" s="97"/>
      <c r="P2" s="16"/>
      <c r="Q2" s="16"/>
      <c r="R2" s="18"/>
    </row>
    <row r="3" spans="1:20" s="10" customFormat="1" x14ac:dyDescent="0.2">
      <c r="B3" s="13" t="s">
        <v>167</v>
      </c>
      <c r="C3" s="156" t="s">
        <v>175</v>
      </c>
      <c r="D3" s="12"/>
      <c r="E3" s="12"/>
      <c r="F3" s="12"/>
      <c r="G3" s="94"/>
      <c r="H3" s="94"/>
      <c r="I3" s="94"/>
      <c r="J3" s="45"/>
      <c r="K3" s="96"/>
      <c r="L3" s="97"/>
      <c r="M3" s="97"/>
      <c r="N3" s="97"/>
      <c r="O3" s="97"/>
      <c r="P3" s="16"/>
      <c r="Q3" s="16"/>
      <c r="R3" s="18"/>
    </row>
    <row r="4" spans="1:20" s="10" customFormat="1" x14ac:dyDescent="0.2">
      <c r="B4" s="13" t="s">
        <v>168</v>
      </c>
      <c r="C4" s="12" t="s">
        <v>176</v>
      </c>
      <c r="D4" s="12"/>
      <c r="E4" s="12"/>
      <c r="F4" s="12"/>
      <c r="G4" s="94"/>
      <c r="H4" s="94"/>
      <c r="I4" s="94"/>
      <c r="J4" s="45"/>
      <c r="K4" s="96"/>
      <c r="L4" s="97"/>
      <c r="M4" s="97"/>
      <c r="N4" s="97"/>
      <c r="O4" s="97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4"/>
      <c r="H5" s="94"/>
      <c r="I5" s="94"/>
      <c r="J5" s="45"/>
      <c r="K5" s="96"/>
      <c r="L5" s="97"/>
      <c r="M5" s="97"/>
      <c r="N5" s="97"/>
      <c r="O5" s="97"/>
      <c r="P5" s="16"/>
      <c r="Q5" s="16"/>
      <c r="R5" s="18"/>
    </row>
    <row r="6" spans="1:20" s="10" customFormat="1" ht="15.75" customHeight="1" thickBot="1" x14ac:dyDescent="0.25">
      <c r="B6" s="217" t="s">
        <v>11</v>
      </c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9"/>
      <c r="P6" s="16"/>
      <c r="Q6" s="16"/>
      <c r="R6" s="16"/>
      <c r="S6" s="16"/>
      <c r="T6" s="16"/>
    </row>
    <row r="7" spans="1:20" s="10" customFormat="1" x14ac:dyDescent="0.2">
      <c r="B7" s="220" t="s">
        <v>24</v>
      </c>
      <c r="C7" s="221"/>
      <c r="D7" s="221"/>
      <c r="E7" s="221"/>
      <c r="F7" s="221"/>
      <c r="G7" s="221"/>
      <c r="H7" s="221"/>
      <c r="I7" s="221"/>
      <c r="J7" s="221"/>
      <c r="K7" s="221"/>
      <c r="L7" s="221"/>
      <c r="M7" s="221"/>
      <c r="N7" s="221"/>
      <c r="O7" s="222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6</v>
      </c>
      <c r="J8" s="5" t="s">
        <v>75</v>
      </c>
      <c r="K8" s="5" t="s">
        <v>76</v>
      </c>
      <c r="L8" s="5" t="s">
        <v>7</v>
      </c>
      <c r="M8" s="38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5"/>
      <c r="I9" s="37"/>
      <c r="J9" s="2" t="s">
        <v>145</v>
      </c>
      <c r="K9" s="81"/>
      <c r="L9" s="2" t="s">
        <v>147</v>
      </c>
      <c r="M9" s="89" t="s">
        <v>9</v>
      </c>
      <c r="N9" s="89" t="s">
        <v>9</v>
      </c>
      <c r="O9" s="87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58" customFormat="1" ht="12.75" customHeight="1" thickBot="1" x14ac:dyDescent="0.25">
      <c r="B11" s="144" t="s">
        <v>61</v>
      </c>
      <c r="C11" s="103"/>
      <c r="D11" s="103"/>
      <c r="E11" s="103"/>
      <c r="F11" s="103"/>
      <c r="G11" s="145"/>
      <c r="H11" s="145"/>
      <c r="I11" s="145"/>
      <c r="J11" s="148"/>
      <c r="K11" s="145"/>
      <c r="L11" s="147">
        <v>48045.359207925227</v>
      </c>
      <c r="M11" s="103"/>
      <c r="N11" s="103">
        <v>1</v>
      </c>
      <c r="O11" s="121">
        <v>7.1575059689593212E-2</v>
      </c>
    </row>
    <row r="12" spans="1:20" s="158" customFormat="1" x14ac:dyDescent="0.2">
      <c r="B12" s="134" t="s">
        <v>150</v>
      </c>
      <c r="C12" s="161" t="s">
        <v>178</v>
      </c>
      <c r="D12" s="161" t="s">
        <v>178</v>
      </c>
      <c r="E12" s="161" t="s">
        <v>178</v>
      </c>
      <c r="F12" s="161" t="s">
        <v>178</v>
      </c>
      <c r="G12" s="162" t="s">
        <v>178</v>
      </c>
      <c r="H12" s="162" t="s">
        <v>178</v>
      </c>
      <c r="I12" s="162" t="s">
        <v>178</v>
      </c>
      <c r="J12" s="174" t="s">
        <v>178</v>
      </c>
      <c r="K12" s="162" t="s">
        <v>178</v>
      </c>
      <c r="L12" s="163">
        <v>0</v>
      </c>
      <c r="M12" s="161" t="s">
        <v>178</v>
      </c>
      <c r="N12" s="161">
        <v>0</v>
      </c>
      <c r="O12" s="161">
        <v>0</v>
      </c>
    </row>
    <row r="13" spans="1:20" s="158" customFormat="1" x14ac:dyDescent="0.2">
      <c r="B13" s="135" t="s">
        <v>65</v>
      </c>
      <c r="C13" s="165" t="s">
        <v>178</v>
      </c>
      <c r="D13" s="165" t="s">
        <v>178</v>
      </c>
      <c r="E13" s="165" t="s">
        <v>178</v>
      </c>
      <c r="F13" s="165" t="s">
        <v>178</v>
      </c>
      <c r="G13" s="162" t="s">
        <v>178</v>
      </c>
      <c r="H13" s="166" t="s">
        <v>178</v>
      </c>
      <c r="I13" s="166" t="s">
        <v>178</v>
      </c>
      <c r="J13" s="176" t="s">
        <v>178</v>
      </c>
      <c r="K13" s="166" t="s">
        <v>178</v>
      </c>
      <c r="L13" s="167">
        <v>0</v>
      </c>
      <c r="M13" s="165" t="s">
        <v>178</v>
      </c>
      <c r="N13" s="165">
        <v>0</v>
      </c>
      <c r="O13" s="161">
        <v>0</v>
      </c>
    </row>
    <row r="14" spans="1:20" s="158" customFormat="1" x14ac:dyDescent="0.2">
      <c r="B14" s="135" t="s">
        <v>915</v>
      </c>
      <c r="C14" s="165" t="s">
        <v>178</v>
      </c>
      <c r="D14" s="165" t="s">
        <v>178</v>
      </c>
      <c r="E14" s="165" t="s">
        <v>178</v>
      </c>
      <c r="F14" s="165" t="s">
        <v>178</v>
      </c>
      <c r="G14" s="162" t="s">
        <v>178</v>
      </c>
      <c r="H14" s="166" t="s">
        <v>178</v>
      </c>
      <c r="I14" s="166" t="s">
        <v>178</v>
      </c>
      <c r="J14" s="176" t="s">
        <v>178</v>
      </c>
      <c r="K14" s="166" t="s">
        <v>178</v>
      </c>
      <c r="L14" s="167">
        <v>0</v>
      </c>
      <c r="M14" s="165" t="s">
        <v>178</v>
      </c>
      <c r="N14" s="165">
        <v>0</v>
      </c>
      <c r="O14" s="161">
        <v>0</v>
      </c>
    </row>
    <row r="15" spans="1:20" s="158" customFormat="1" x14ac:dyDescent="0.2">
      <c r="B15" s="135" t="s">
        <v>66</v>
      </c>
      <c r="C15" s="165" t="s">
        <v>178</v>
      </c>
      <c r="D15" s="165" t="s">
        <v>178</v>
      </c>
      <c r="E15" s="165" t="s">
        <v>178</v>
      </c>
      <c r="F15" s="165" t="s">
        <v>178</v>
      </c>
      <c r="G15" s="162" t="s">
        <v>178</v>
      </c>
      <c r="H15" s="166" t="s">
        <v>178</v>
      </c>
      <c r="I15" s="166" t="s">
        <v>178</v>
      </c>
      <c r="J15" s="176" t="s">
        <v>178</v>
      </c>
      <c r="K15" s="166" t="s">
        <v>178</v>
      </c>
      <c r="L15" s="167">
        <v>0</v>
      </c>
      <c r="M15" s="165" t="s">
        <v>178</v>
      </c>
      <c r="N15" s="165">
        <v>0</v>
      </c>
      <c r="O15" s="161">
        <v>0</v>
      </c>
    </row>
    <row r="16" spans="1:20" s="158" customFormat="1" x14ac:dyDescent="0.2">
      <c r="B16" s="135" t="s">
        <v>155</v>
      </c>
      <c r="C16" s="165" t="s">
        <v>178</v>
      </c>
      <c r="D16" s="165" t="s">
        <v>178</v>
      </c>
      <c r="E16" s="165" t="s">
        <v>178</v>
      </c>
      <c r="F16" s="165" t="s">
        <v>178</v>
      </c>
      <c r="G16" s="162" t="s">
        <v>178</v>
      </c>
      <c r="H16" s="166" t="s">
        <v>178</v>
      </c>
      <c r="I16" s="166" t="s">
        <v>178</v>
      </c>
      <c r="J16" s="176" t="s">
        <v>178</v>
      </c>
      <c r="K16" s="166" t="s">
        <v>178</v>
      </c>
      <c r="L16" s="167">
        <v>0</v>
      </c>
      <c r="M16" s="165" t="s">
        <v>178</v>
      </c>
      <c r="N16" s="165">
        <v>0</v>
      </c>
      <c r="O16" s="161">
        <v>0</v>
      </c>
    </row>
    <row r="17" spans="2:17" s="158" customFormat="1" x14ac:dyDescent="0.2">
      <c r="B17" s="135" t="s">
        <v>151</v>
      </c>
      <c r="C17" s="165" t="s">
        <v>178</v>
      </c>
      <c r="D17" s="165" t="s">
        <v>178</v>
      </c>
      <c r="E17" s="165" t="s">
        <v>178</v>
      </c>
      <c r="F17" s="165" t="s">
        <v>178</v>
      </c>
      <c r="G17" s="162" t="s">
        <v>178</v>
      </c>
      <c r="H17" s="166" t="s">
        <v>178</v>
      </c>
      <c r="I17" s="166" t="s">
        <v>178</v>
      </c>
      <c r="J17" s="176" t="s">
        <v>178</v>
      </c>
      <c r="K17" s="166" t="s">
        <v>178</v>
      </c>
      <c r="L17" s="167">
        <v>48045.359207125235</v>
      </c>
      <c r="M17" s="165" t="s">
        <v>178</v>
      </c>
      <c r="N17" s="165">
        <v>0.9999999999833491</v>
      </c>
      <c r="O17" s="161">
        <v>0</v>
      </c>
    </row>
    <row r="18" spans="2:17" s="158" customFormat="1" x14ac:dyDescent="0.2">
      <c r="B18" s="135" t="s">
        <v>65</v>
      </c>
      <c r="C18" s="165" t="s">
        <v>178</v>
      </c>
      <c r="D18" s="165" t="s">
        <v>178</v>
      </c>
      <c r="E18" s="165" t="s">
        <v>178</v>
      </c>
      <c r="F18" s="165" t="s">
        <v>178</v>
      </c>
      <c r="G18" s="162" t="s">
        <v>178</v>
      </c>
      <c r="H18" s="166" t="s">
        <v>178</v>
      </c>
      <c r="I18" s="166" t="s">
        <v>178</v>
      </c>
      <c r="J18" s="176" t="s">
        <v>178</v>
      </c>
      <c r="K18" s="166" t="s">
        <v>178</v>
      </c>
      <c r="L18" s="167">
        <v>0</v>
      </c>
      <c r="M18" s="165" t="s">
        <v>178</v>
      </c>
      <c r="N18" s="165">
        <v>0</v>
      </c>
      <c r="O18" s="161">
        <v>0</v>
      </c>
    </row>
    <row r="19" spans="2:17" s="158" customFormat="1" x14ac:dyDescent="0.2">
      <c r="B19" s="135" t="s">
        <v>915</v>
      </c>
      <c r="C19" s="165" t="s">
        <v>178</v>
      </c>
      <c r="D19" s="165" t="s">
        <v>178</v>
      </c>
      <c r="E19" s="165" t="s">
        <v>178</v>
      </c>
      <c r="F19" s="165" t="s">
        <v>178</v>
      </c>
      <c r="G19" s="162" t="s">
        <v>178</v>
      </c>
      <c r="H19" s="166" t="s">
        <v>178</v>
      </c>
      <c r="I19" s="166" t="s">
        <v>178</v>
      </c>
      <c r="J19" s="176" t="s">
        <v>178</v>
      </c>
      <c r="K19" s="166" t="s">
        <v>178</v>
      </c>
      <c r="L19" s="167">
        <v>0</v>
      </c>
      <c r="M19" s="165" t="s">
        <v>178</v>
      </c>
      <c r="N19" s="165">
        <v>0</v>
      </c>
      <c r="O19" s="161">
        <v>0</v>
      </c>
    </row>
    <row r="20" spans="2:17" s="158" customFormat="1" x14ac:dyDescent="0.2">
      <c r="B20" s="135" t="s">
        <v>66</v>
      </c>
      <c r="C20" s="165" t="s">
        <v>178</v>
      </c>
      <c r="D20" s="165" t="s">
        <v>178</v>
      </c>
      <c r="E20" s="165" t="s">
        <v>178</v>
      </c>
      <c r="F20" s="165" t="s">
        <v>178</v>
      </c>
      <c r="G20" s="162" t="s">
        <v>178</v>
      </c>
      <c r="H20" s="166" t="s">
        <v>178</v>
      </c>
      <c r="I20" s="166" t="s">
        <v>178</v>
      </c>
      <c r="J20" s="176" t="s">
        <v>178</v>
      </c>
      <c r="K20" s="166" t="s">
        <v>178</v>
      </c>
      <c r="L20" s="167">
        <v>36296.955016525237</v>
      </c>
      <c r="M20" s="165" t="s">
        <v>178</v>
      </c>
      <c r="N20" s="165">
        <v>0.75547265365304928</v>
      </c>
      <c r="O20" s="161">
        <v>0</v>
      </c>
    </row>
    <row r="21" spans="2:17" x14ac:dyDescent="0.2">
      <c r="B21" s="23" t="s">
        <v>933</v>
      </c>
      <c r="C21" s="32" t="s">
        <v>934</v>
      </c>
      <c r="D21" s="32" t="s">
        <v>659</v>
      </c>
      <c r="E21" s="32" t="s">
        <v>178</v>
      </c>
      <c r="F21" s="32" t="s">
        <v>828</v>
      </c>
      <c r="G21" s="102" t="s">
        <v>918</v>
      </c>
      <c r="H21" s="95" t="s">
        <v>178</v>
      </c>
      <c r="I21" s="95" t="s">
        <v>164</v>
      </c>
      <c r="J21" s="105">
        <v>7108.6287980014522</v>
      </c>
      <c r="K21" s="95">
        <v>942900</v>
      </c>
      <c r="L21" s="125">
        <v>2209.5536568021744</v>
      </c>
      <c r="M21" s="32">
        <v>2.5259183263900836E-3</v>
      </c>
      <c r="N21" s="32">
        <v>4.5988909089844029E-2</v>
      </c>
      <c r="O21" s="41">
        <v>3.2916589131648626E-3</v>
      </c>
      <c r="P21" s="18"/>
      <c r="Q21" s="18"/>
    </row>
    <row r="22" spans="2:17" x14ac:dyDescent="0.2">
      <c r="B22" s="23" t="s">
        <v>935</v>
      </c>
      <c r="C22" s="32" t="s">
        <v>936</v>
      </c>
      <c r="D22" s="32" t="s">
        <v>659</v>
      </c>
      <c r="E22" s="32" t="s">
        <v>178</v>
      </c>
      <c r="F22" s="32" t="s">
        <v>828</v>
      </c>
      <c r="G22" s="102" t="s">
        <v>918</v>
      </c>
      <c r="H22" s="95" t="s">
        <v>178</v>
      </c>
      <c r="I22" s="95" t="s">
        <v>136</v>
      </c>
      <c r="J22" s="105">
        <v>630.24569760242059</v>
      </c>
      <c r="K22" s="95">
        <v>100846</v>
      </c>
      <c r="L22" s="125">
        <v>2319.8581533075767</v>
      </c>
      <c r="M22" s="32">
        <v>5.6455063397827107E-4</v>
      </c>
      <c r="N22" s="32">
        <v>4.828474990202402E-2</v>
      </c>
      <c r="O22" s="41">
        <v>3.4559838563344492E-3</v>
      </c>
      <c r="P22" s="18"/>
      <c r="Q22" s="18"/>
    </row>
    <row r="23" spans="2:17" x14ac:dyDescent="0.2">
      <c r="B23" s="23" t="s">
        <v>921</v>
      </c>
      <c r="C23" s="32" t="s">
        <v>922</v>
      </c>
      <c r="D23" s="32" t="s">
        <v>659</v>
      </c>
      <c r="E23" s="32" t="s">
        <v>178</v>
      </c>
      <c r="F23" s="32" t="s">
        <v>828</v>
      </c>
      <c r="G23" s="102" t="s">
        <v>918</v>
      </c>
      <c r="H23" s="95" t="s">
        <v>178</v>
      </c>
      <c r="I23" s="95" t="s">
        <v>137</v>
      </c>
      <c r="J23" s="105">
        <v>34207.783825283521</v>
      </c>
      <c r="K23" s="95">
        <v>2510</v>
      </c>
      <c r="L23" s="125">
        <v>3653.4942780821871</v>
      </c>
      <c r="M23" s="32">
        <v>3.6845321532591869E-4</v>
      </c>
      <c r="N23" s="32">
        <v>7.6042605119695558E-2</v>
      </c>
      <c r="O23" s="41">
        <v>5.4427540003943757E-3</v>
      </c>
      <c r="P23" s="18"/>
      <c r="Q23" s="18"/>
    </row>
    <row r="24" spans="2:17" x14ac:dyDescent="0.2">
      <c r="B24" s="23" t="s">
        <v>937</v>
      </c>
      <c r="C24" s="32" t="s">
        <v>938</v>
      </c>
      <c r="D24" s="32" t="s">
        <v>659</v>
      </c>
      <c r="E24" s="32" t="s">
        <v>178</v>
      </c>
      <c r="F24" s="32" t="s">
        <v>828</v>
      </c>
      <c r="G24" s="102" t="s">
        <v>918</v>
      </c>
      <c r="H24" s="95" t="s">
        <v>178</v>
      </c>
      <c r="I24" s="95" t="s">
        <v>136</v>
      </c>
      <c r="J24" s="105">
        <v>5243.5987106787625</v>
      </c>
      <c r="K24" s="95">
        <v>11510</v>
      </c>
      <c r="L24" s="125">
        <v>2202.9144724992843</v>
      </c>
      <c r="M24" s="32">
        <v>2.596075492305004E-4</v>
      </c>
      <c r="N24" s="32">
        <v>4.5850723333459999E-2</v>
      </c>
      <c r="O24" s="41">
        <v>3.2817682594034232E-3</v>
      </c>
      <c r="P24" s="18"/>
      <c r="Q24" s="18"/>
    </row>
    <row r="25" spans="2:17" x14ac:dyDescent="0.2">
      <c r="B25" s="23" t="s">
        <v>916</v>
      </c>
      <c r="C25" s="32" t="s">
        <v>917</v>
      </c>
      <c r="D25" s="32" t="s">
        <v>659</v>
      </c>
      <c r="E25" s="32" t="s">
        <v>178</v>
      </c>
      <c r="F25" s="32" t="s">
        <v>828</v>
      </c>
      <c r="G25" s="102" t="s">
        <v>918</v>
      </c>
      <c r="H25" s="95" t="s">
        <v>178</v>
      </c>
      <c r="I25" s="95" t="s">
        <v>137</v>
      </c>
      <c r="J25" s="105">
        <v>45620.182255674066</v>
      </c>
      <c r="K25" s="95">
        <v>1881.1</v>
      </c>
      <c r="L25" s="125">
        <v>3651.5619282007519</v>
      </c>
      <c r="M25" s="32">
        <v>4.529391973422689E-4</v>
      </c>
      <c r="N25" s="32">
        <v>7.6002385837057401E-2</v>
      </c>
      <c r="O25" s="41">
        <v>5.4398753028388775E-3</v>
      </c>
      <c r="P25" s="18"/>
      <c r="Q25" s="18"/>
    </row>
    <row r="26" spans="2:17" x14ac:dyDescent="0.2">
      <c r="B26" s="23" t="s">
        <v>931</v>
      </c>
      <c r="C26" s="32" t="s">
        <v>932</v>
      </c>
      <c r="D26" s="32" t="s">
        <v>659</v>
      </c>
      <c r="E26" s="32" t="s">
        <v>178</v>
      </c>
      <c r="F26" s="32" t="s">
        <v>828</v>
      </c>
      <c r="G26" s="102" t="s">
        <v>918</v>
      </c>
      <c r="H26" s="95" t="s">
        <v>178</v>
      </c>
      <c r="I26" s="95" t="s">
        <v>164</v>
      </c>
      <c r="J26" s="105">
        <v>70970.914510462244</v>
      </c>
      <c r="K26" s="95">
        <v>102223</v>
      </c>
      <c r="L26" s="125">
        <v>2391.5645312394922</v>
      </c>
      <c r="M26" s="32">
        <v>1.0467184451634008E-3</v>
      </c>
      <c r="N26" s="32">
        <v>4.9777222413710173E-2</v>
      </c>
      <c r="O26" s="41">
        <v>3.5628076654434628E-3</v>
      </c>
      <c r="P26" s="18"/>
      <c r="Q26" s="18"/>
    </row>
    <row r="27" spans="2:17" x14ac:dyDescent="0.2">
      <c r="B27" s="23" t="s">
        <v>925</v>
      </c>
      <c r="C27" s="32" t="s">
        <v>926</v>
      </c>
      <c r="D27" s="32" t="s">
        <v>659</v>
      </c>
      <c r="E27" s="32" t="s">
        <v>178</v>
      </c>
      <c r="F27" s="32" t="s">
        <v>828</v>
      </c>
      <c r="G27" s="102" t="s">
        <v>918</v>
      </c>
      <c r="H27" s="95" t="s">
        <v>178</v>
      </c>
      <c r="I27" s="95" t="s">
        <v>2</v>
      </c>
      <c r="J27" s="105">
        <v>368765.71011315152</v>
      </c>
      <c r="K27" s="95">
        <v>204.66000000000003</v>
      </c>
      <c r="L27" s="125">
        <v>3628.2967002437299</v>
      </c>
      <c r="M27" s="32">
        <v>3.0762040516185945E-4</v>
      </c>
      <c r="N27" s="32">
        <v>7.5518151181711457E-2</v>
      </c>
      <c r="O27" s="41">
        <v>5.4052161784787214E-3</v>
      </c>
      <c r="P27" s="18"/>
      <c r="Q27" s="18"/>
    </row>
    <row r="28" spans="2:17" x14ac:dyDescent="0.2">
      <c r="B28" s="23" t="s">
        <v>939</v>
      </c>
      <c r="C28" s="32" t="s">
        <v>940</v>
      </c>
      <c r="D28" s="32" t="s">
        <v>659</v>
      </c>
      <c r="E28" s="32" t="s">
        <v>178</v>
      </c>
      <c r="F28" s="32" t="s">
        <v>828</v>
      </c>
      <c r="G28" s="102" t="s">
        <v>918</v>
      </c>
      <c r="H28" s="95" t="s">
        <v>178</v>
      </c>
      <c r="I28" s="95" t="s">
        <v>136</v>
      </c>
      <c r="J28" s="105">
        <v>4387.3159379269509</v>
      </c>
      <c r="K28" s="95">
        <v>13554</v>
      </c>
      <c r="L28" s="125">
        <v>2170.4973279971778</v>
      </c>
      <c r="M28" s="32">
        <v>5.5976077314236802E-4</v>
      </c>
      <c r="N28" s="32">
        <v>4.5176003755200304E-2</v>
      </c>
      <c r="O28" s="41">
        <v>3.2334751653157489E-3</v>
      </c>
      <c r="P28" s="18"/>
      <c r="Q28" s="18"/>
    </row>
    <row r="29" spans="2:17" x14ac:dyDescent="0.2">
      <c r="B29" s="23" t="s">
        <v>923</v>
      </c>
      <c r="C29" s="32" t="s">
        <v>924</v>
      </c>
      <c r="D29" s="32" t="s">
        <v>659</v>
      </c>
      <c r="E29" s="32" t="s">
        <v>178</v>
      </c>
      <c r="F29" s="32" t="s">
        <v>828</v>
      </c>
      <c r="G29" s="102" t="s">
        <v>918</v>
      </c>
      <c r="H29" s="95" t="s">
        <v>178</v>
      </c>
      <c r="I29" s="95" t="s">
        <v>137</v>
      </c>
      <c r="J29" s="105">
        <v>770190.08384842449</v>
      </c>
      <c r="K29" s="95">
        <v>100.9</v>
      </c>
      <c r="L29" s="125">
        <v>3306.7309482990649</v>
      </c>
      <c r="M29" s="32">
        <v>5.2311213744348946E-2</v>
      </c>
      <c r="N29" s="32">
        <v>6.8825189421283572E-2</v>
      </c>
      <c r="O29" s="41">
        <v>4.9261670409759314E-3</v>
      </c>
      <c r="P29" s="18"/>
      <c r="Q29" s="18"/>
    </row>
    <row r="30" spans="2:17" x14ac:dyDescent="0.2">
      <c r="B30" s="23" t="s">
        <v>929</v>
      </c>
      <c r="C30" s="32" t="s">
        <v>930</v>
      </c>
      <c r="D30" s="32" t="s">
        <v>659</v>
      </c>
      <c r="E30" s="32" t="s">
        <v>178</v>
      </c>
      <c r="F30" s="32" t="s">
        <v>828</v>
      </c>
      <c r="G30" s="102" t="s">
        <v>918</v>
      </c>
      <c r="H30" s="95" t="s">
        <v>178</v>
      </c>
      <c r="I30" s="95" t="s">
        <v>136</v>
      </c>
      <c r="J30" s="105">
        <v>4485.233925067213</v>
      </c>
      <c r="K30" s="95">
        <v>17773</v>
      </c>
      <c r="L30" s="125">
        <v>2909.6362832178697</v>
      </c>
      <c r="M30" s="32">
        <v>7.5129088535877633E-6</v>
      </c>
      <c r="N30" s="32">
        <v>6.0560194182873672E-2</v>
      </c>
      <c r="O30" s="41">
        <v>4.3345995134525389E-3</v>
      </c>
      <c r="P30" s="18"/>
      <c r="Q30" s="18"/>
    </row>
    <row r="31" spans="2:17" x14ac:dyDescent="0.2">
      <c r="B31" s="23" t="s">
        <v>919</v>
      </c>
      <c r="C31" s="32" t="s">
        <v>920</v>
      </c>
      <c r="D31" s="32" t="s">
        <v>659</v>
      </c>
      <c r="E31" s="32" t="s">
        <v>178</v>
      </c>
      <c r="F31" s="32" t="s">
        <v>828</v>
      </c>
      <c r="G31" s="102" t="s">
        <v>918</v>
      </c>
      <c r="H31" s="95" t="s">
        <v>178</v>
      </c>
      <c r="I31" s="95" t="s">
        <v>137</v>
      </c>
      <c r="J31" s="105">
        <v>371996.12339200533</v>
      </c>
      <c r="K31" s="95">
        <v>226.63000000000002</v>
      </c>
      <c r="L31" s="125">
        <v>3587.2825410438236</v>
      </c>
      <c r="M31" s="32">
        <v>2.7704298171605726E-4</v>
      </c>
      <c r="N31" s="32">
        <v>7.4664496221564111E-2</v>
      </c>
      <c r="O31" s="41">
        <v>5.3441157737518577E-3</v>
      </c>
      <c r="P31" s="18"/>
      <c r="Q31" s="18"/>
    </row>
    <row r="32" spans="2:17" x14ac:dyDescent="0.2">
      <c r="B32" s="23" t="s">
        <v>927</v>
      </c>
      <c r="C32" s="32" t="s">
        <v>928</v>
      </c>
      <c r="D32" s="32" t="s">
        <v>659</v>
      </c>
      <c r="E32" s="32" t="s">
        <v>178</v>
      </c>
      <c r="F32" s="32" t="s">
        <v>828</v>
      </c>
      <c r="G32" s="102" t="s">
        <v>918</v>
      </c>
      <c r="H32" s="95" t="s">
        <v>178</v>
      </c>
      <c r="I32" s="95" t="s">
        <v>136</v>
      </c>
      <c r="J32" s="105">
        <v>6219.0594988078237</v>
      </c>
      <c r="K32" s="95">
        <v>18791.39</v>
      </c>
      <c r="L32" s="125">
        <v>4265.564195392104</v>
      </c>
      <c r="M32" s="32">
        <v>1.1741444630847281E-5</v>
      </c>
      <c r="N32" s="32">
        <v>8.8782023190462189E-2</v>
      </c>
      <c r="O32" s="41">
        <v>6.35457860922018E-3</v>
      </c>
      <c r="P32" s="18"/>
      <c r="Q32" s="18"/>
    </row>
    <row r="33" spans="2:17" s="158" customFormat="1" x14ac:dyDescent="0.2">
      <c r="B33" s="135" t="s">
        <v>155</v>
      </c>
      <c r="C33" s="165" t="s">
        <v>178</v>
      </c>
      <c r="D33" s="165" t="s">
        <v>178</v>
      </c>
      <c r="E33" s="165" t="s">
        <v>178</v>
      </c>
      <c r="F33" s="165" t="s">
        <v>178</v>
      </c>
      <c r="G33" s="162" t="s">
        <v>178</v>
      </c>
      <c r="H33" s="166" t="s">
        <v>178</v>
      </c>
      <c r="I33" s="166" t="s">
        <v>178</v>
      </c>
      <c r="J33" s="176" t="s">
        <v>178</v>
      </c>
      <c r="K33" s="166" t="s">
        <v>178</v>
      </c>
      <c r="L33" s="167">
        <v>11748.404190199999</v>
      </c>
      <c r="M33" s="165" t="s">
        <v>178</v>
      </c>
      <c r="N33" s="165">
        <v>0.24452734632197451</v>
      </c>
      <c r="O33" s="161">
        <v>1.7502059408733155E-2</v>
      </c>
    </row>
    <row r="34" spans="2:17" x14ac:dyDescent="0.2">
      <c r="B34" s="23" t="s">
        <v>941</v>
      </c>
      <c r="C34" s="32" t="s">
        <v>942</v>
      </c>
      <c r="D34" s="32" t="s">
        <v>659</v>
      </c>
      <c r="E34" s="32" t="s">
        <v>178</v>
      </c>
      <c r="F34" s="32" t="s">
        <v>659</v>
      </c>
      <c r="G34" s="102" t="s">
        <v>943</v>
      </c>
      <c r="H34" s="95" t="s">
        <v>228</v>
      </c>
      <c r="I34" s="95" t="s">
        <v>136</v>
      </c>
      <c r="J34" s="105">
        <v>3145552.42</v>
      </c>
      <c r="K34" s="95">
        <v>100</v>
      </c>
      <c r="L34" s="125">
        <v>11481.26633</v>
      </c>
      <c r="M34" s="32">
        <v>0</v>
      </c>
      <c r="N34" s="32">
        <v>0.23896722845410903</v>
      </c>
      <c r="O34" s="41">
        <v>1.7104093640459513E-2</v>
      </c>
      <c r="P34" s="18"/>
      <c r="Q34" s="18"/>
    </row>
    <row r="35" spans="2:17" x14ac:dyDescent="0.2">
      <c r="B35" s="23" t="s">
        <v>944</v>
      </c>
      <c r="C35" s="32" t="s">
        <v>945</v>
      </c>
      <c r="D35" s="32" t="s">
        <v>659</v>
      </c>
      <c r="E35" s="32" t="s">
        <v>178</v>
      </c>
      <c r="F35" s="32" t="s">
        <v>659</v>
      </c>
      <c r="G35" s="102" t="s">
        <v>943</v>
      </c>
      <c r="H35" s="95" t="s">
        <v>228</v>
      </c>
      <c r="I35" s="95" t="s">
        <v>137</v>
      </c>
      <c r="J35" s="105">
        <v>34359.730000000003</v>
      </c>
      <c r="K35" s="95">
        <v>100</v>
      </c>
      <c r="L35" s="125">
        <v>146.20409000000001</v>
      </c>
      <c r="M35" s="32">
        <v>0</v>
      </c>
      <c r="N35" s="32">
        <v>3.0430429163256869E-3</v>
      </c>
      <c r="O35" s="41">
        <v>2.1780597837400486E-4</v>
      </c>
      <c r="P35" s="18"/>
      <c r="Q35" s="18"/>
    </row>
    <row r="36" spans="2:17" x14ac:dyDescent="0.2">
      <c r="B36" s="23" t="s">
        <v>946</v>
      </c>
      <c r="C36" s="32" t="s">
        <v>947</v>
      </c>
      <c r="D36" s="32" t="s">
        <v>659</v>
      </c>
      <c r="E36" s="32" t="s">
        <v>178</v>
      </c>
      <c r="F36" s="32" t="s">
        <v>659</v>
      </c>
      <c r="G36" s="102" t="s">
        <v>948</v>
      </c>
      <c r="H36" s="95" t="s">
        <v>238</v>
      </c>
      <c r="I36" s="95" t="s">
        <v>2</v>
      </c>
      <c r="J36" s="105">
        <v>25155.23</v>
      </c>
      <c r="K36" s="95">
        <v>100</v>
      </c>
      <c r="L36" s="125">
        <v>120.93377000000001</v>
      </c>
      <c r="M36" s="32">
        <v>0</v>
      </c>
      <c r="N36" s="32">
        <v>2.5170749473770529E-3</v>
      </c>
      <c r="O36" s="41">
        <v>1.8015978960169227E-4</v>
      </c>
      <c r="P36" s="18"/>
      <c r="Q36" s="18"/>
    </row>
    <row r="37" spans="2:17" s="158" customFormat="1" x14ac:dyDescent="0.2">
      <c r="B37" s="115" t="s">
        <v>169</v>
      </c>
      <c r="C37" s="168"/>
      <c r="D37" s="168"/>
      <c r="E37" s="168"/>
      <c r="F37" s="168"/>
      <c r="G37" s="169"/>
      <c r="H37" s="169"/>
      <c r="I37" s="169"/>
      <c r="J37" s="170"/>
      <c r="K37" s="171"/>
      <c r="L37" s="172"/>
      <c r="M37" s="172"/>
      <c r="N37" s="172"/>
      <c r="O37" s="172"/>
      <c r="P37" s="173"/>
      <c r="Q37" s="173"/>
    </row>
    <row r="38" spans="2:17" s="158" customFormat="1" x14ac:dyDescent="0.2">
      <c r="B38" s="115" t="s">
        <v>170</v>
      </c>
      <c r="C38" s="168"/>
      <c r="D38" s="168"/>
      <c r="E38" s="168"/>
      <c r="F38" s="168"/>
      <c r="G38" s="169"/>
      <c r="H38" s="169"/>
      <c r="I38" s="169"/>
      <c r="J38" s="170"/>
      <c r="K38" s="171"/>
      <c r="L38" s="172"/>
      <c r="M38" s="172"/>
      <c r="N38" s="172"/>
      <c r="O38" s="172"/>
      <c r="P38" s="173"/>
      <c r="Q38" s="173"/>
    </row>
    <row r="39" spans="2:17" s="158" customFormat="1" x14ac:dyDescent="0.2">
      <c r="B39" s="115" t="s">
        <v>171</v>
      </c>
      <c r="C39" s="168"/>
      <c r="D39" s="168"/>
      <c r="E39" s="168"/>
      <c r="F39" s="168"/>
      <c r="G39" s="169"/>
      <c r="H39" s="169"/>
      <c r="I39" s="169"/>
      <c r="J39" s="170"/>
      <c r="K39" s="171"/>
      <c r="L39" s="172"/>
      <c r="M39" s="172"/>
      <c r="N39" s="172"/>
      <c r="O39" s="172"/>
      <c r="P39" s="173"/>
      <c r="Q39" s="173"/>
    </row>
    <row r="40" spans="2:17" s="158" customFormat="1" x14ac:dyDescent="0.2">
      <c r="B40" s="115" t="s">
        <v>172</v>
      </c>
      <c r="C40" s="168"/>
      <c r="D40" s="168"/>
      <c r="E40" s="168"/>
      <c r="F40" s="168"/>
      <c r="G40" s="169"/>
      <c r="H40" s="169"/>
      <c r="I40" s="169"/>
      <c r="J40" s="170"/>
      <c r="K40" s="171"/>
      <c r="L40" s="172"/>
      <c r="M40" s="172"/>
      <c r="N40" s="172"/>
      <c r="O40" s="172"/>
      <c r="P40" s="173"/>
      <c r="Q40" s="173"/>
    </row>
    <row r="41" spans="2:17" s="158" customFormat="1" x14ac:dyDescent="0.2">
      <c r="B41" s="115" t="s">
        <v>173</v>
      </c>
      <c r="C41" s="168"/>
      <c r="D41" s="168"/>
      <c r="E41" s="168"/>
      <c r="F41" s="168"/>
      <c r="G41" s="169"/>
      <c r="H41" s="169"/>
      <c r="I41" s="169"/>
      <c r="J41" s="170"/>
      <c r="K41" s="171"/>
      <c r="L41" s="172"/>
      <c r="M41" s="172"/>
      <c r="N41" s="172"/>
      <c r="O41" s="172"/>
      <c r="P41" s="173"/>
      <c r="Q41" s="173"/>
    </row>
  </sheetData>
  <mergeCells count="2">
    <mergeCell ref="B7:O7"/>
    <mergeCell ref="B6:O6"/>
  </mergeCells>
  <phoneticPr fontId="3" type="noConversion"/>
  <conditionalFormatting sqref="D11:E36">
    <cfRule type="expression" dxfId="96" priority="9" stopIfTrue="1">
      <formula>LEFT($IC11,3)="TIR"</formula>
    </cfRule>
  </conditionalFormatting>
  <conditionalFormatting sqref="K1:K5 K37:K55571 M11:M36 J11:K36">
    <cfRule type="expression" dxfId="95" priority="152" stopIfTrue="1">
      <formula>LEFT(#REF!,3)="TIR"</formula>
    </cfRule>
  </conditionalFormatting>
  <conditionalFormatting sqref="N11:O36 C11:I36">
    <cfRule type="expression" dxfId="94" priority="156" stopIfTrue="1">
      <formula>OR(LEFT(#REF!,3)="TIR",LEFT(#REF!,2)="IR")</formula>
    </cfRule>
  </conditionalFormatting>
  <conditionalFormatting sqref="B11:B36 L11:L36">
    <cfRule type="expression" dxfId="93" priority="158" stopIfTrue="1">
      <formula>#REF!&gt;0</formula>
    </cfRule>
    <cfRule type="expression" dxfId="92" priority="159" stopIfTrue="1">
      <formula>LEFT(#REF!,3)="TIR"</formula>
    </cfRule>
  </conditionalFormatting>
  <conditionalFormatting sqref="D11:E36">
    <cfRule type="expression" dxfId="91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1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5" width="10.42578125" style="12" bestFit="1" customWidth="1"/>
    <col min="6" max="7" width="10.42578125" style="94" bestFit="1" customWidth="1"/>
    <col min="8" max="8" width="8.5703125" style="94" bestFit="1" customWidth="1"/>
    <col min="9" max="9" width="8.42578125" style="45" bestFit="1" customWidth="1"/>
    <col min="10" max="10" width="10.42578125" style="96" bestFit="1" customWidth="1"/>
    <col min="11" max="11" width="12.28515625" style="96" bestFit="1" customWidth="1"/>
    <col min="12" max="12" width="11" style="98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165</v>
      </c>
      <c r="C1" s="12" t="s">
        <v>174</v>
      </c>
      <c r="D1" s="12"/>
      <c r="E1" s="12"/>
      <c r="F1" s="94"/>
      <c r="G1" s="94"/>
      <c r="H1" s="94"/>
      <c r="I1" s="45"/>
      <c r="J1" s="96"/>
      <c r="K1" s="96"/>
      <c r="L1" s="97"/>
      <c r="M1" s="17"/>
      <c r="N1" s="17"/>
      <c r="O1" s="16"/>
      <c r="P1" s="16"/>
      <c r="Q1" s="18"/>
    </row>
    <row r="2" spans="1:17" s="10" customFormat="1" x14ac:dyDescent="0.2">
      <c r="B2" s="13" t="s">
        <v>166</v>
      </c>
      <c r="C2" s="12" t="s">
        <v>56</v>
      </c>
      <c r="D2" s="12"/>
      <c r="E2" s="12"/>
      <c r="F2" s="94"/>
      <c r="G2" s="94"/>
      <c r="H2" s="94"/>
      <c r="I2" s="45"/>
      <c r="J2" s="96"/>
      <c r="K2" s="96"/>
      <c r="L2" s="97"/>
      <c r="M2" s="17"/>
      <c r="N2" s="17"/>
      <c r="O2" s="16"/>
      <c r="P2" s="16"/>
      <c r="Q2" s="18"/>
    </row>
    <row r="3" spans="1:17" s="10" customFormat="1" x14ac:dyDescent="0.2">
      <c r="B3" s="13" t="s">
        <v>167</v>
      </c>
      <c r="C3" s="156" t="s">
        <v>175</v>
      </c>
      <c r="D3" s="12"/>
      <c r="E3" s="12"/>
      <c r="F3" s="94"/>
      <c r="G3" s="94"/>
      <c r="H3" s="94"/>
      <c r="I3" s="45"/>
      <c r="J3" s="96"/>
      <c r="K3" s="96"/>
      <c r="L3" s="97"/>
      <c r="M3" s="17"/>
      <c r="N3" s="17"/>
      <c r="O3" s="16"/>
      <c r="P3" s="16"/>
      <c r="Q3" s="18"/>
    </row>
    <row r="4" spans="1:17" s="10" customFormat="1" x14ac:dyDescent="0.2">
      <c r="B4" s="13" t="s">
        <v>168</v>
      </c>
      <c r="C4" s="12" t="s">
        <v>176</v>
      </c>
      <c r="D4" s="12"/>
      <c r="E4" s="12"/>
      <c r="F4" s="94"/>
      <c r="G4" s="94"/>
      <c r="H4" s="94"/>
      <c r="I4" s="45"/>
      <c r="J4" s="96"/>
      <c r="K4" s="96"/>
      <c r="L4" s="9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4"/>
      <c r="G5" s="94"/>
      <c r="H5" s="94"/>
      <c r="I5" s="45"/>
      <c r="J5" s="96"/>
      <c r="K5" s="96"/>
      <c r="L5" s="97"/>
      <c r="M5" s="17"/>
      <c r="N5" s="17"/>
      <c r="O5" s="16"/>
      <c r="P5" s="16"/>
      <c r="Q5" s="18"/>
    </row>
    <row r="6" spans="1:17" s="10" customFormat="1" ht="13.5" thickBot="1" x14ac:dyDescent="0.25">
      <c r="B6" s="223" t="s">
        <v>11</v>
      </c>
      <c r="C6" s="224"/>
      <c r="D6" s="224"/>
      <c r="E6" s="224"/>
      <c r="F6" s="224"/>
      <c r="G6" s="224"/>
      <c r="H6" s="224"/>
      <c r="I6" s="224"/>
      <c r="J6" s="224"/>
      <c r="K6" s="225"/>
      <c r="L6" s="226"/>
      <c r="M6" s="17"/>
      <c r="N6" s="17"/>
      <c r="O6" s="16"/>
      <c r="P6" s="16"/>
      <c r="Q6" s="18"/>
    </row>
    <row r="7" spans="1:17" s="10" customFormat="1" x14ac:dyDescent="0.2">
      <c r="B7" s="220" t="s">
        <v>25</v>
      </c>
      <c r="C7" s="221"/>
      <c r="D7" s="221"/>
      <c r="E7" s="221"/>
      <c r="F7" s="221"/>
      <c r="G7" s="221"/>
      <c r="H7" s="221"/>
      <c r="I7" s="221"/>
      <c r="J7" s="221"/>
      <c r="K7" s="221"/>
      <c r="L7" s="222"/>
    </row>
    <row r="8" spans="1:17" s="10" customFormat="1" ht="38.2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81"/>
      <c r="I9" s="2" t="s">
        <v>147</v>
      </c>
      <c r="J9" s="81" t="s">
        <v>9</v>
      </c>
      <c r="K9" s="81" t="s">
        <v>9</v>
      </c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1">
        <v>9</v>
      </c>
      <c r="L10" s="66">
        <v>10</v>
      </c>
    </row>
    <row r="11" spans="1:17" s="158" customFormat="1" ht="12.75" customHeight="1" thickBot="1" x14ac:dyDescent="0.25">
      <c r="B11" s="190" t="s">
        <v>62</v>
      </c>
      <c r="C11" s="106"/>
      <c r="D11" s="106"/>
      <c r="E11" s="106"/>
      <c r="F11" s="191"/>
      <c r="G11" s="196"/>
      <c r="H11" s="191"/>
      <c r="I11" s="194">
        <v>0.15271442202893162</v>
      </c>
      <c r="J11" s="106"/>
      <c r="K11" s="123">
        <v>1</v>
      </c>
      <c r="L11" s="122">
        <v>2.2750467583931567E-7</v>
      </c>
    </row>
    <row r="12" spans="1:17" s="158" customFormat="1" x14ac:dyDescent="0.2">
      <c r="B12" s="134" t="s">
        <v>150</v>
      </c>
      <c r="C12" s="161" t="s">
        <v>178</v>
      </c>
      <c r="D12" s="161" t="s">
        <v>178</v>
      </c>
      <c r="E12" s="161" t="s">
        <v>178</v>
      </c>
      <c r="F12" s="162" t="s">
        <v>178</v>
      </c>
      <c r="G12" s="174" t="s">
        <v>178</v>
      </c>
      <c r="H12" s="162" t="s">
        <v>178</v>
      </c>
      <c r="I12" s="163">
        <v>0.15271422202893162</v>
      </c>
      <c r="J12" s="161" t="s">
        <v>178</v>
      </c>
      <c r="K12" s="161">
        <v>0.99999869036599587</v>
      </c>
      <c r="L12" s="161">
        <v>2.2750437789145608E-7</v>
      </c>
    </row>
    <row r="13" spans="1:17" s="158" customFormat="1" x14ac:dyDescent="0.2">
      <c r="B13" s="135" t="s">
        <v>949</v>
      </c>
      <c r="C13" s="161" t="s">
        <v>178</v>
      </c>
      <c r="D13" s="165" t="s">
        <v>178</v>
      </c>
      <c r="E13" s="165" t="s">
        <v>178</v>
      </c>
      <c r="F13" s="166" t="s">
        <v>178</v>
      </c>
      <c r="G13" s="176" t="s">
        <v>178</v>
      </c>
      <c r="H13" s="166" t="s">
        <v>178</v>
      </c>
      <c r="I13" s="167">
        <v>0.15271422202893162</v>
      </c>
      <c r="J13" s="165" t="s">
        <v>178</v>
      </c>
      <c r="K13" s="161">
        <v>0.99999869036599587</v>
      </c>
      <c r="L13" s="161">
        <v>2.2750437789145608E-7</v>
      </c>
    </row>
    <row r="14" spans="1:17" x14ac:dyDescent="0.2">
      <c r="B14" s="23" t="s">
        <v>950</v>
      </c>
      <c r="C14" s="41" t="s">
        <v>951</v>
      </c>
      <c r="D14" s="32" t="s">
        <v>245</v>
      </c>
      <c r="E14" s="32" t="s">
        <v>559</v>
      </c>
      <c r="F14" s="95" t="s">
        <v>184</v>
      </c>
      <c r="G14" s="105">
        <v>15271.402202893161</v>
      </c>
      <c r="H14" s="95">
        <v>1</v>
      </c>
      <c r="I14" s="125">
        <v>0.15271402202893161</v>
      </c>
      <c r="J14" s="32">
        <v>2.6505488411019788E-3</v>
      </c>
      <c r="K14" s="41">
        <v>0.99999738073199174</v>
      </c>
      <c r="L14" s="41">
        <v>2.2750407994359652E-7</v>
      </c>
      <c r="M14" s="18"/>
      <c r="N14" s="18"/>
      <c r="O14" s="18"/>
      <c r="P14" s="18"/>
    </row>
    <row r="15" spans="1:17" s="158" customFormat="1" x14ac:dyDescent="0.2">
      <c r="B15" s="135" t="s">
        <v>151</v>
      </c>
      <c r="C15" s="161" t="s">
        <v>178</v>
      </c>
      <c r="D15" s="165" t="s">
        <v>178</v>
      </c>
      <c r="E15" s="165" t="s">
        <v>178</v>
      </c>
      <c r="F15" s="166" t="s">
        <v>178</v>
      </c>
      <c r="G15" s="176" t="s">
        <v>178</v>
      </c>
      <c r="H15" s="166" t="s">
        <v>178</v>
      </c>
      <c r="I15" s="167">
        <v>0</v>
      </c>
      <c r="J15" s="165" t="s">
        <v>178</v>
      </c>
      <c r="K15" s="161">
        <v>0</v>
      </c>
      <c r="L15" s="161">
        <v>0</v>
      </c>
    </row>
    <row r="16" spans="1:17" s="158" customFormat="1" x14ac:dyDescent="0.2">
      <c r="B16" s="135" t="s">
        <v>952</v>
      </c>
      <c r="C16" s="161" t="s">
        <v>178</v>
      </c>
      <c r="D16" s="165" t="s">
        <v>178</v>
      </c>
      <c r="E16" s="165" t="s">
        <v>178</v>
      </c>
      <c r="F16" s="166" t="s">
        <v>178</v>
      </c>
      <c r="G16" s="176" t="s">
        <v>178</v>
      </c>
      <c r="H16" s="166" t="s">
        <v>178</v>
      </c>
      <c r="I16" s="167">
        <v>0</v>
      </c>
      <c r="J16" s="165" t="s">
        <v>178</v>
      </c>
      <c r="K16" s="161">
        <v>0</v>
      </c>
      <c r="L16" s="161">
        <v>0</v>
      </c>
    </row>
    <row r="17" spans="2:16" s="158" customFormat="1" x14ac:dyDescent="0.2">
      <c r="B17" s="115" t="s">
        <v>169</v>
      </c>
      <c r="C17" s="168"/>
      <c r="D17" s="168"/>
      <c r="E17" s="168"/>
      <c r="F17" s="169"/>
      <c r="G17" s="169"/>
      <c r="H17" s="169"/>
      <c r="I17" s="170"/>
      <c r="J17" s="171"/>
      <c r="K17" s="171"/>
      <c r="L17" s="172"/>
      <c r="M17" s="189"/>
      <c r="N17" s="189"/>
      <c r="O17" s="173"/>
      <c r="P17" s="173"/>
    </row>
    <row r="18" spans="2:16" s="158" customFormat="1" x14ac:dyDescent="0.2">
      <c r="B18" s="115" t="s">
        <v>170</v>
      </c>
      <c r="C18" s="168"/>
      <c r="D18" s="168"/>
      <c r="E18" s="168"/>
      <c r="F18" s="169"/>
      <c r="G18" s="169"/>
      <c r="H18" s="169"/>
      <c r="I18" s="170"/>
      <c r="J18" s="171"/>
      <c r="K18" s="171"/>
      <c r="L18" s="172"/>
      <c r="M18" s="189"/>
      <c r="N18" s="189"/>
      <c r="O18" s="173"/>
      <c r="P18" s="173"/>
    </row>
    <row r="19" spans="2:16" s="158" customFormat="1" x14ac:dyDescent="0.2">
      <c r="B19" s="115" t="s">
        <v>171</v>
      </c>
      <c r="C19" s="168"/>
      <c r="D19" s="168"/>
      <c r="E19" s="168"/>
      <c r="F19" s="169"/>
      <c r="G19" s="169"/>
      <c r="H19" s="169"/>
      <c r="I19" s="170"/>
      <c r="J19" s="171"/>
      <c r="K19" s="171"/>
      <c r="L19" s="172"/>
      <c r="M19" s="189"/>
      <c r="N19" s="189"/>
      <c r="O19" s="173"/>
      <c r="P19" s="173"/>
    </row>
    <row r="20" spans="2:16" s="158" customFormat="1" x14ac:dyDescent="0.2">
      <c r="B20" s="115" t="s">
        <v>172</v>
      </c>
      <c r="C20" s="168"/>
      <c r="D20" s="168"/>
      <c r="E20" s="168"/>
      <c r="F20" s="169"/>
      <c r="G20" s="169"/>
      <c r="H20" s="169"/>
      <c r="I20" s="170"/>
      <c r="J20" s="171"/>
      <c r="K20" s="171"/>
      <c r="L20" s="172"/>
      <c r="M20" s="189"/>
      <c r="N20" s="189"/>
      <c r="O20" s="173"/>
      <c r="P20" s="173"/>
    </row>
    <row r="21" spans="2:16" s="158" customFormat="1" x14ac:dyDescent="0.2">
      <c r="B21" s="115" t="s">
        <v>173</v>
      </c>
      <c r="C21" s="168"/>
      <c r="D21" s="168"/>
      <c r="E21" s="168"/>
      <c r="F21" s="169"/>
      <c r="G21" s="169"/>
      <c r="H21" s="169"/>
      <c r="I21" s="170"/>
      <c r="J21" s="171"/>
      <c r="K21" s="171"/>
      <c r="L21" s="172"/>
      <c r="M21" s="189"/>
      <c r="N21" s="189"/>
      <c r="O21" s="173"/>
      <c r="P21" s="173"/>
    </row>
  </sheetData>
  <mergeCells count="2">
    <mergeCell ref="B7:L7"/>
    <mergeCell ref="B6:L6"/>
  </mergeCells>
  <phoneticPr fontId="3" type="noConversion"/>
  <conditionalFormatting sqref="K12:L16 C12:F16">
    <cfRule type="expression" dxfId="90" priority="166" stopIfTrue="1">
      <formula>OR(LEFT(#REF!,3)="TIR",LEFT(#REF!,2)="IR")</formula>
    </cfRule>
  </conditionalFormatting>
  <conditionalFormatting sqref="B11:B16 I11:I16">
    <cfRule type="expression" dxfId="89" priority="16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צחי יצחק מויאל</cp:lastModifiedBy>
  <cp:lastPrinted>2008-08-19T12:49:13Z</cp:lastPrinted>
  <dcterms:created xsi:type="dcterms:W3CDTF">2006-06-20T08:20:07Z</dcterms:created>
  <dcterms:modified xsi:type="dcterms:W3CDTF">2018-09-04T08:38:06Z</dcterms:modified>
</cp:coreProperties>
</file>